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13 - LOESS-NNAR-Bagging\"/>
    </mc:Choice>
  </mc:AlternateContent>
  <xr:revisionPtr revIDLastSave="0" documentId="13_ncr:1_{2C00974A-1BED-4427-96CB-18CB9CA040C3}" xr6:coauthVersionLast="47" xr6:coauthVersionMax="47" xr10:uidLastSave="{00000000-0000-0000-0000-000000000000}"/>
  <bookViews>
    <workbookView xWindow="390" yWindow="390" windowWidth="20445" windowHeight="13080" activeTab="3" xr2:uid="{00000000-000D-0000-FFFF-FFFF00000000}"/>
  </bookViews>
  <sheets>
    <sheet name="bagging" sheetId="1" r:id="rId1"/>
    <sheet name="tricube" sheetId="2" r:id="rId2"/>
    <sheet name="c6p14" sheetId="3" r:id="rId3"/>
    <sheet name="bagging (2)" sheetId="4" r:id="rId4"/>
  </sheets>
  <definedNames>
    <definedName name="_xlchart.v1.0" hidden="1">bagging!$T$1</definedName>
    <definedName name="_xlchart.v1.1" hidden="1">bagging!$T$2:$T$1002</definedName>
    <definedName name="_xlchart.v1.2" hidden="1">'bagging (2)'!$T$1</definedName>
    <definedName name="_xlchart.v1.3" hidden="1">'bagging (2)'!$T$2:$T$1002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4" l="1"/>
  <c r="X5" i="4"/>
  <c r="X4" i="4"/>
  <c r="K38" i="4"/>
  <c r="K37" i="4"/>
  <c r="K36" i="4"/>
  <c r="K35" i="4"/>
  <c r="K31" i="4"/>
  <c r="K30" i="4"/>
  <c r="K28" i="4"/>
  <c r="K27" i="4"/>
  <c r="K26" i="4"/>
  <c r="J16" i="4"/>
  <c r="L16" i="4" s="1"/>
  <c r="J15" i="4"/>
  <c r="L15" i="4" s="1"/>
  <c r="J14" i="4"/>
  <c r="L14" i="4" s="1"/>
  <c r="J13" i="4"/>
  <c r="K13" i="4" s="1"/>
  <c r="J12" i="4"/>
  <c r="K12" i="4" s="1"/>
  <c r="J11" i="4"/>
  <c r="L11" i="4" s="1"/>
  <c r="J10" i="4"/>
  <c r="L10" i="4" s="1"/>
  <c r="J9" i="4"/>
  <c r="L9" i="4" s="1"/>
  <c r="J8" i="4"/>
  <c r="L8" i="4" s="1"/>
  <c r="J7" i="4"/>
  <c r="L7" i="4" s="1"/>
  <c r="J6" i="4"/>
  <c r="L6" i="4" s="1"/>
  <c r="J5" i="4"/>
  <c r="K5" i="4" s="1"/>
  <c r="J4" i="4"/>
  <c r="K4" i="4" s="1"/>
  <c r="J3" i="4"/>
  <c r="L3" i="4" s="1"/>
  <c r="J2" i="4"/>
  <c r="L2" i="4" s="1"/>
  <c r="A6" i="2"/>
  <c r="A7" i="2" s="1"/>
  <c r="B7" i="2" s="1"/>
  <c r="C7" i="2" s="1"/>
  <c r="B5" i="2"/>
  <c r="C5" i="2" s="1"/>
  <c r="K29" i="4" l="1"/>
  <c r="K7" i="4"/>
  <c r="K15" i="4"/>
  <c r="L4" i="4"/>
  <c r="L12" i="4"/>
  <c r="K3" i="4"/>
  <c r="K11" i="4"/>
  <c r="L5" i="4"/>
  <c r="K8" i="4"/>
  <c r="L13" i="4"/>
  <c r="K16" i="4"/>
  <c r="K10" i="4"/>
  <c r="K6" i="4"/>
  <c r="K14" i="4"/>
  <c r="K2" i="4"/>
  <c r="K9" i="4"/>
  <c r="B6" i="2"/>
  <c r="C6" i="2" s="1"/>
  <c r="A8" i="2"/>
  <c r="B8" i="2" s="1"/>
  <c r="C8" i="2" s="1"/>
  <c r="K35" i="1"/>
  <c r="K31" i="1"/>
  <c r="K30" i="1"/>
  <c r="K28" i="1"/>
  <c r="K27" i="1"/>
  <c r="K26" i="1"/>
  <c r="K36" i="1"/>
  <c r="K18" i="4" l="1"/>
  <c r="R2" i="4" s="1"/>
  <c r="K19" i="4"/>
  <c r="S2" i="4" s="1"/>
  <c r="A9" i="2"/>
  <c r="B9" i="2" s="1"/>
  <c r="C9" i="2" s="1"/>
  <c r="K37" i="1"/>
  <c r="K38" i="1"/>
  <c r="K29" i="1"/>
  <c r="K22" i="4" l="1"/>
  <c r="T2" i="4" s="1"/>
  <c r="X3" i="4" s="1"/>
  <c r="A10" i="2"/>
  <c r="B10" i="2" s="1"/>
  <c r="C10" i="2" s="1"/>
  <c r="J3" i="1"/>
  <c r="L3" i="1" s="1"/>
  <c r="J4" i="1"/>
  <c r="K4" i="1" s="1"/>
  <c r="J5" i="1"/>
  <c r="L5" i="1" s="1"/>
  <c r="J6" i="1"/>
  <c r="L6" i="1" s="1"/>
  <c r="J7" i="1"/>
  <c r="K7" i="1" s="1"/>
  <c r="J8" i="1"/>
  <c r="K8" i="1" s="1"/>
  <c r="J9" i="1"/>
  <c r="K9" i="1" s="1"/>
  <c r="J10" i="1"/>
  <c r="K10" i="1" s="1"/>
  <c r="J11" i="1"/>
  <c r="L11" i="1" s="1"/>
  <c r="J12" i="1"/>
  <c r="K12" i="1" s="1"/>
  <c r="J13" i="1"/>
  <c r="L13" i="1" s="1"/>
  <c r="J14" i="1"/>
  <c r="K14" i="1" s="1"/>
  <c r="J15" i="1"/>
  <c r="K15" i="1" s="1"/>
  <c r="J16" i="1"/>
  <c r="K16" i="1" s="1"/>
  <c r="J2" i="1"/>
  <c r="K2" i="1" s="1"/>
  <c r="A11" i="2" l="1"/>
  <c r="B11" i="2" s="1"/>
  <c r="C11" i="2" s="1"/>
  <c r="L16" i="1"/>
  <c r="K11" i="1"/>
  <c r="L10" i="1"/>
  <c r="L9" i="1"/>
  <c r="L7" i="1"/>
  <c r="K6" i="1"/>
  <c r="K5" i="1"/>
  <c r="L4" i="1"/>
  <c r="K3" i="1"/>
  <c r="L14" i="1"/>
  <c r="L8" i="1"/>
  <c r="K13" i="1"/>
  <c r="L12" i="1"/>
  <c r="L15" i="1"/>
  <c r="L2" i="1"/>
  <c r="A12" i="2" l="1"/>
  <c r="B12" i="2" s="1"/>
  <c r="C12" i="2" s="1"/>
  <c r="K19" i="1"/>
  <c r="S2" i="1" s="1"/>
  <c r="K18" i="1"/>
  <c r="R2" i="1" s="1"/>
  <c r="A13" i="2" l="1"/>
  <c r="B13" i="2" s="1"/>
  <c r="C13" i="2" s="1"/>
  <c r="K22" i="1"/>
  <c r="T2" i="1" s="1"/>
  <c r="A14" i="2" l="1"/>
  <c r="B14" i="2" s="1"/>
  <c r="C14" i="2" s="1"/>
  <c r="A15" i="2" l="1"/>
  <c r="B15" i="2" s="1"/>
  <c r="C15" i="2" s="1"/>
  <c r="A16" i="2" l="1"/>
  <c r="B16" i="2" s="1"/>
  <c r="C16" i="2" s="1"/>
  <c r="A17" i="2" l="1"/>
  <c r="B17" i="2" s="1"/>
  <c r="C17" i="2" s="1"/>
  <c r="A18" i="2" l="1"/>
  <c r="B18" i="2" s="1"/>
  <c r="C18" i="2" s="1"/>
  <c r="A19" i="2" l="1"/>
  <c r="B19" i="2" s="1"/>
  <c r="C19" i="2" s="1"/>
  <c r="A20" i="2" l="1"/>
  <c r="B20" i="2" s="1"/>
  <c r="C20" i="2" s="1"/>
  <c r="A21" i="2" l="1"/>
  <c r="B21" i="2" s="1"/>
  <c r="C21" i="2" s="1"/>
  <c r="A22" i="2" l="1"/>
  <c r="B22" i="2" s="1"/>
  <c r="C22" i="2" s="1"/>
  <c r="A23" i="2" l="1"/>
  <c r="A24" i="2" l="1"/>
  <c r="B23" i="2"/>
  <c r="C23" i="2" s="1"/>
  <c r="A25" i="2" l="1"/>
  <c r="B24" i="2"/>
  <c r="C24" i="2" s="1"/>
  <c r="A26" i="2" l="1"/>
  <c r="B25" i="2"/>
  <c r="C25" i="2" s="1"/>
  <c r="A27" i="2" l="1"/>
  <c r="B26" i="2"/>
  <c r="C26" i="2" s="1"/>
  <c r="A28" i="2" l="1"/>
  <c r="B27" i="2"/>
  <c r="C27" i="2" s="1"/>
  <c r="A29" i="2" l="1"/>
  <c r="B28" i="2"/>
  <c r="C28" i="2" s="1"/>
  <c r="A30" i="2" l="1"/>
  <c r="B29" i="2"/>
  <c r="C29" i="2" s="1"/>
  <c r="A31" i="2" l="1"/>
  <c r="B30" i="2"/>
  <c r="C30" i="2" s="1"/>
  <c r="A32" i="2" l="1"/>
  <c r="B31" i="2"/>
  <c r="C31" i="2" s="1"/>
  <c r="A33" i="2" l="1"/>
  <c r="B32" i="2"/>
  <c r="C32" i="2" s="1"/>
  <c r="A34" i="2" l="1"/>
  <c r="B33" i="2"/>
  <c r="C33" i="2" s="1"/>
  <c r="A35" i="2" l="1"/>
  <c r="B34" i="2"/>
  <c r="C34" i="2" s="1"/>
  <c r="A36" i="2" l="1"/>
  <c r="B35" i="2"/>
  <c r="C35" i="2" s="1"/>
  <c r="B36" i="2" l="1"/>
  <c r="C36" i="2" s="1"/>
  <c r="A37" i="2"/>
  <c r="A38" i="2" l="1"/>
  <c r="B37" i="2"/>
  <c r="C37" i="2" s="1"/>
  <c r="B38" i="2" l="1"/>
  <c r="C38" i="2" s="1"/>
  <c r="A39" i="2"/>
  <c r="A40" i="2" l="1"/>
  <c r="B39" i="2"/>
  <c r="C39" i="2" s="1"/>
  <c r="A41" i="2" l="1"/>
  <c r="B41" i="2" s="1"/>
  <c r="C41" i="2" s="1"/>
  <c r="B40" i="2"/>
  <c r="C40" i="2" s="1"/>
</calcChain>
</file>

<file path=xl/sharedStrings.xml><?xml version="1.0" encoding="utf-8"?>
<sst xmlns="http://schemas.openxmlformats.org/spreadsheetml/2006/main" count="116" uniqueCount="49">
  <si>
    <t>No</t>
  </si>
  <si>
    <t>X</t>
  </si>
  <si>
    <t>Y</t>
  </si>
  <si>
    <t>CardNo</t>
  </si>
  <si>
    <t>intercept</t>
  </si>
  <si>
    <t>slope</t>
  </si>
  <si>
    <t>x</t>
  </si>
  <si>
    <t>point forecast</t>
  </si>
  <si>
    <t>Sample</t>
  </si>
  <si>
    <t>Point 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</si>
  <si>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</si>
  <si>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</si>
  <si>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</si>
  <si>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</si>
  <si>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</si>
  <si>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</si>
  <si>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</si>
  <si>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</si>
  <si>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</si>
  <si>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</si>
  <si>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</si>
  <si>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</si>
  <si>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</si>
  <si>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</si>
  <si>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</si>
  <si>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</si>
  <si>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</si>
  <si>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</si>
  <si>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</si>
  <si>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</si>
  <si>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</si>
  <si>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</si>
  <si>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</si>
  <si>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</si>
  <si>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Half width</t>
  </si>
  <si>
    <t>LB</t>
  </si>
  <si>
    <t>UB</t>
  </si>
  <si>
    <t xml:space="preserve">95% PI from regression </t>
  </si>
  <si>
    <t>95% Boostrapped prediction interval</t>
  </si>
  <si>
    <t>Min</t>
  </si>
  <si>
    <t>Max</t>
  </si>
  <si>
    <t>Bagged point forecast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</si>
  <si>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</si>
  <si>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delta</t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</si>
  <si>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(x)</t>
    </r>
  </si>
  <si>
    <r>
      <t>|x-x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|</t>
    </r>
  </si>
  <si>
    <t>CS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</si>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</sst>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  <xf numFmtId="2" fontId="0" fillId="0" borderId="0" xfId="1" applyNumberFormat="1" applyFont="1"/>
    <xf numFmtId="4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bagging!$C$1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bagging!$B$2:$B$16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xVal>
          <c:yVal>
            <c:numRef>
              <c:f>bagging!$C$2:$C$16</c:f>
              <c:numCache>
                <c:formatCode>General</c:formatCode>
                <c:ptCount val="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14</c:v>
                </c:pt>
                <c:pt idx="6">
                  <c:v>4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0-4086-981B-53189DD08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32495"/>
        <c:axId val="259231663"/>
      </c:scatterChart>
      <c:valAx>
        <c:axId val="25923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1663"/>
        <c:crosses val="autoZero"/>
        <c:crossBetween val="midCat"/>
      </c:valAx>
      <c:valAx>
        <c:axId val="25923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tricube!$C$4</c:f>
              <c:strCache>
                <c:ptCount val="1"/>
                <c:pt idx="0">
                  <c:v>wi(x)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tricube!$A$5:$A$34</c:f>
              <c:numCache>
                <c:formatCode>0.000</c:formatCode>
                <c:ptCount val="3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</c:numCache>
            </c:numRef>
          </c:xVal>
          <c:yVal>
            <c:numRef>
              <c:f>tricube!$C$5:$C$34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0.99873490886046212</c:v>
                </c:pt>
                <c:pt idx="10">
                  <c:v>0.99962504687304676</c:v>
                </c:pt>
                <c:pt idx="11">
                  <c:v>0.99995312573241812</c:v>
                </c:pt>
                <c:pt idx="12">
                  <c:v>1</c:v>
                </c:pt>
                <c:pt idx="13">
                  <c:v>0.99995312573241812</c:v>
                </c:pt>
                <c:pt idx="14">
                  <c:v>0.99962504687304676</c:v>
                </c:pt>
                <c:pt idx="15">
                  <c:v>0.99873490886046212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7-441F-AEA1-9551AB779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04128"/>
        <c:axId val="1714402464"/>
      </c:scatterChart>
      <c:valAx>
        <c:axId val="1714404128"/>
        <c:scaling>
          <c:orientation val="minMax"/>
          <c:max val="0.70000000000000007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2464"/>
        <c:crosses val="autoZero"/>
        <c:crossBetween val="midCat"/>
      </c:valAx>
      <c:valAx>
        <c:axId val="171440246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'bagging (2)'!$C$1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'bagging (2)'!$B$2:$B$16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xVal>
          <c:yVal>
            <c:numRef>
              <c:f>'bagging (2)'!$C$2:$C$16</c:f>
              <c:numCache>
                <c:formatCode>General</c:formatCode>
                <c:ptCount val="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14</c:v>
                </c:pt>
                <c:pt idx="6">
                  <c:v>4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5CE-B208-ACBD3309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32495"/>
        <c:axId val="259231663"/>
      </c:scatterChart>
      <c:valAx>
        <c:axId val="25923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1663"/>
        <c:crosses val="autoZero"/>
        <c:crossBetween val="midCat"/>
      </c:valAx>
      <c:valAx>
        <c:axId val="25923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0F7D4CF-9DFB-47E5-9B20-31551692F7C8}">
          <cx:tx>
            <cx:txData>
              <cx:f>_xlchart.v1.0</cx:f>
              <cx:v>point forecast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60F7D4CF-9DFB-47E5-9B20-31551692F7C8}">
          <cx:tx>
            <cx:txData>
              <cx:f>_xlchart.v1.2</cx:f>
              <cx:v>point forecast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16</xdr:row>
      <xdr:rowOff>104775</xdr:rowOff>
    </xdr:from>
    <xdr:to>
      <xdr:col>4</xdr:col>
      <xdr:colOff>600075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209550</xdr:colOff>
      <xdr:row>8</xdr:row>
      <xdr:rowOff>171450</xdr:rowOff>
    </xdr:from>
    <xdr:to>
      <xdr:col>25</xdr:col>
      <xdr:colOff>514350</xdr:colOff>
      <xdr:row>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169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28575</xdr:rowOff>
    </xdr:from>
    <xdr:to>
      <xdr:col>24</xdr:col>
      <xdr:colOff>134876</xdr:colOff>
      <xdr:row>9</xdr:row>
      <xdr:rowOff>105004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57175"/>
          <a:ext cx="10936226" cy="1638529"/>
        </a:xfrm>
        <a:prstGeom prst="rect">
          <a:avLst/>
        </a:prstGeom>
      </xdr:spPr>
    </xdr:pic>
    <xdr:clientData/>
  </xdr:twoCellAnchor>
  <xdr:twoCellAnchor>
    <xdr:from>
      <xdr:col>11</xdr:col>
      <xdr:colOff>47625</xdr:colOff>
      <xdr:row>11</xdr:row>
      <xdr:rowOff>142875</xdr:rowOff>
    </xdr:from>
    <xdr:to>
      <xdr:col>18</xdr:col>
      <xdr:colOff>352425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77259</xdr:colOff>
      <xdr:row>22</xdr:row>
      <xdr:rowOff>94192</xdr:rowOff>
    </xdr:from>
    <xdr:to>
      <xdr:col>4</xdr:col>
      <xdr:colOff>610658</xdr:colOff>
      <xdr:row>31</xdr:row>
      <xdr:rowOff>151342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CDE06-C6B2-4EFE-B81C-21B9BB6E1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611716</xdr:colOff>
      <xdr:row>7</xdr:row>
      <xdr:rowOff>76200</xdr:rowOff>
    </xdr:from>
    <xdr:to>
      <xdr:col>28</xdr:col>
      <xdr:colOff>302683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8402E1-F437-43FB-888B-341FBD646E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15383" y="1409700"/>
              <a:ext cx="460163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90" zoomScaleNormal="90" workbookViewId="0">
      <selection activeCell="J2" sqref="J2"/>
    </sheetView>
  </sheetViews>
  <sheetFormatPr defaultRowHeight="15" x14ac:dyDescent="0.25"/>
  <cols>
    <col min="1" max="1" width="18" bestFit="1" customWidth="1"/>
    <col min="10" max="10" width="20.7109375" customWidth="1"/>
    <col min="14" max="15" width="0" hidden="1" customWidth="1"/>
  </cols>
  <sheetData>
    <row r="1" spans="1:20" x14ac:dyDescent="0.25">
      <c r="A1" s="1" t="s">
        <v>3</v>
      </c>
      <c r="B1" s="1" t="s">
        <v>1</v>
      </c>
      <c r="C1" s="1" t="s">
        <v>2</v>
      </c>
      <c r="I1" s="1" t="s">
        <v>0</v>
      </c>
      <c r="J1" s="1" t="s">
        <v>3</v>
      </c>
      <c r="K1" s="1" t="s">
        <v>1</v>
      </c>
      <c r="L1" s="1" t="s">
        <v>2</v>
      </c>
      <c r="R1" s="4" t="s">
        <v>4</v>
      </c>
      <c r="S1" t="s">
        <v>5</v>
      </c>
      <c r="T1" t="s">
        <v>7</v>
      </c>
    </row>
    <row r="2" spans="1:20" x14ac:dyDescent="0.25">
      <c r="A2" s="1">
        <v>1</v>
      </c>
      <c r="B2" s="1">
        <v>3</v>
      </c>
      <c r="C2" s="1">
        <v>7</v>
      </c>
      <c r="I2">
        <v>1</v>
      </c>
      <c r="J2">
        <f ca="1">RANDBETWEEN(1,15)</f>
        <v>6</v>
      </c>
      <c r="K2">
        <f t="shared" ref="K2:K16" ca="1" si="0">VLOOKUP($J2,$A$2:$C$16,2,FALSE)</f>
        <v>4</v>
      </c>
      <c r="L2">
        <f t="shared" ref="L2:L16" ca="1" si="1">VLOOKUP($J2,$A$2:$C$16,3,FALSE)</f>
        <v>14</v>
      </c>
      <c r="R2" s="11">
        <f ca="1">K18</f>
        <v>-6.6454545454545464</v>
      </c>
      <c r="S2" s="11">
        <f ca="1">K19</f>
        <v>5.1136363636363642</v>
      </c>
      <c r="T2" s="11">
        <f ca="1">K22</f>
        <v>24.036363636363639</v>
      </c>
    </row>
    <row r="3" spans="1:20" x14ac:dyDescent="0.25">
      <c r="A3" s="1">
        <v>2</v>
      </c>
      <c r="B3" s="1">
        <v>1</v>
      </c>
      <c r="C3" s="1">
        <v>3</v>
      </c>
      <c r="I3">
        <v>2</v>
      </c>
      <c r="J3">
        <f t="shared" ref="J3:J16" ca="1" si="2">RANDBETWEEN(1,15)</f>
        <v>15</v>
      </c>
      <c r="K3">
        <f t="shared" ca="1" si="0"/>
        <v>2</v>
      </c>
      <c r="L3">
        <f t="shared" ca="1" si="1"/>
        <v>5</v>
      </c>
      <c r="P3" t="s">
        <v>8</v>
      </c>
      <c r="Q3">
        <v>1</v>
      </c>
      <c r="R3" s="11">
        <f t="dataTable" ref="R3:T1002" dt2D="0" dtr="0" r1="N11" ca="1"/>
        <v>-5.2786885245901658</v>
      </c>
      <c r="S3" s="11">
        <v>4.8782201405152232</v>
      </c>
      <c r="T3" s="11">
        <v>23.990632318501174</v>
      </c>
    </row>
    <row r="4" spans="1:20" x14ac:dyDescent="0.25">
      <c r="A4" s="1">
        <v>3</v>
      </c>
      <c r="B4" s="1">
        <v>1</v>
      </c>
      <c r="C4" s="1">
        <v>2</v>
      </c>
      <c r="I4">
        <v>3</v>
      </c>
      <c r="J4">
        <f t="shared" ca="1" si="2"/>
        <v>15</v>
      </c>
      <c r="K4">
        <f t="shared" ca="1" si="0"/>
        <v>2</v>
      </c>
      <c r="L4">
        <f t="shared" ca="1" si="1"/>
        <v>5</v>
      </c>
      <c r="Q4">
        <v>2</v>
      </c>
      <c r="R4" s="11">
        <v>-6.332258064516127</v>
      </c>
      <c r="S4" s="11">
        <v>5.1451612903225801</v>
      </c>
      <c r="T4" s="11">
        <v>24.538709677419355</v>
      </c>
    </row>
    <row r="5" spans="1:20" x14ac:dyDescent="0.25">
      <c r="A5" s="1">
        <v>4</v>
      </c>
      <c r="B5" s="1">
        <v>3</v>
      </c>
      <c r="C5" s="1">
        <v>8</v>
      </c>
      <c r="I5">
        <v>4</v>
      </c>
      <c r="J5">
        <f t="shared" ca="1" si="2"/>
        <v>7</v>
      </c>
      <c r="K5">
        <f t="shared" ca="1" si="0"/>
        <v>2</v>
      </c>
      <c r="L5">
        <f t="shared" ca="1" si="1"/>
        <v>4</v>
      </c>
      <c r="Q5">
        <v>3</v>
      </c>
      <c r="R5" s="11">
        <v>-5.1106719367588909</v>
      </c>
      <c r="S5" s="11">
        <v>4.6857707509881417</v>
      </c>
      <c r="T5" s="11">
        <v>23.003952569169961</v>
      </c>
    </row>
    <row r="6" spans="1:20" x14ac:dyDescent="0.25">
      <c r="A6" s="1">
        <v>5</v>
      </c>
      <c r="B6" s="1">
        <v>2</v>
      </c>
      <c r="C6" s="1">
        <v>4</v>
      </c>
      <c r="I6">
        <v>5</v>
      </c>
      <c r="J6">
        <f t="shared" ca="1" si="2"/>
        <v>12</v>
      </c>
      <c r="K6">
        <f t="shared" ca="1" si="0"/>
        <v>4</v>
      </c>
      <c r="L6">
        <f t="shared" ca="1" si="1"/>
        <v>12</v>
      </c>
      <c r="Q6">
        <v>4</v>
      </c>
      <c r="R6" s="11">
        <v>-4.7902439024390269</v>
      </c>
      <c r="S6" s="11">
        <v>4.6463414634146352</v>
      </c>
      <c r="T6" s="11">
        <v>23.087804878048782</v>
      </c>
    </row>
    <row r="7" spans="1:20" x14ac:dyDescent="0.25">
      <c r="A7" s="1">
        <v>6</v>
      </c>
      <c r="B7" s="1">
        <v>4</v>
      </c>
      <c r="C7" s="1">
        <v>14</v>
      </c>
      <c r="I7">
        <v>6</v>
      </c>
      <c r="J7">
        <f t="shared" ca="1" si="2"/>
        <v>13</v>
      </c>
      <c r="K7">
        <f t="shared" ca="1" si="0"/>
        <v>3</v>
      </c>
      <c r="L7">
        <f t="shared" ca="1" si="1"/>
        <v>7</v>
      </c>
      <c r="Q7">
        <v>5</v>
      </c>
      <c r="R7" s="11">
        <v>-5.4358974358974361</v>
      </c>
      <c r="S7" s="11">
        <v>4.9423076923076925</v>
      </c>
      <c r="T7" s="11">
        <v>24.217948717948715</v>
      </c>
    </row>
    <row r="8" spans="1:20" x14ac:dyDescent="0.25">
      <c r="A8" s="1">
        <v>7</v>
      </c>
      <c r="B8" s="1">
        <v>2</v>
      </c>
      <c r="C8" s="1">
        <v>4</v>
      </c>
      <c r="I8">
        <v>7</v>
      </c>
      <c r="J8">
        <f t="shared" ca="1" si="2"/>
        <v>7</v>
      </c>
      <c r="K8">
        <f t="shared" ca="1" si="0"/>
        <v>2</v>
      </c>
      <c r="L8">
        <f t="shared" ca="1" si="1"/>
        <v>4</v>
      </c>
      <c r="Q8">
        <v>6</v>
      </c>
      <c r="R8" s="11">
        <v>-5.6164921465968529</v>
      </c>
      <c r="S8" s="11">
        <v>4.9384816753926692</v>
      </c>
      <c r="T8" s="11">
        <v>24.014397905759161</v>
      </c>
    </row>
    <row r="9" spans="1:20" x14ac:dyDescent="0.25">
      <c r="A9" s="1">
        <v>8</v>
      </c>
      <c r="B9" s="1">
        <v>6</v>
      </c>
      <c r="C9" s="1">
        <v>25</v>
      </c>
      <c r="I9">
        <v>8</v>
      </c>
      <c r="J9">
        <f t="shared" ca="1" si="2"/>
        <v>4</v>
      </c>
      <c r="K9">
        <f t="shared" ca="1" si="0"/>
        <v>3</v>
      </c>
      <c r="L9">
        <f t="shared" ca="1" si="1"/>
        <v>8</v>
      </c>
      <c r="Q9">
        <v>7</v>
      </c>
      <c r="R9" s="11">
        <v>-4.9864253393665106</v>
      </c>
      <c r="S9" s="11">
        <v>4.8325791855203608</v>
      </c>
      <c r="T9" s="11">
        <v>24.009049773755656</v>
      </c>
    </row>
    <row r="10" spans="1:20" x14ac:dyDescent="0.25">
      <c r="A10" s="1">
        <v>9</v>
      </c>
      <c r="B10" s="1">
        <v>5</v>
      </c>
      <c r="C10" s="1">
        <v>20</v>
      </c>
      <c r="I10">
        <v>9</v>
      </c>
      <c r="J10">
        <f t="shared" ca="1" si="2"/>
        <v>7</v>
      </c>
      <c r="K10">
        <f t="shared" ca="1" si="0"/>
        <v>2</v>
      </c>
      <c r="L10">
        <f t="shared" ca="1" si="1"/>
        <v>4</v>
      </c>
      <c r="Q10">
        <v>8</v>
      </c>
      <c r="R10" s="11">
        <v>-4.7202970297029712</v>
      </c>
      <c r="S10" s="11">
        <v>4.5470297029702973</v>
      </c>
      <c r="T10" s="11">
        <v>22.561881188118811</v>
      </c>
    </row>
    <row r="11" spans="1:20" x14ac:dyDescent="0.25">
      <c r="A11" s="1">
        <v>10</v>
      </c>
      <c r="B11" s="1">
        <v>7</v>
      </c>
      <c r="C11" s="1">
        <v>30</v>
      </c>
      <c r="I11">
        <v>10</v>
      </c>
      <c r="J11">
        <f t="shared" ca="1" si="2"/>
        <v>9</v>
      </c>
      <c r="K11">
        <f t="shared" ca="1" si="0"/>
        <v>5</v>
      </c>
      <c r="L11">
        <f t="shared" ca="1" si="1"/>
        <v>20</v>
      </c>
      <c r="Q11">
        <v>9</v>
      </c>
      <c r="R11" s="11">
        <v>-5.7650176678445231</v>
      </c>
      <c r="S11" s="11">
        <v>4.8957597173144878</v>
      </c>
      <c r="T11" s="11">
        <v>23.609540636042404</v>
      </c>
    </row>
    <row r="12" spans="1:20" x14ac:dyDescent="0.25">
      <c r="A12" s="1">
        <v>11</v>
      </c>
      <c r="B12" s="1">
        <v>6</v>
      </c>
      <c r="C12" s="1">
        <v>24</v>
      </c>
      <c r="I12">
        <v>11</v>
      </c>
      <c r="J12">
        <f t="shared" ca="1" si="2"/>
        <v>7</v>
      </c>
      <c r="K12">
        <f t="shared" ca="1" si="0"/>
        <v>2</v>
      </c>
      <c r="L12">
        <f t="shared" ca="1" si="1"/>
        <v>4</v>
      </c>
      <c r="Q12">
        <v>10</v>
      </c>
      <c r="R12" s="11">
        <v>-3.8846153846153761</v>
      </c>
      <c r="S12" s="11">
        <v>4.6538461538461524</v>
      </c>
      <c r="T12" s="11">
        <v>24.038461538461537</v>
      </c>
    </row>
    <row r="13" spans="1:20" x14ac:dyDescent="0.25">
      <c r="A13" s="1">
        <v>12</v>
      </c>
      <c r="B13" s="1">
        <v>4</v>
      </c>
      <c r="C13" s="1">
        <v>12</v>
      </c>
      <c r="I13">
        <v>12</v>
      </c>
      <c r="J13">
        <f t="shared" ca="1" si="2"/>
        <v>8</v>
      </c>
      <c r="K13">
        <f t="shared" ca="1" si="0"/>
        <v>6</v>
      </c>
      <c r="L13">
        <f t="shared" ca="1" si="1"/>
        <v>25</v>
      </c>
      <c r="Q13">
        <v>11</v>
      </c>
      <c r="R13" s="11">
        <v>-3.9487179487179436</v>
      </c>
      <c r="S13" s="11">
        <v>4.3626373626373613</v>
      </c>
      <c r="T13" s="11">
        <v>22.227106227106226</v>
      </c>
    </row>
    <row r="14" spans="1:20" x14ac:dyDescent="0.25">
      <c r="A14" s="1">
        <v>13</v>
      </c>
      <c r="B14" s="1">
        <v>3</v>
      </c>
      <c r="C14" s="1">
        <v>7</v>
      </c>
      <c r="I14">
        <v>13</v>
      </c>
      <c r="J14">
        <f t="shared" ca="1" si="2"/>
        <v>1</v>
      </c>
      <c r="K14">
        <f t="shared" ca="1" si="0"/>
        <v>3</v>
      </c>
      <c r="L14">
        <f t="shared" ca="1" si="1"/>
        <v>7</v>
      </c>
      <c r="Q14">
        <v>12</v>
      </c>
      <c r="R14" s="11">
        <v>-5.1095717884130973</v>
      </c>
      <c r="S14" s="11">
        <v>4.8702770780856426</v>
      </c>
      <c r="T14" s="11">
        <v>24.112090680100756</v>
      </c>
    </row>
    <row r="15" spans="1:20" x14ac:dyDescent="0.25">
      <c r="A15" s="1">
        <v>14</v>
      </c>
      <c r="B15" s="1">
        <v>3</v>
      </c>
      <c r="C15" s="1">
        <v>9</v>
      </c>
      <c r="I15">
        <v>14</v>
      </c>
      <c r="J15">
        <f t="shared" ca="1" si="2"/>
        <v>8</v>
      </c>
      <c r="K15">
        <f t="shared" ca="1" si="0"/>
        <v>6</v>
      </c>
      <c r="L15">
        <f t="shared" ca="1" si="1"/>
        <v>25</v>
      </c>
      <c r="Q15">
        <v>13</v>
      </c>
      <c r="R15" s="11">
        <v>-5.0819672131147549</v>
      </c>
      <c r="S15" s="11">
        <v>4.8255269320843093</v>
      </c>
      <c r="T15" s="11">
        <v>23.871194379391103</v>
      </c>
    </row>
    <row r="16" spans="1:20" x14ac:dyDescent="0.25">
      <c r="A16" s="1">
        <v>15</v>
      </c>
      <c r="B16" s="1">
        <v>2</v>
      </c>
      <c r="C16" s="1">
        <v>5</v>
      </c>
      <c r="I16">
        <v>15</v>
      </c>
      <c r="J16">
        <f t="shared" ca="1" si="2"/>
        <v>12</v>
      </c>
      <c r="K16">
        <f t="shared" ca="1" si="0"/>
        <v>4</v>
      </c>
      <c r="L16">
        <f t="shared" ca="1" si="1"/>
        <v>12</v>
      </c>
      <c r="Q16">
        <v>14</v>
      </c>
      <c r="R16" s="11">
        <v>-6.3333333333333366</v>
      </c>
      <c r="S16" s="11">
        <v>4.8333333333333348</v>
      </c>
      <c r="T16" s="11">
        <v>22.666666666666671</v>
      </c>
    </row>
    <row r="17" spans="9:20" x14ac:dyDescent="0.25">
      <c r="Q17">
        <v>15</v>
      </c>
      <c r="R17" s="11">
        <v>-4.917808219178081</v>
      </c>
      <c r="S17" s="11">
        <v>4.712328767123287</v>
      </c>
      <c r="T17" s="11">
        <v>23.356164383561641</v>
      </c>
    </row>
    <row r="18" spans="9:20" x14ac:dyDescent="0.25">
      <c r="J18" t="s">
        <v>4</v>
      </c>
      <c r="K18" s="3">
        <f ca="1">INTERCEPT(L2:L16,K2:K16)</f>
        <v>-6.6454545454545464</v>
      </c>
      <c r="Q18">
        <v>16</v>
      </c>
      <c r="R18" s="11">
        <v>-5.2420494699646643</v>
      </c>
      <c r="S18" s="11">
        <v>4.7155477031802118</v>
      </c>
      <c r="T18" s="11">
        <v>23.051236749116605</v>
      </c>
    </row>
    <row r="19" spans="9:20" x14ac:dyDescent="0.25">
      <c r="J19" t="s">
        <v>5</v>
      </c>
      <c r="K19" s="3">
        <f ca="1">SLOPE(L2:L16,K2:K16)</f>
        <v>5.1136363636363642</v>
      </c>
      <c r="Q19">
        <v>17</v>
      </c>
      <c r="R19" s="11">
        <v>-5.045454545454545</v>
      </c>
      <c r="S19" s="11">
        <v>4.6818181818181817</v>
      </c>
      <c r="T19" s="11">
        <v>23.045454545454547</v>
      </c>
    </row>
    <row r="20" spans="9:20" x14ac:dyDescent="0.25">
      <c r="Q20">
        <v>18</v>
      </c>
      <c r="R20" s="11">
        <v>-4.3566878980891701</v>
      </c>
      <c r="S20" s="11">
        <v>4.2579617834394901</v>
      </c>
      <c r="T20" s="11">
        <v>21.191082802547768</v>
      </c>
    </row>
    <row r="21" spans="9:20" x14ac:dyDescent="0.25">
      <c r="J21" t="s">
        <v>6</v>
      </c>
      <c r="K21">
        <v>6</v>
      </c>
      <c r="Q21">
        <v>19</v>
      </c>
      <c r="R21" s="11">
        <v>-6.0000000000000053</v>
      </c>
      <c r="S21" s="11">
        <v>5.0000000000000018</v>
      </c>
      <c r="T21" s="11">
        <v>24.000000000000007</v>
      </c>
    </row>
    <row r="22" spans="9:20" x14ac:dyDescent="0.25">
      <c r="J22" t="s">
        <v>7</v>
      </c>
      <c r="K22" s="2">
        <f ca="1">K18+K19*K21</f>
        <v>24.036363636363639</v>
      </c>
      <c r="Q22">
        <v>20</v>
      </c>
      <c r="R22" s="11">
        <v>-4.1994382022471903</v>
      </c>
      <c r="S22" s="11">
        <v>4.4466292134831455</v>
      </c>
      <c r="T22" s="11">
        <v>22.480337078651683</v>
      </c>
    </row>
    <row r="23" spans="9:20" x14ac:dyDescent="0.25">
      <c r="Q23">
        <v>21</v>
      </c>
      <c r="R23" s="11">
        <v>-6.1785714285714253</v>
      </c>
      <c r="S23" s="11">
        <v>5.053571428571427</v>
      </c>
      <c r="T23" s="11">
        <v>24.142857142857139</v>
      </c>
    </row>
    <row r="24" spans="9:20" x14ac:dyDescent="0.25">
      <c r="Q24">
        <v>22</v>
      </c>
      <c r="R24" s="11">
        <v>-6.5235294117647022</v>
      </c>
      <c r="S24" s="11">
        <v>5.0882352941176459</v>
      </c>
      <c r="T24" s="11">
        <v>24.005882352941175</v>
      </c>
    </row>
    <row r="25" spans="9:20" x14ac:dyDescent="0.25">
      <c r="J25" t="s">
        <v>38</v>
      </c>
      <c r="Q25">
        <v>23</v>
      </c>
      <c r="R25" s="11">
        <v>-4.1543859649122812</v>
      </c>
      <c r="S25" s="11">
        <v>4.4736842105263159</v>
      </c>
      <c r="T25" s="11">
        <v>22.687719298245618</v>
      </c>
    </row>
    <row r="26" spans="9:20" x14ac:dyDescent="0.25">
      <c r="J26" t="s">
        <v>41</v>
      </c>
      <c r="K26" s="3">
        <f>AVERAGE(T3:T1002)</f>
        <v>23.571998058437394</v>
      </c>
      <c r="Q26">
        <v>24</v>
      </c>
      <c r="R26" s="11">
        <v>-6.1534296028880799</v>
      </c>
      <c r="S26" s="11">
        <v>5.0559566787003591</v>
      </c>
      <c r="T26" s="11">
        <v>24.182310469314075</v>
      </c>
    </row>
    <row r="27" spans="9:20" x14ac:dyDescent="0.25">
      <c r="I27">
        <v>2.5000000000000001E-2</v>
      </c>
      <c r="J27" t="s">
        <v>35</v>
      </c>
      <c r="K27" s="3">
        <f>PERCENTILE($T$3:$T$1002,I27)</f>
        <v>21.166062176165806</v>
      </c>
      <c r="Q27">
        <v>25</v>
      </c>
      <c r="R27" s="11">
        <v>-4.2873563218390824</v>
      </c>
      <c r="S27" s="11">
        <v>4.5689655172413799</v>
      </c>
      <c r="T27" s="11">
        <v>23.126436781609193</v>
      </c>
    </row>
    <row r="28" spans="9:20" x14ac:dyDescent="0.25">
      <c r="I28">
        <v>0.97499999999999998</v>
      </c>
      <c r="J28" t="s">
        <v>36</v>
      </c>
      <c r="K28" s="3">
        <f>PERCENTILE($T$3:$T$1002,I28)</f>
        <v>24.609579897919122</v>
      </c>
      <c r="Q28">
        <v>26</v>
      </c>
      <c r="R28" s="11">
        <v>-2.4526315789473685</v>
      </c>
      <c r="S28" s="11">
        <v>3.8947368421052637</v>
      </c>
      <c r="T28" s="11">
        <v>20.915789473684214</v>
      </c>
    </row>
    <row r="29" spans="9:20" x14ac:dyDescent="0.25">
      <c r="J29" t="s">
        <v>34</v>
      </c>
      <c r="K29" s="3">
        <f>K28-K27</f>
        <v>3.4435177217533166</v>
      </c>
      <c r="Q29">
        <v>27</v>
      </c>
      <c r="R29" s="11">
        <v>-4.4007444168734509</v>
      </c>
      <c r="S29" s="11">
        <v>4.8300248138957818</v>
      </c>
      <c r="T29" s="11">
        <v>24.579404466501238</v>
      </c>
    </row>
    <row r="30" spans="9:20" x14ac:dyDescent="0.25">
      <c r="J30" t="s">
        <v>39</v>
      </c>
      <c r="K30" s="11">
        <f>MIN(T3:T1002)</f>
        <v>15.44086021505376</v>
      </c>
      <c r="Q30">
        <v>28</v>
      </c>
      <c r="R30" s="11">
        <v>-4.9037433155080157</v>
      </c>
      <c r="S30" s="11">
        <v>4.5989304812834204</v>
      </c>
      <c r="T30" s="11">
        <v>22.689839572192504</v>
      </c>
    </row>
    <row r="31" spans="9:20" x14ac:dyDescent="0.25">
      <c r="J31" t="s">
        <v>40</v>
      </c>
      <c r="K31" s="11">
        <f>MAX(T3:T1002)</f>
        <v>24.911764705882348</v>
      </c>
      <c r="Q31">
        <v>29</v>
      </c>
      <c r="R31" s="11">
        <v>-5.207547169811324</v>
      </c>
      <c r="S31" s="11">
        <v>4.8773584905660385</v>
      </c>
      <c r="T31" s="11">
        <v>24.056603773584907</v>
      </c>
    </row>
    <row r="32" spans="9:20" x14ac:dyDescent="0.25">
      <c r="Q32">
        <v>30</v>
      </c>
      <c r="R32" s="11">
        <v>-4.6450216450216484</v>
      </c>
      <c r="S32" s="11">
        <v>4.7532467532467537</v>
      </c>
      <c r="T32" s="11">
        <v>23.874458874458874</v>
      </c>
    </row>
    <row r="33" spans="1:20" x14ac:dyDescent="0.25">
      <c r="A33" t="s">
        <v>10</v>
      </c>
      <c r="Q33">
        <v>31</v>
      </c>
      <c r="R33" s="11">
        <v>-6.1060606060606109</v>
      </c>
      <c r="S33" s="11">
        <v>4.8939393939393954</v>
      </c>
      <c r="T33" s="11">
        <v>23.257575757575765</v>
      </c>
    </row>
    <row r="34" spans="1:20" ht="15.75" thickBot="1" x14ac:dyDescent="0.3">
      <c r="J34" t="s">
        <v>37</v>
      </c>
      <c r="Q34">
        <v>32</v>
      </c>
      <c r="R34" s="11">
        <v>-7.4612903225806395</v>
      </c>
      <c r="S34" s="11">
        <v>5.3064516129032251</v>
      </c>
      <c r="T34" s="11">
        <v>24.377419354838715</v>
      </c>
    </row>
    <row r="35" spans="1:20" x14ac:dyDescent="0.25">
      <c r="A35" s="8" t="s">
        <v>11</v>
      </c>
      <c r="B35" s="8"/>
      <c r="J35" t="s">
        <v>9</v>
      </c>
      <c r="K35" s="2">
        <f>$B$49+B50*K21</f>
        <v>23.743016759776538</v>
      </c>
      <c r="Q35">
        <v>33</v>
      </c>
      <c r="R35" s="11">
        <v>-3.2670157068062782</v>
      </c>
      <c r="S35" s="11">
        <v>4.4319371727748678</v>
      </c>
      <c r="T35" s="11">
        <v>23.324607329842927</v>
      </c>
    </row>
    <row r="36" spans="1:20" x14ac:dyDescent="0.25">
      <c r="A36" s="5" t="s">
        <v>12</v>
      </c>
      <c r="B36" s="5">
        <v>0.98272600051322034</v>
      </c>
      <c r="J36" t="s">
        <v>34</v>
      </c>
      <c r="K36" s="2">
        <f>_xlfn.NORM.S.INV(I28)*B39</f>
        <v>3.3901343449079553</v>
      </c>
      <c r="Q36">
        <v>34</v>
      </c>
      <c r="R36" s="11">
        <v>-5.30036630036631</v>
      </c>
      <c r="S36" s="11">
        <v>4.8021978021978047</v>
      </c>
      <c r="T36" s="11">
        <v>23.512820512820518</v>
      </c>
    </row>
    <row r="37" spans="1:20" x14ac:dyDescent="0.25">
      <c r="A37" s="5" t="s">
        <v>13</v>
      </c>
      <c r="B37" s="5">
        <v>0.96575039208470992</v>
      </c>
      <c r="J37" t="s">
        <v>35</v>
      </c>
      <c r="K37" s="2">
        <f>K35-K36</f>
        <v>20.352882414868581</v>
      </c>
      <c r="Q37">
        <v>35</v>
      </c>
      <c r="R37" s="11">
        <v>-4.9975124378109559</v>
      </c>
      <c r="S37" s="11">
        <v>4.7835820895522421</v>
      </c>
      <c r="T37" s="11">
        <v>23.703980099502495</v>
      </c>
    </row>
    <row r="38" spans="1:20" x14ac:dyDescent="0.25">
      <c r="A38" s="5" t="s">
        <v>14</v>
      </c>
      <c r="B38" s="5">
        <v>0.96311580686045695</v>
      </c>
      <c r="J38" t="s">
        <v>36</v>
      </c>
      <c r="K38" s="2">
        <f>K35+K36</f>
        <v>27.133151104684494</v>
      </c>
      <c r="Q38">
        <v>36</v>
      </c>
      <c r="R38" s="11">
        <v>-3.9186046511627968</v>
      </c>
      <c r="S38" s="11">
        <v>4.3430232558139554</v>
      </c>
      <c r="T38" s="11">
        <v>22.139534883720934</v>
      </c>
    </row>
    <row r="39" spans="1:20" x14ac:dyDescent="0.25">
      <c r="A39" s="5" t="s">
        <v>15</v>
      </c>
      <c r="B39" s="5">
        <v>1.7296921635544853</v>
      </c>
      <c r="Q39">
        <v>37</v>
      </c>
      <c r="R39" s="11">
        <v>-4.1196473551637247</v>
      </c>
      <c r="S39" s="11">
        <v>4.6284634760705279</v>
      </c>
      <c r="T39" s="11">
        <v>23.651133501259441</v>
      </c>
    </row>
    <row r="40" spans="1:20" ht="15.75" thickBot="1" x14ac:dyDescent="0.3">
      <c r="A40" s="6" t="s">
        <v>16</v>
      </c>
      <c r="B40" s="6">
        <v>15</v>
      </c>
      <c r="Q40">
        <v>38</v>
      </c>
      <c r="R40" s="11">
        <v>-5.4543010752688161</v>
      </c>
      <c r="S40" s="11">
        <v>4.8669354838709671</v>
      </c>
      <c r="T40" s="11">
        <v>23.747311827956985</v>
      </c>
    </row>
    <row r="41" spans="1:20" x14ac:dyDescent="0.25">
      <c r="Q41">
        <v>39</v>
      </c>
      <c r="R41" s="11">
        <v>-6.6095238095238074</v>
      </c>
      <c r="S41" s="11">
        <v>5.1190476190476186</v>
      </c>
      <c r="T41" s="11">
        <v>24.104761904761904</v>
      </c>
    </row>
    <row r="42" spans="1:20" ht="15.75" thickBot="1" x14ac:dyDescent="0.3">
      <c r="A42" t="s">
        <v>17</v>
      </c>
      <c r="Q42">
        <v>40</v>
      </c>
      <c r="R42" s="11">
        <v>-8.4325842696629216</v>
      </c>
      <c r="S42" s="11">
        <v>5.5084269662921352</v>
      </c>
      <c r="T42" s="11">
        <v>24.617977528089892</v>
      </c>
    </row>
    <row r="43" spans="1:20" x14ac:dyDescent="0.25">
      <c r="A43" s="7"/>
      <c r="B43" s="7" t="s">
        <v>22</v>
      </c>
      <c r="C43" s="7" t="s">
        <v>23</v>
      </c>
      <c r="D43" s="7" t="s">
        <v>24</v>
      </c>
      <c r="E43" s="7" t="s">
        <v>25</v>
      </c>
      <c r="F43" s="7" t="s">
        <v>26</v>
      </c>
      <c r="Q43">
        <v>41</v>
      </c>
      <c r="R43" s="11">
        <v>-7.092307692307692</v>
      </c>
      <c r="S43" s="11">
        <v>5.2615384615384615</v>
      </c>
      <c r="T43" s="11">
        <v>24.476923076923079</v>
      </c>
    </row>
    <row r="44" spans="1:20" x14ac:dyDescent="0.25">
      <c r="A44" s="5" t="s">
        <v>18</v>
      </c>
      <c r="B44" s="5">
        <v>1</v>
      </c>
      <c r="C44" s="5">
        <v>1096.7061452513967</v>
      </c>
      <c r="D44" s="5">
        <v>1096.7061452513967</v>
      </c>
      <c r="E44" s="5">
        <v>366.56638896868714</v>
      </c>
      <c r="F44" s="5">
        <v>6.5831249566523087E-11</v>
      </c>
      <c r="Q44">
        <v>42</v>
      </c>
      <c r="R44" s="11">
        <v>-7.4385474860335279</v>
      </c>
      <c r="S44" s="11">
        <v>5.3030726256983263</v>
      </c>
      <c r="T44" s="11">
        <v>24.379888268156428</v>
      </c>
    </row>
    <row r="45" spans="1:20" x14ac:dyDescent="0.25">
      <c r="A45" s="5" t="s">
        <v>19</v>
      </c>
      <c r="B45" s="5">
        <v>13</v>
      </c>
      <c r="C45" s="5">
        <v>38.893854748603353</v>
      </c>
      <c r="D45" s="5">
        <v>2.9918349806617965</v>
      </c>
      <c r="E45" s="5"/>
      <c r="F45" s="5"/>
      <c r="Q45">
        <v>43</v>
      </c>
      <c r="R45" s="11">
        <v>-5.966666666666665</v>
      </c>
      <c r="S45" s="11">
        <v>4.9749999999999996</v>
      </c>
      <c r="T45" s="11">
        <v>23.883333333333333</v>
      </c>
    </row>
    <row r="46" spans="1:20" ht="15.75" thickBot="1" x14ac:dyDescent="0.3">
      <c r="A46" s="6" t="s">
        <v>20</v>
      </c>
      <c r="B46" s="6">
        <v>14</v>
      </c>
      <c r="C46" s="6">
        <v>1135.6000000000001</v>
      </c>
      <c r="D46" s="6"/>
      <c r="E46" s="6"/>
      <c r="F46" s="6"/>
      <c r="Q46">
        <v>44</v>
      </c>
      <c r="R46" s="11">
        <v>-5.5222551928783385</v>
      </c>
      <c r="S46" s="11">
        <v>4.8442136498516319</v>
      </c>
      <c r="T46" s="11">
        <v>23.543026706231451</v>
      </c>
    </row>
    <row r="47" spans="1:20" ht="15.75" thickBot="1" x14ac:dyDescent="0.3">
      <c r="Q47">
        <v>45</v>
      </c>
      <c r="R47" s="11">
        <v>-4.6601731601731569</v>
      </c>
      <c r="S47" s="11">
        <v>4.7759740259740253</v>
      </c>
      <c r="T47" s="11">
        <v>23.995670995670991</v>
      </c>
    </row>
    <row r="48" spans="1:20" x14ac:dyDescent="0.25">
      <c r="A48" s="7"/>
      <c r="B48" s="7" t="s">
        <v>27</v>
      </c>
      <c r="C48" s="7" t="s">
        <v>15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Q48">
        <v>46</v>
      </c>
      <c r="R48" s="11">
        <v>-3.5463258785942511</v>
      </c>
      <c r="S48" s="11">
        <v>4.4696485623003204</v>
      </c>
      <c r="T48" s="11">
        <v>23.271565495207668</v>
      </c>
    </row>
    <row r="49" spans="1:20" x14ac:dyDescent="0.25">
      <c r="A49" s="5" t="s">
        <v>21</v>
      </c>
      <c r="B49" s="5">
        <v>-5.016759776536313</v>
      </c>
      <c r="C49" s="5">
        <v>0.97606722538916146</v>
      </c>
      <c r="D49" s="5">
        <v>-5.1397687024437415</v>
      </c>
      <c r="E49" s="5">
        <v>1.9004001026144118E-4</v>
      </c>
      <c r="F49" s="5">
        <v>-7.1254248168676622</v>
      </c>
      <c r="G49" s="5">
        <v>-2.9080947362049643</v>
      </c>
      <c r="H49" s="5">
        <v>-7.1254248168676622</v>
      </c>
      <c r="I49" s="5">
        <v>-2.9080947362049643</v>
      </c>
      <c r="Q49">
        <v>47</v>
      </c>
      <c r="R49" s="11">
        <v>-4.2041884816753878</v>
      </c>
      <c r="S49" s="11">
        <v>4.7905759162303658</v>
      </c>
      <c r="T49" s="11">
        <v>24.539267015706805</v>
      </c>
    </row>
    <row r="50" spans="1:20" ht="15.75" thickBot="1" x14ac:dyDescent="0.3">
      <c r="A50" s="6" t="s">
        <v>1</v>
      </c>
      <c r="B50" s="6">
        <v>4.7932960893854748</v>
      </c>
      <c r="C50" s="6">
        <v>0.25035596085727513</v>
      </c>
      <c r="D50" s="6">
        <v>19.145923560086811</v>
      </c>
      <c r="E50" s="6">
        <v>6.5831249566523087E-11</v>
      </c>
      <c r="F50" s="6">
        <v>4.2524349185907919</v>
      </c>
      <c r="G50" s="6">
        <v>5.3341572601801577</v>
      </c>
      <c r="H50" s="6">
        <v>4.2524349185907919</v>
      </c>
      <c r="I50" s="6">
        <v>5.3341572601801577</v>
      </c>
      <c r="Q50">
        <v>48</v>
      </c>
      <c r="R50" s="11">
        <v>-7.4150197628458514</v>
      </c>
      <c r="S50" s="11">
        <v>5.3142292490118583</v>
      </c>
      <c r="T50" s="11">
        <v>24.470355731225297</v>
      </c>
    </row>
    <row r="51" spans="1:20" x14ac:dyDescent="0.25">
      <c r="Q51">
        <v>49</v>
      </c>
      <c r="R51" s="11">
        <v>-5.5354609929078045</v>
      </c>
      <c r="S51" s="11">
        <v>4.8829787234042561</v>
      </c>
      <c r="T51" s="11">
        <v>23.76241134751773</v>
      </c>
    </row>
    <row r="52" spans="1:20" x14ac:dyDescent="0.25">
      <c r="Q52">
        <v>50</v>
      </c>
      <c r="R52" s="11">
        <v>-4.4201954397394125</v>
      </c>
      <c r="S52" s="11">
        <v>4.6205211726384361</v>
      </c>
      <c r="T52" s="11">
        <v>23.302931596091202</v>
      </c>
    </row>
    <row r="53" spans="1:20" x14ac:dyDescent="0.25">
      <c r="A53" s="9"/>
      <c r="B53" s="9"/>
      <c r="C53" s="9"/>
      <c r="D53" s="9"/>
      <c r="E53" s="9"/>
      <c r="F53" s="9"/>
      <c r="G53" s="9"/>
      <c r="H53" s="9"/>
      <c r="I53" s="9"/>
      <c r="Q53">
        <v>51</v>
      </c>
      <c r="R53" s="11">
        <v>-8.3736559139785012</v>
      </c>
      <c r="S53" s="11">
        <v>5.4637096774193559</v>
      </c>
      <c r="T53" s="11">
        <v>24.408602150537632</v>
      </c>
    </row>
    <row r="54" spans="1:20" x14ac:dyDescent="0.25">
      <c r="A54" s="9"/>
      <c r="B54" s="9"/>
      <c r="C54" s="9"/>
      <c r="D54" s="9"/>
      <c r="E54" s="9"/>
      <c r="F54" s="9"/>
      <c r="G54" s="9"/>
      <c r="H54" s="9"/>
      <c r="I54" s="9"/>
      <c r="Q54">
        <v>52</v>
      </c>
      <c r="R54" s="11">
        <v>-6.9693251533742355</v>
      </c>
      <c r="S54" s="11">
        <v>5.125766871165645</v>
      </c>
      <c r="T54" s="11">
        <v>23.785276073619634</v>
      </c>
    </row>
    <row r="55" spans="1:20" x14ac:dyDescent="0.25">
      <c r="A55" s="9"/>
      <c r="B55" s="9"/>
      <c r="C55" s="9"/>
      <c r="D55" s="9"/>
      <c r="E55" s="9"/>
      <c r="F55" s="9"/>
      <c r="G55" s="9"/>
      <c r="H55" s="9"/>
      <c r="I55" s="9"/>
      <c r="Q55">
        <v>53</v>
      </c>
      <c r="R55" s="11">
        <v>-5.8032786885245908</v>
      </c>
      <c r="S55" s="11">
        <v>4.9473067915690869</v>
      </c>
      <c r="T55" s="11">
        <v>23.880562060889929</v>
      </c>
    </row>
    <row r="56" spans="1:20" x14ac:dyDescent="0.25">
      <c r="A56" s="10"/>
      <c r="B56" s="10"/>
      <c r="C56" s="10"/>
      <c r="D56" s="10"/>
      <c r="E56" s="9"/>
      <c r="F56" s="10"/>
      <c r="G56" s="10"/>
      <c r="H56" s="9"/>
      <c r="I56" s="9"/>
      <c r="Q56">
        <v>54</v>
      </c>
      <c r="R56" s="11">
        <v>-7.9645522388059753</v>
      </c>
      <c r="S56" s="11">
        <v>5.3861940298507474</v>
      </c>
      <c r="T56" s="11">
        <v>24.352611940298505</v>
      </c>
    </row>
    <row r="57" spans="1:20" x14ac:dyDescent="0.25">
      <c r="A57" s="5"/>
      <c r="B57" s="5"/>
      <c r="C57" s="5"/>
      <c r="D57" s="5"/>
      <c r="E57" s="9"/>
      <c r="F57" s="5"/>
      <c r="G57" s="5"/>
      <c r="H57" s="9"/>
      <c r="I57" s="9"/>
      <c r="Q57">
        <v>55</v>
      </c>
      <c r="R57" s="11">
        <v>-5.0342019543973979</v>
      </c>
      <c r="S57" s="11">
        <v>4.7247557003257343</v>
      </c>
      <c r="T57" s="11">
        <v>23.314332247557012</v>
      </c>
    </row>
    <row r="58" spans="1:20" x14ac:dyDescent="0.25">
      <c r="A58" s="5"/>
      <c r="B58" s="5"/>
      <c r="C58" s="5"/>
      <c r="D58" s="5"/>
      <c r="E58" s="9"/>
      <c r="F58" s="5"/>
      <c r="G58" s="5"/>
      <c r="H58" s="9"/>
      <c r="I58" s="9"/>
      <c r="Q58">
        <v>56</v>
      </c>
      <c r="R58" s="11">
        <v>-4.3990384615384635</v>
      </c>
      <c r="S58" s="11">
        <v>4.7451923076923084</v>
      </c>
      <c r="T58" s="11">
        <v>24.072115384615387</v>
      </c>
    </row>
    <row r="59" spans="1:20" x14ac:dyDescent="0.25">
      <c r="A59" s="5"/>
      <c r="B59" s="5"/>
      <c r="C59" s="5"/>
      <c r="D59" s="5"/>
      <c r="E59" s="9"/>
      <c r="F59" s="5"/>
      <c r="G59" s="5"/>
      <c r="H59" s="9"/>
      <c r="I59" s="9"/>
      <c r="Q59">
        <v>57</v>
      </c>
      <c r="R59" s="11">
        <v>-3.7338308457711467</v>
      </c>
      <c r="S59" s="11">
        <v>4.5186567164179108</v>
      </c>
      <c r="T59" s="11">
        <v>23.378109452736318</v>
      </c>
    </row>
    <row r="60" spans="1:20" x14ac:dyDescent="0.25">
      <c r="A60" s="5"/>
      <c r="B60" s="5"/>
      <c r="C60" s="5"/>
      <c r="D60" s="5"/>
      <c r="E60" s="9"/>
      <c r="F60" s="5"/>
      <c r="G60" s="5"/>
      <c r="H60" s="9"/>
      <c r="I60" s="9"/>
      <c r="Q60">
        <v>58</v>
      </c>
      <c r="R60" s="11">
        <v>-7.4684684684684672</v>
      </c>
      <c r="S60" s="11">
        <v>5.2162162162162158</v>
      </c>
      <c r="T60" s="11">
        <v>23.828828828828826</v>
      </c>
    </row>
    <row r="61" spans="1:20" x14ac:dyDescent="0.25">
      <c r="A61" s="5"/>
      <c r="B61" s="5"/>
      <c r="C61" s="5"/>
      <c r="D61" s="5"/>
      <c r="E61" s="9"/>
      <c r="F61" s="5"/>
      <c r="G61" s="5"/>
      <c r="H61" s="9"/>
      <c r="I61" s="9"/>
      <c r="Q61">
        <v>59</v>
      </c>
      <c r="R61" s="11">
        <v>-5.5428571428571392</v>
      </c>
      <c r="S61" s="11">
        <v>4.9480519480519467</v>
      </c>
      <c r="T61" s="11">
        <v>24.145454545454541</v>
      </c>
    </row>
    <row r="62" spans="1:20" x14ac:dyDescent="0.25">
      <c r="A62" s="5"/>
      <c r="B62" s="5"/>
      <c r="C62" s="5"/>
      <c r="D62" s="5"/>
      <c r="E62" s="9"/>
      <c r="F62" s="5"/>
      <c r="G62" s="5"/>
      <c r="H62" s="9"/>
      <c r="I62" s="9"/>
      <c r="Q62">
        <v>60</v>
      </c>
      <c r="R62" s="11">
        <v>-4.872727272727273</v>
      </c>
      <c r="S62" s="11">
        <v>4.6818181818181817</v>
      </c>
      <c r="T62" s="11">
        <v>23.218181818181819</v>
      </c>
    </row>
    <row r="63" spans="1:20" x14ac:dyDescent="0.25">
      <c r="A63" s="5"/>
      <c r="B63" s="5"/>
      <c r="C63" s="5"/>
      <c r="D63" s="5"/>
      <c r="E63" s="9"/>
      <c r="F63" s="5"/>
      <c r="G63" s="5"/>
      <c r="H63" s="9"/>
      <c r="I63" s="9"/>
      <c r="Q63">
        <v>61</v>
      </c>
      <c r="R63" s="11">
        <v>-2.247422680412372</v>
      </c>
      <c r="S63" s="11">
        <v>3.6752577319587632</v>
      </c>
      <c r="T63" s="11">
        <v>19.80412371134021</v>
      </c>
    </row>
    <row r="64" spans="1:20" x14ac:dyDescent="0.25">
      <c r="A64" s="5"/>
      <c r="B64" s="5"/>
      <c r="C64" s="5"/>
      <c r="D64" s="5"/>
      <c r="E64" s="9"/>
      <c r="F64" s="5"/>
      <c r="G64" s="5"/>
      <c r="H64" s="9"/>
      <c r="I64" s="9"/>
      <c r="Q64">
        <v>62</v>
      </c>
      <c r="R64" s="11">
        <v>-6.6267123287671179</v>
      </c>
      <c r="S64" s="11">
        <v>5.1541095890410951</v>
      </c>
      <c r="T64" s="11">
        <v>24.297945205479451</v>
      </c>
    </row>
    <row r="65" spans="1:20" x14ac:dyDescent="0.25">
      <c r="A65" s="5"/>
      <c r="B65" s="5"/>
      <c r="C65" s="5"/>
      <c r="D65" s="5"/>
      <c r="E65" s="9"/>
      <c r="F65" s="5"/>
      <c r="G65" s="5"/>
      <c r="H65" s="9"/>
      <c r="I65" s="9"/>
      <c r="Q65">
        <v>63</v>
      </c>
      <c r="R65" s="11">
        <v>-4.5961538461538414</v>
      </c>
      <c r="S65" s="11">
        <v>4.7884615384615374</v>
      </c>
      <c r="T65" s="11">
        <v>24.134615384615387</v>
      </c>
    </row>
    <row r="66" spans="1:20" x14ac:dyDescent="0.25">
      <c r="A66" s="5"/>
      <c r="B66" s="5"/>
      <c r="C66" s="5"/>
      <c r="D66" s="5"/>
      <c r="E66" s="9"/>
      <c r="F66" s="5"/>
      <c r="G66" s="5"/>
      <c r="H66" s="9"/>
      <c r="I66" s="9"/>
      <c r="Q66">
        <v>64</v>
      </c>
      <c r="R66" s="11">
        <v>-5.2633928571428594</v>
      </c>
      <c r="S66" s="11">
        <v>4.9129464285714288</v>
      </c>
      <c r="T66" s="11">
        <v>24.214285714285715</v>
      </c>
    </row>
    <row r="67" spans="1:20" x14ac:dyDescent="0.25">
      <c r="A67" s="5"/>
      <c r="B67" s="5"/>
      <c r="C67" s="5"/>
      <c r="D67" s="5"/>
      <c r="E67" s="9"/>
      <c r="F67" s="5"/>
      <c r="G67" s="5"/>
      <c r="H67" s="9"/>
      <c r="I67" s="9"/>
      <c r="Q67">
        <v>65</v>
      </c>
      <c r="R67" s="11">
        <v>-5.8153846153846125</v>
      </c>
      <c r="S67" s="11">
        <v>4.8769230769230765</v>
      </c>
      <c r="T67" s="11">
        <v>23.446153846153845</v>
      </c>
    </row>
    <row r="68" spans="1:20" x14ac:dyDescent="0.25">
      <c r="A68" s="5"/>
      <c r="B68" s="5"/>
      <c r="C68" s="5"/>
      <c r="D68" s="5"/>
      <c r="E68" s="9"/>
      <c r="F68" s="5"/>
      <c r="G68" s="5"/>
      <c r="H68" s="9"/>
      <c r="I68" s="9"/>
      <c r="Q68">
        <v>66</v>
      </c>
      <c r="R68" s="11">
        <v>-4.37157534246575</v>
      </c>
      <c r="S68" s="11">
        <v>4.6969178082191769</v>
      </c>
      <c r="T68" s="11">
        <v>23.809931506849313</v>
      </c>
    </row>
    <row r="69" spans="1:20" x14ac:dyDescent="0.25">
      <c r="A69" s="5"/>
      <c r="B69" s="5"/>
      <c r="C69" s="5"/>
      <c r="D69" s="5"/>
      <c r="E69" s="9"/>
      <c r="F69" s="5"/>
      <c r="G69" s="5"/>
      <c r="H69" s="9"/>
      <c r="I69" s="9"/>
      <c r="Q69">
        <v>67</v>
      </c>
      <c r="R69" s="11">
        <v>-4.8355704697986592</v>
      </c>
      <c r="S69" s="11">
        <v>4.7751677852348999</v>
      </c>
      <c r="T69" s="11">
        <v>23.81543624161074</v>
      </c>
    </row>
    <row r="70" spans="1:20" x14ac:dyDescent="0.25">
      <c r="A70" s="5"/>
      <c r="B70" s="5"/>
      <c r="C70" s="5"/>
      <c r="D70" s="5"/>
      <c r="E70" s="9"/>
      <c r="F70" s="5"/>
      <c r="G70" s="5"/>
      <c r="H70" s="9"/>
      <c r="I70" s="9"/>
      <c r="Q70">
        <v>68</v>
      </c>
      <c r="R70" s="11">
        <v>-4.2405303030303063</v>
      </c>
      <c r="S70" s="11">
        <v>4.7556818181818183</v>
      </c>
      <c r="T70" s="11">
        <v>24.293560606060602</v>
      </c>
    </row>
    <row r="71" spans="1:20" x14ac:dyDescent="0.25">
      <c r="A71" s="5"/>
      <c r="B71" s="5"/>
      <c r="C71" s="5"/>
      <c r="D71" s="5"/>
      <c r="E71" s="9"/>
      <c r="F71" s="5"/>
      <c r="G71" s="5"/>
      <c r="H71" s="9"/>
      <c r="I71" s="9"/>
      <c r="Q71">
        <v>69</v>
      </c>
      <c r="R71" s="11">
        <v>-3.856435643564355</v>
      </c>
      <c r="S71" s="11">
        <v>4.6881188118811883</v>
      </c>
      <c r="T71" s="11">
        <v>24.272277227722775</v>
      </c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Q72">
        <v>70</v>
      </c>
      <c r="R72" s="11">
        <v>-3.9967602591792648</v>
      </c>
      <c r="S72" s="11">
        <v>4.5734341252699782</v>
      </c>
      <c r="T72" s="11">
        <v>23.443844492440604</v>
      </c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Q73">
        <v>71</v>
      </c>
      <c r="R73" s="11">
        <v>-4.212121212121211</v>
      </c>
      <c r="S73" s="11">
        <v>4.545454545454545</v>
      </c>
      <c r="T73" s="11">
        <v>23.060606060606059</v>
      </c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Q74">
        <v>72</v>
      </c>
      <c r="R74" s="11">
        <v>-5.1715481171548099</v>
      </c>
      <c r="S74" s="11">
        <v>4.8410041841004183</v>
      </c>
      <c r="T74" s="11">
        <v>23.8744769874477</v>
      </c>
    </row>
    <row r="75" spans="1:20" x14ac:dyDescent="0.25">
      <c r="Q75">
        <v>73</v>
      </c>
      <c r="R75" s="11">
        <v>-6.1729559748427683</v>
      </c>
      <c r="S75" s="11">
        <v>5.1100628930817615</v>
      </c>
      <c r="T75" s="11">
        <v>24.487421383647803</v>
      </c>
    </row>
    <row r="76" spans="1:20" x14ac:dyDescent="0.25">
      <c r="Q76">
        <v>74</v>
      </c>
      <c r="R76" s="11">
        <v>-4.8461538461538449</v>
      </c>
      <c r="S76" s="11">
        <v>4.8461538461538458</v>
      </c>
      <c r="T76" s="11">
        <v>24.230769230769226</v>
      </c>
    </row>
    <row r="77" spans="1:20" x14ac:dyDescent="0.25">
      <c r="Q77">
        <v>75</v>
      </c>
      <c r="R77" s="11">
        <v>-4.675718849840262</v>
      </c>
      <c r="S77" s="11">
        <v>4.6629392971246029</v>
      </c>
      <c r="T77" s="11">
        <v>23.301916932907357</v>
      </c>
    </row>
    <row r="78" spans="1:20" x14ac:dyDescent="0.25">
      <c r="Q78">
        <v>76</v>
      </c>
      <c r="R78" s="11">
        <v>-4.8011494252873579</v>
      </c>
      <c r="S78" s="11">
        <v>4.8448275862068968</v>
      </c>
      <c r="T78" s="11">
        <v>24.267816091954025</v>
      </c>
    </row>
    <row r="79" spans="1:20" x14ac:dyDescent="0.25">
      <c r="Q79">
        <v>77</v>
      </c>
      <c r="R79" s="11">
        <v>-3.4816247582205069</v>
      </c>
      <c r="S79" s="11">
        <v>4.575435203094778</v>
      </c>
      <c r="T79" s="11">
        <v>23.970986460348165</v>
      </c>
    </row>
    <row r="80" spans="1:20" x14ac:dyDescent="0.25">
      <c r="Q80">
        <v>78</v>
      </c>
      <c r="R80" s="11">
        <v>-1.8854166666666616</v>
      </c>
      <c r="S80" s="11">
        <v>3.7578124999999982</v>
      </c>
      <c r="T80" s="11">
        <v>20.661458333333329</v>
      </c>
    </row>
    <row r="81" spans="17:20" x14ac:dyDescent="0.25">
      <c r="Q81">
        <v>79</v>
      </c>
      <c r="R81" s="11">
        <v>-4.9682713347921208</v>
      </c>
      <c r="S81" s="11">
        <v>4.861050328227571</v>
      </c>
      <c r="T81" s="11">
        <v>24.198030634573307</v>
      </c>
    </row>
    <row r="82" spans="17:20" x14ac:dyDescent="0.25">
      <c r="Q82">
        <v>80</v>
      </c>
      <c r="R82" s="11">
        <v>-5.5284974093264321</v>
      </c>
      <c r="S82" s="11">
        <v>4.6580310880829039</v>
      </c>
      <c r="T82" s="11">
        <v>22.419689119170989</v>
      </c>
    </row>
    <row r="83" spans="17:20" x14ac:dyDescent="0.25">
      <c r="Q83">
        <v>81</v>
      </c>
      <c r="R83" s="11">
        <v>-5.5453431372549034</v>
      </c>
      <c r="S83" s="11">
        <v>4.9154411764705888</v>
      </c>
      <c r="T83" s="11">
        <v>23.947303921568629</v>
      </c>
    </row>
    <row r="84" spans="17:20" x14ac:dyDescent="0.25">
      <c r="Q84">
        <v>82</v>
      </c>
      <c r="R84" s="11">
        <v>-5.0833333333333321</v>
      </c>
      <c r="S84" s="11">
        <v>4.75</v>
      </c>
      <c r="T84" s="11">
        <v>23.416666666666668</v>
      </c>
    </row>
    <row r="85" spans="17:20" x14ac:dyDescent="0.25">
      <c r="Q85">
        <v>83</v>
      </c>
      <c r="R85" s="11">
        <v>-7.9454545454545435</v>
      </c>
      <c r="S85" s="11">
        <v>5.3863636363636358</v>
      </c>
      <c r="T85" s="11">
        <v>24.372727272727268</v>
      </c>
    </row>
    <row r="86" spans="17:20" x14ac:dyDescent="0.25">
      <c r="Q86">
        <v>84</v>
      </c>
      <c r="R86" s="11">
        <v>-6.3510638297872344</v>
      </c>
      <c r="S86" s="11">
        <v>4.9308510638297873</v>
      </c>
      <c r="T86" s="11">
        <v>23.234042553191486</v>
      </c>
    </row>
    <row r="87" spans="17:20" x14ac:dyDescent="0.25">
      <c r="Q87">
        <v>85</v>
      </c>
      <c r="R87" s="11">
        <v>-5.8192419825072879</v>
      </c>
      <c r="S87" s="11">
        <v>4.9562682215743434</v>
      </c>
      <c r="T87" s="11">
        <v>23.918367346938773</v>
      </c>
    </row>
    <row r="88" spans="17:20" x14ac:dyDescent="0.25">
      <c r="Q88">
        <v>86</v>
      </c>
      <c r="R88" s="11">
        <v>-3.5714285714285747</v>
      </c>
      <c r="S88" s="11">
        <v>4.5714285714285721</v>
      </c>
      <c r="T88" s="11">
        <v>23.857142857142854</v>
      </c>
    </row>
    <row r="89" spans="17:20" x14ac:dyDescent="0.25">
      <c r="Q89">
        <v>87</v>
      </c>
      <c r="R89" s="11">
        <v>-4.5693950177935942</v>
      </c>
      <c r="S89" s="11">
        <v>4.7953736654804269</v>
      </c>
      <c r="T89" s="11">
        <v>24.202846975088967</v>
      </c>
    </row>
    <row r="90" spans="17:20" x14ac:dyDescent="0.25">
      <c r="Q90">
        <v>88</v>
      </c>
      <c r="R90" s="11">
        <v>-4.6004962779156315</v>
      </c>
      <c r="S90" s="11">
        <v>4.7171215880893298</v>
      </c>
      <c r="T90" s="11">
        <v>23.702233250620345</v>
      </c>
    </row>
    <row r="91" spans="17:20" x14ac:dyDescent="0.25">
      <c r="Q91">
        <v>89</v>
      </c>
      <c r="R91" s="11">
        <v>-7.1908127208480579</v>
      </c>
      <c r="S91" s="11">
        <v>5.2473498233215548</v>
      </c>
      <c r="T91" s="11">
        <v>24.293286219081271</v>
      </c>
    </row>
    <row r="92" spans="17:20" x14ac:dyDescent="0.25">
      <c r="Q92">
        <v>90</v>
      </c>
      <c r="R92" s="11">
        <v>-2.691810344827589</v>
      </c>
      <c r="S92" s="11">
        <v>3.911637931034484</v>
      </c>
      <c r="T92" s="11">
        <v>20.778017241379317</v>
      </c>
    </row>
    <row r="93" spans="17:20" x14ac:dyDescent="0.25">
      <c r="Q93">
        <v>91</v>
      </c>
      <c r="R93" s="11">
        <v>-3.3409090909090917</v>
      </c>
      <c r="S93" s="11">
        <v>4.3068181818181817</v>
      </c>
      <c r="T93" s="11">
        <v>22.5</v>
      </c>
    </row>
    <row r="94" spans="17:20" x14ac:dyDescent="0.25">
      <c r="Q94">
        <v>92</v>
      </c>
      <c r="R94" s="11">
        <v>-6.5625000000000036</v>
      </c>
      <c r="S94" s="11">
        <v>5.0625000000000009</v>
      </c>
      <c r="T94" s="11">
        <v>23.812500000000004</v>
      </c>
    </row>
    <row r="95" spans="17:20" x14ac:dyDescent="0.25">
      <c r="Q95">
        <v>93</v>
      </c>
      <c r="R95" s="11">
        <v>-2.2053571428571459</v>
      </c>
      <c r="S95" s="11">
        <v>3.566964285714286</v>
      </c>
      <c r="T95" s="11">
        <v>19.196428571428569</v>
      </c>
    </row>
    <row r="96" spans="17:20" x14ac:dyDescent="0.25">
      <c r="Q96">
        <v>94</v>
      </c>
      <c r="R96" s="11">
        <v>-8.807894736842103</v>
      </c>
      <c r="S96" s="11">
        <v>5.5657894736842097</v>
      </c>
      <c r="T96" s="11">
        <v>24.586842105263159</v>
      </c>
    </row>
    <row r="97" spans="17:20" x14ac:dyDescent="0.25">
      <c r="Q97">
        <v>95</v>
      </c>
      <c r="R97" s="11">
        <v>-3.1971830985915499</v>
      </c>
      <c r="S97" s="11">
        <v>3.9014084507042255</v>
      </c>
      <c r="T97" s="11">
        <v>20.2112676056338</v>
      </c>
    </row>
    <row r="98" spans="17:20" x14ac:dyDescent="0.25">
      <c r="Q98">
        <v>96</v>
      </c>
      <c r="R98" s="11">
        <v>-7.298136645962737</v>
      </c>
      <c r="S98" s="11">
        <v>5.3198757763975166</v>
      </c>
      <c r="T98" s="11">
        <v>24.621118012422365</v>
      </c>
    </row>
    <row r="99" spans="17:20" x14ac:dyDescent="0.25">
      <c r="Q99">
        <v>97</v>
      </c>
      <c r="R99" s="11">
        <v>-8.1106382978723364</v>
      </c>
      <c r="S99" s="11">
        <v>5.4255319148936163</v>
      </c>
      <c r="T99" s="11">
        <v>24.44255319148936</v>
      </c>
    </row>
    <row r="100" spans="17:20" x14ac:dyDescent="0.25">
      <c r="Q100">
        <v>98</v>
      </c>
      <c r="R100" s="11">
        <v>-4.9828767123287676</v>
      </c>
      <c r="S100" s="11">
        <v>4.6900684931506849</v>
      </c>
      <c r="T100" s="11">
        <v>23.157534246575342</v>
      </c>
    </row>
    <row r="101" spans="17:20" x14ac:dyDescent="0.25">
      <c r="Q101">
        <v>99</v>
      </c>
      <c r="R101" s="11">
        <v>-5.5298507462686644</v>
      </c>
      <c r="S101" s="11">
        <v>4.9776119402985097</v>
      </c>
      <c r="T101" s="11">
        <v>24.335820895522396</v>
      </c>
    </row>
    <row r="102" spans="17:20" x14ac:dyDescent="0.25">
      <c r="Q102">
        <v>100</v>
      </c>
      <c r="R102" s="11">
        <v>-3.2482269503546046</v>
      </c>
      <c r="S102" s="11">
        <v>4.4219858156028353</v>
      </c>
      <c r="T102" s="11">
        <v>23.283687943262407</v>
      </c>
    </row>
    <row r="103" spans="17:20" x14ac:dyDescent="0.25">
      <c r="Q103">
        <v>101</v>
      </c>
      <c r="R103" s="11">
        <v>-4.2787958115183251</v>
      </c>
      <c r="S103" s="11">
        <v>4.5955497382198951</v>
      </c>
      <c r="T103" s="11">
        <v>23.294502617801047</v>
      </c>
    </row>
    <row r="104" spans="17:20" x14ac:dyDescent="0.25">
      <c r="Q104">
        <v>102</v>
      </c>
      <c r="R104" s="11">
        <v>-4.1411764705882348</v>
      </c>
      <c r="S104" s="11">
        <v>4.6029411764705879</v>
      </c>
      <c r="T104" s="11">
        <v>23.476470588235294</v>
      </c>
    </row>
    <row r="105" spans="17:20" x14ac:dyDescent="0.25">
      <c r="Q105">
        <v>103</v>
      </c>
      <c r="R105" s="11">
        <v>-5.0169014084507033</v>
      </c>
      <c r="S105" s="11">
        <v>4.859154929577465</v>
      </c>
      <c r="T105" s="11">
        <v>24.138028169014088</v>
      </c>
    </row>
    <row r="106" spans="17:20" x14ac:dyDescent="0.25">
      <c r="Q106">
        <v>104</v>
      </c>
      <c r="R106" s="11">
        <v>-5.4563758389261761</v>
      </c>
      <c r="S106" s="11">
        <v>4.8624161073825505</v>
      </c>
      <c r="T106" s="11">
        <v>23.718120805369125</v>
      </c>
    </row>
    <row r="107" spans="17:20" x14ac:dyDescent="0.25">
      <c r="Q107">
        <v>105</v>
      </c>
      <c r="R107" s="11">
        <v>-4.5211786372007357</v>
      </c>
      <c r="S107" s="11">
        <v>4.8066298342541431</v>
      </c>
      <c r="T107" s="11">
        <v>24.318600368324127</v>
      </c>
    </row>
    <row r="108" spans="17:20" x14ac:dyDescent="0.25">
      <c r="Q108">
        <v>106</v>
      </c>
      <c r="R108" s="11">
        <v>-4.59375</v>
      </c>
      <c r="S108" s="11">
        <v>4.53125</v>
      </c>
      <c r="T108" s="11">
        <v>22.59375</v>
      </c>
    </row>
    <row r="109" spans="17:20" x14ac:dyDescent="0.25">
      <c r="Q109">
        <v>107</v>
      </c>
      <c r="R109" s="11">
        <v>-3.7149390243902456</v>
      </c>
      <c r="S109" s="11">
        <v>4.5685975609756104</v>
      </c>
      <c r="T109" s="11">
        <v>23.696646341463413</v>
      </c>
    </row>
    <row r="110" spans="17:20" x14ac:dyDescent="0.25">
      <c r="Q110">
        <v>108</v>
      </c>
      <c r="R110" s="11">
        <v>-6.6794871794871842</v>
      </c>
      <c r="S110" s="11">
        <v>5.0961538461538476</v>
      </c>
      <c r="T110" s="11">
        <v>23.897435897435905</v>
      </c>
    </row>
    <row r="111" spans="17:20" x14ac:dyDescent="0.25">
      <c r="Q111">
        <v>109</v>
      </c>
      <c r="R111" s="11">
        <v>-6.852484472049694</v>
      </c>
      <c r="S111" s="11">
        <v>5.2096273291925481</v>
      </c>
      <c r="T111" s="11">
        <v>24.405279503105596</v>
      </c>
    </row>
    <row r="112" spans="17:20" x14ac:dyDescent="0.25">
      <c r="Q112">
        <v>110</v>
      </c>
      <c r="R112" s="11">
        <v>-5.0178571428571423</v>
      </c>
      <c r="S112" s="11">
        <v>4.7053571428571423</v>
      </c>
      <c r="T112" s="11">
        <v>23.214285714285712</v>
      </c>
    </row>
    <row r="113" spans="17:20" x14ac:dyDescent="0.25">
      <c r="Q113">
        <v>111</v>
      </c>
      <c r="R113" s="11">
        <v>-5.3418604651162749</v>
      </c>
      <c r="S113" s="11">
        <v>4.8023255813953485</v>
      </c>
      <c r="T113" s="11">
        <v>23.472093023255816</v>
      </c>
    </row>
    <row r="114" spans="17:20" x14ac:dyDescent="0.25">
      <c r="Q114">
        <v>112</v>
      </c>
      <c r="R114" s="11">
        <v>-4.9396551724137883</v>
      </c>
      <c r="S114" s="11">
        <v>4.7521551724137918</v>
      </c>
      <c r="T114" s="11">
        <v>23.573275862068961</v>
      </c>
    </row>
    <row r="115" spans="17:20" x14ac:dyDescent="0.25">
      <c r="Q115">
        <v>113</v>
      </c>
      <c r="R115" s="11">
        <v>-6.2771362586605139</v>
      </c>
      <c r="S115" s="11">
        <v>5.0889145496535813</v>
      </c>
      <c r="T115" s="11">
        <v>24.256351039260977</v>
      </c>
    </row>
    <row r="116" spans="17:20" x14ac:dyDescent="0.25">
      <c r="Q116">
        <v>114</v>
      </c>
      <c r="R116" s="11">
        <v>-5.6666666666666696</v>
      </c>
      <c r="S116" s="11">
        <v>4.8958333333333339</v>
      </c>
      <c r="T116" s="11">
        <v>23.708333333333336</v>
      </c>
    </row>
    <row r="117" spans="17:20" x14ac:dyDescent="0.25">
      <c r="Q117">
        <v>115</v>
      </c>
      <c r="R117" s="11">
        <v>-4.8571428571428559</v>
      </c>
      <c r="S117" s="11">
        <v>4.7936507936507935</v>
      </c>
      <c r="T117" s="11">
        <v>23.904761904761905</v>
      </c>
    </row>
    <row r="118" spans="17:20" x14ac:dyDescent="0.25">
      <c r="Q118">
        <v>116</v>
      </c>
      <c r="R118" s="11">
        <v>-3.113079019073572</v>
      </c>
      <c r="S118" s="11">
        <v>4.4427792915531343</v>
      </c>
      <c r="T118" s="11">
        <v>23.543596730245234</v>
      </c>
    </row>
    <row r="119" spans="17:20" x14ac:dyDescent="0.25">
      <c r="Q119">
        <v>117</v>
      </c>
      <c r="R119" s="11">
        <v>-5.2574931880108977</v>
      </c>
      <c r="S119" s="11">
        <v>4.9359673024523154</v>
      </c>
      <c r="T119" s="11">
        <v>24.358310626702995</v>
      </c>
    </row>
    <row r="120" spans="17:20" x14ac:dyDescent="0.25">
      <c r="Q120">
        <v>118</v>
      </c>
      <c r="R120" s="11">
        <v>-4.4000000000000004</v>
      </c>
      <c r="S120" s="11">
        <v>4.5</v>
      </c>
      <c r="T120" s="11">
        <v>22.6</v>
      </c>
    </row>
    <row r="121" spans="17:20" x14ac:dyDescent="0.25">
      <c r="Q121">
        <v>119</v>
      </c>
      <c r="R121" s="11">
        <v>-4.6842105263157894</v>
      </c>
      <c r="S121" s="11">
        <v>4.697368421052631</v>
      </c>
      <c r="T121" s="11">
        <v>23.5</v>
      </c>
    </row>
    <row r="122" spans="17:20" x14ac:dyDescent="0.25">
      <c r="Q122">
        <v>120</v>
      </c>
      <c r="R122" s="11">
        <v>-6.027777777777775</v>
      </c>
      <c r="S122" s="11">
        <v>4.9722222222222214</v>
      </c>
      <c r="T122" s="11">
        <v>23.805555555555554</v>
      </c>
    </row>
    <row r="123" spans="17:20" x14ac:dyDescent="0.25">
      <c r="Q123">
        <v>121</v>
      </c>
      <c r="R123" s="11">
        <v>-3.9666666666666668</v>
      </c>
      <c r="S123" s="11">
        <v>4.5</v>
      </c>
      <c r="T123" s="11">
        <v>23.033333333333331</v>
      </c>
    </row>
    <row r="124" spans="17:20" x14ac:dyDescent="0.25">
      <c r="Q124">
        <v>122</v>
      </c>
      <c r="R124" s="11">
        <v>-5.6724137931034537</v>
      </c>
      <c r="S124" s="11">
        <v>4.8943965517241388</v>
      </c>
      <c r="T124" s="11">
        <v>23.693965517241381</v>
      </c>
    </row>
    <row r="125" spans="17:20" x14ac:dyDescent="0.25">
      <c r="Q125">
        <v>123</v>
      </c>
      <c r="R125" s="11">
        <v>-5.5079185520362</v>
      </c>
      <c r="S125" s="11">
        <v>4.9309954751131224</v>
      </c>
      <c r="T125" s="11">
        <v>24.078054298642535</v>
      </c>
    </row>
    <row r="126" spans="17:20" x14ac:dyDescent="0.25">
      <c r="Q126">
        <v>124</v>
      </c>
      <c r="R126" s="11">
        <v>-3.9972451790633663</v>
      </c>
      <c r="S126" s="11">
        <v>4.6033057851239683</v>
      </c>
      <c r="T126" s="11">
        <v>23.622589531680443</v>
      </c>
    </row>
    <row r="127" spans="17:20" x14ac:dyDescent="0.25">
      <c r="Q127">
        <v>125</v>
      </c>
      <c r="R127" s="11">
        <v>-5.5375253549695742</v>
      </c>
      <c r="S127" s="11">
        <v>5.0010141987829613</v>
      </c>
      <c r="T127" s="11">
        <v>24.468559837728193</v>
      </c>
    </row>
    <row r="128" spans="17:20" x14ac:dyDescent="0.25">
      <c r="Q128">
        <v>126</v>
      </c>
      <c r="R128" s="11">
        <v>-6.7488262910798156</v>
      </c>
      <c r="S128" s="11">
        <v>5.1619718309859168</v>
      </c>
      <c r="T128" s="11">
        <v>24.223004694835687</v>
      </c>
    </row>
    <row r="129" spans="17:20" x14ac:dyDescent="0.25">
      <c r="Q129">
        <v>127</v>
      </c>
      <c r="R129" s="11">
        <v>-3.6057494866529716</v>
      </c>
      <c r="S129" s="11">
        <v>4.5236139630390122</v>
      </c>
      <c r="T129" s="11">
        <v>23.535934291581103</v>
      </c>
    </row>
    <row r="130" spans="17:20" x14ac:dyDescent="0.25">
      <c r="Q130">
        <v>128</v>
      </c>
      <c r="R130" s="11">
        <v>-3.1220338983050837</v>
      </c>
      <c r="S130" s="11">
        <v>4.2457627118644066</v>
      </c>
      <c r="T130" s="11">
        <v>22.352542372881356</v>
      </c>
    </row>
    <row r="131" spans="17:20" x14ac:dyDescent="0.25">
      <c r="Q131">
        <v>129</v>
      </c>
      <c r="R131" s="11">
        <v>-3.6880081300813039</v>
      </c>
      <c r="S131" s="11">
        <v>4.5945121951219523</v>
      </c>
      <c r="T131" s="11">
        <v>23.87906504065041</v>
      </c>
    </row>
    <row r="132" spans="17:20" x14ac:dyDescent="0.25">
      <c r="Q132">
        <v>130</v>
      </c>
      <c r="R132" s="11">
        <v>-6.1397058823529349</v>
      </c>
      <c r="S132" s="11">
        <v>5.0367647058823515</v>
      </c>
      <c r="T132" s="11">
        <v>24.080882352941174</v>
      </c>
    </row>
    <row r="133" spans="17:20" x14ac:dyDescent="0.25">
      <c r="Q133">
        <v>131</v>
      </c>
      <c r="R133" s="11">
        <v>-6.0291262135922317</v>
      </c>
      <c r="S133" s="11">
        <v>5.0970873786407767</v>
      </c>
      <c r="T133" s="11">
        <v>24.55339805825243</v>
      </c>
    </row>
    <row r="134" spans="17:20" x14ac:dyDescent="0.25">
      <c r="Q134">
        <v>132</v>
      </c>
      <c r="R134" s="11">
        <v>-5.0412371134020617</v>
      </c>
      <c r="S134" s="11">
        <v>4.9072164948453612</v>
      </c>
      <c r="T134" s="11">
        <v>24.402061855670105</v>
      </c>
    </row>
    <row r="135" spans="17:20" x14ac:dyDescent="0.25">
      <c r="Q135">
        <v>133</v>
      </c>
      <c r="R135" s="11">
        <v>-5.1267605633802837</v>
      </c>
      <c r="S135" s="11">
        <v>4.8380281690140849</v>
      </c>
      <c r="T135" s="11">
        <v>23.901408450704228</v>
      </c>
    </row>
    <row r="136" spans="17:20" x14ac:dyDescent="0.25">
      <c r="Q136">
        <v>134</v>
      </c>
      <c r="R136" s="11">
        <v>-3.1789473684210519</v>
      </c>
      <c r="S136" s="11">
        <v>4.0921052631578947</v>
      </c>
      <c r="T136" s="11">
        <v>21.373684210526317</v>
      </c>
    </row>
    <row r="137" spans="17:20" x14ac:dyDescent="0.25">
      <c r="Q137">
        <v>135</v>
      </c>
      <c r="R137" s="11">
        <v>-6.0041407867494812</v>
      </c>
      <c r="S137" s="11">
        <v>5.0186335403726705</v>
      </c>
      <c r="T137" s="11">
        <v>24.107660455486542</v>
      </c>
    </row>
    <row r="138" spans="17:20" x14ac:dyDescent="0.25">
      <c r="Q138">
        <v>136</v>
      </c>
      <c r="R138" s="11">
        <v>-7.0893854748603395</v>
      </c>
      <c r="S138" s="11">
        <v>5.1955307262569841</v>
      </c>
      <c r="T138" s="11">
        <v>24.083798882681567</v>
      </c>
    </row>
    <row r="139" spans="17:20" x14ac:dyDescent="0.25">
      <c r="Q139">
        <v>137</v>
      </c>
      <c r="R139" s="11">
        <v>-4.1914357682619645</v>
      </c>
      <c r="S139" s="11">
        <v>4.6561712846347607</v>
      </c>
      <c r="T139" s="11">
        <v>23.7455919395466</v>
      </c>
    </row>
    <row r="140" spans="17:20" x14ac:dyDescent="0.25">
      <c r="Q140">
        <v>138</v>
      </c>
      <c r="R140" s="11">
        <v>-4.2999999999999989</v>
      </c>
      <c r="S140" s="11">
        <v>4.790909090909091</v>
      </c>
      <c r="T140" s="11">
        <v>24.445454545454545</v>
      </c>
    </row>
    <row r="141" spans="17:20" x14ac:dyDescent="0.25">
      <c r="Q141">
        <v>139</v>
      </c>
      <c r="R141" s="11">
        <v>-7.9169811320754722</v>
      </c>
      <c r="S141" s="11">
        <v>5.3962264150943398</v>
      </c>
      <c r="T141" s="11">
        <v>24.460377358490568</v>
      </c>
    </row>
    <row r="142" spans="17:20" x14ac:dyDescent="0.25">
      <c r="Q142">
        <v>140</v>
      </c>
      <c r="R142" s="11">
        <v>-5.277192982456139</v>
      </c>
      <c r="S142" s="11">
        <v>4.7368421052631575</v>
      </c>
      <c r="T142" s="11">
        <v>23.143859649122806</v>
      </c>
    </row>
    <row r="143" spans="17:20" x14ac:dyDescent="0.25">
      <c r="Q143">
        <v>141</v>
      </c>
      <c r="R143" s="11">
        <v>-3.4478527607362004</v>
      </c>
      <c r="S143" s="11">
        <v>4.2085889570552162</v>
      </c>
      <c r="T143" s="11">
        <v>21.803680981595097</v>
      </c>
    </row>
    <row r="144" spans="17:20" x14ac:dyDescent="0.25">
      <c r="Q144">
        <v>142</v>
      </c>
      <c r="R144" s="11">
        <v>-6.0076335877862643</v>
      </c>
      <c r="S144" s="11">
        <v>4.9484732824427491</v>
      </c>
      <c r="T144" s="11">
        <v>23.68320610687023</v>
      </c>
    </row>
    <row r="145" spans="17:20" x14ac:dyDescent="0.25">
      <c r="Q145">
        <v>143</v>
      </c>
      <c r="R145" s="11">
        <v>-5.4120481927710813</v>
      </c>
      <c r="S145" s="11">
        <v>4.9036144578313241</v>
      </c>
      <c r="T145" s="11">
        <v>24.009638554216863</v>
      </c>
    </row>
    <row r="146" spans="17:20" x14ac:dyDescent="0.25">
      <c r="Q146">
        <v>144</v>
      </c>
      <c r="R146" s="11">
        <v>-4.9891304347826075</v>
      </c>
      <c r="S146" s="11">
        <v>4.8152173913043477</v>
      </c>
      <c r="T146" s="11">
        <v>23.902173913043477</v>
      </c>
    </row>
    <row r="147" spans="17:20" x14ac:dyDescent="0.25">
      <c r="Q147">
        <v>145</v>
      </c>
      <c r="R147" s="11">
        <v>-3.5430622009569337</v>
      </c>
      <c r="S147" s="11">
        <v>4.6232057416267933</v>
      </c>
      <c r="T147" s="11">
        <v>24.196172248803826</v>
      </c>
    </row>
    <row r="148" spans="17:20" x14ac:dyDescent="0.25">
      <c r="Q148">
        <v>146</v>
      </c>
      <c r="R148" s="11">
        <v>-4.642447418738044</v>
      </c>
      <c r="S148" s="11">
        <v>4.7667304015296352</v>
      </c>
      <c r="T148" s="11">
        <v>23.957934990439767</v>
      </c>
    </row>
    <row r="149" spans="17:20" x14ac:dyDescent="0.25">
      <c r="Q149">
        <v>147</v>
      </c>
      <c r="R149" s="11">
        <v>-4.1603498542274071</v>
      </c>
      <c r="S149" s="11">
        <v>4.5830903790087465</v>
      </c>
      <c r="T149" s="11">
        <v>23.33819241982507</v>
      </c>
    </row>
    <row r="150" spans="17:20" x14ac:dyDescent="0.25">
      <c r="Q150">
        <v>148</v>
      </c>
      <c r="R150" s="11">
        <v>-4.4313725490196063</v>
      </c>
      <c r="S150" s="11">
        <v>4.6764705882352935</v>
      </c>
      <c r="T150" s="11">
        <v>23.627450980392155</v>
      </c>
    </row>
    <row r="151" spans="17:20" x14ac:dyDescent="0.25">
      <c r="Q151">
        <v>149</v>
      </c>
      <c r="R151" s="11">
        <v>-6.9925093632958859</v>
      </c>
      <c r="S151" s="11">
        <v>5.1460674157303385</v>
      </c>
      <c r="T151" s="11">
        <v>23.883895131086142</v>
      </c>
    </row>
    <row r="152" spans="17:20" x14ac:dyDescent="0.25">
      <c r="Q152">
        <v>150</v>
      </c>
      <c r="R152" s="11">
        <v>-4.0833333333333321</v>
      </c>
      <c r="S152" s="11">
        <v>4.505208333333333</v>
      </c>
      <c r="T152" s="11">
        <v>22.947916666666668</v>
      </c>
    </row>
    <row r="153" spans="17:20" x14ac:dyDescent="0.25">
      <c r="Q153">
        <v>151</v>
      </c>
      <c r="R153" s="11">
        <v>-4.1789473684210545</v>
      </c>
      <c r="S153" s="11">
        <v>4.6736842105263161</v>
      </c>
      <c r="T153" s="11">
        <v>23.863157894736844</v>
      </c>
    </row>
    <row r="154" spans="17:20" x14ac:dyDescent="0.25">
      <c r="Q154">
        <v>152</v>
      </c>
      <c r="R154" s="11">
        <v>-4.7025641025641018</v>
      </c>
      <c r="S154" s="11">
        <v>4.8589743589743586</v>
      </c>
      <c r="T154" s="11">
        <v>24.45128205128205</v>
      </c>
    </row>
    <row r="155" spans="17:20" x14ac:dyDescent="0.25">
      <c r="Q155">
        <v>153</v>
      </c>
      <c r="R155" s="11">
        <v>-3.8499999999999996</v>
      </c>
      <c r="S155" s="11">
        <v>4.5277777777777777</v>
      </c>
      <c r="T155" s="11">
        <v>23.316666666666663</v>
      </c>
    </row>
    <row r="156" spans="17:20" x14ac:dyDescent="0.25">
      <c r="Q156">
        <v>154</v>
      </c>
      <c r="R156" s="11">
        <v>-6.6489361702127603</v>
      </c>
      <c r="S156" s="11">
        <v>5.2234042553191475</v>
      </c>
      <c r="T156" s="11">
        <v>24.691489361702125</v>
      </c>
    </row>
    <row r="157" spans="17:20" x14ac:dyDescent="0.25">
      <c r="Q157">
        <v>155</v>
      </c>
      <c r="R157" s="11">
        <v>-7.5076923076923059</v>
      </c>
      <c r="S157" s="11">
        <v>5.3384615384615381</v>
      </c>
      <c r="T157" s="11">
        <v>24.523076923076925</v>
      </c>
    </row>
    <row r="158" spans="17:20" x14ac:dyDescent="0.25">
      <c r="Q158">
        <v>156</v>
      </c>
      <c r="R158" s="11">
        <v>-6.2195121951219523</v>
      </c>
      <c r="S158" s="11">
        <v>5.024390243902439</v>
      </c>
      <c r="T158" s="11">
        <v>23.926829268292686</v>
      </c>
    </row>
    <row r="159" spans="17:20" x14ac:dyDescent="0.25">
      <c r="Q159">
        <v>157</v>
      </c>
      <c r="R159" s="11">
        <v>-5.4761904761904763</v>
      </c>
      <c r="S159" s="11">
        <v>4.7142857142857144</v>
      </c>
      <c r="T159" s="11">
        <v>22.80952380952381</v>
      </c>
    </row>
    <row r="160" spans="17:20" x14ac:dyDescent="0.25">
      <c r="Q160">
        <v>158</v>
      </c>
      <c r="R160" s="11">
        <v>-5.7899999999999991</v>
      </c>
      <c r="S160" s="11">
        <v>4.87</v>
      </c>
      <c r="T160" s="11">
        <v>23.43</v>
      </c>
    </row>
    <row r="161" spans="17:20" x14ac:dyDescent="0.25">
      <c r="Q161">
        <v>159</v>
      </c>
      <c r="R161" s="11">
        <v>-2.1104294478527628</v>
      </c>
      <c r="S161" s="11">
        <v>3.7361963190184055</v>
      </c>
      <c r="T161" s="11">
        <v>20.30674846625767</v>
      </c>
    </row>
    <row r="162" spans="17:20" x14ac:dyDescent="0.25">
      <c r="Q162">
        <v>160</v>
      </c>
      <c r="R162" s="11">
        <v>-5.0746268656716502</v>
      </c>
      <c r="S162" s="11">
        <v>4.7985074626865689</v>
      </c>
      <c r="T162" s="11">
        <v>23.716417910447763</v>
      </c>
    </row>
    <row r="163" spans="17:20" x14ac:dyDescent="0.25">
      <c r="Q163">
        <v>161</v>
      </c>
      <c r="R163" s="11">
        <v>-4.964391691394658</v>
      </c>
      <c r="S163" s="11">
        <v>4.749258160237388</v>
      </c>
      <c r="T163" s="11">
        <v>23.531157270029667</v>
      </c>
    </row>
    <row r="164" spans="17:20" x14ac:dyDescent="0.25">
      <c r="Q164">
        <v>162</v>
      </c>
      <c r="R164" s="11">
        <v>-8.7617328519855597</v>
      </c>
      <c r="S164" s="11">
        <v>5.5379061371841161</v>
      </c>
      <c r="T164" s="11">
        <v>24.465703971119137</v>
      </c>
    </row>
    <row r="165" spans="17:20" x14ac:dyDescent="0.25">
      <c r="Q165">
        <v>163</v>
      </c>
      <c r="R165" s="11">
        <v>-5.0000000000000018</v>
      </c>
      <c r="S165" s="11">
        <v>4.75</v>
      </c>
      <c r="T165" s="11">
        <v>23.5</v>
      </c>
    </row>
    <row r="166" spans="17:20" x14ac:dyDescent="0.25">
      <c r="Q166">
        <v>164</v>
      </c>
      <c r="R166" s="11">
        <v>-3.8333333333333375</v>
      </c>
      <c r="S166" s="11">
        <v>4.5000000000000009</v>
      </c>
      <c r="T166" s="11">
        <v>23.166666666666671</v>
      </c>
    </row>
    <row r="167" spans="17:20" x14ac:dyDescent="0.25">
      <c r="Q167">
        <v>165</v>
      </c>
      <c r="R167" s="11">
        <v>-3.691025641025643</v>
      </c>
      <c r="S167" s="11">
        <v>4.5192307692307701</v>
      </c>
      <c r="T167" s="11">
        <v>23.424358974358977</v>
      </c>
    </row>
    <row r="168" spans="17:20" x14ac:dyDescent="0.25">
      <c r="Q168">
        <v>166</v>
      </c>
      <c r="R168" s="11">
        <v>-4.6899224806201598</v>
      </c>
      <c r="S168" s="11">
        <v>4.7519379844961254</v>
      </c>
      <c r="T168" s="11">
        <v>23.821705426356594</v>
      </c>
    </row>
    <row r="169" spans="17:20" x14ac:dyDescent="0.25">
      <c r="Q169">
        <v>167</v>
      </c>
      <c r="R169" s="11">
        <v>-3.5667506297229199</v>
      </c>
      <c r="S169" s="11">
        <v>4.3979848866498736</v>
      </c>
      <c r="T169" s="11">
        <v>22.821158690176325</v>
      </c>
    </row>
    <row r="170" spans="17:20" x14ac:dyDescent="0.25">
      <c r="Q170">
        <v>168</v>
      </c>
      <c r="R170" s="11">
        <v>-5.3559322033898304</v>
      </c>
      <c r="S170" s="11">
        <v>4.906779661016949</v>
      </c>
      <c r="T170" s="11">
        <v>24.084745762711865</v>
      </c>
    </row>
    <row r="171" spans="17:20" x14ac:dyDescent="0.25">
      <c r="Q171">
        <v>169</v>
      </c>
      <c r="R171" s="11">
        <v>-4.0148514851485153</v>
      </c>
      <c r="S171" s="11">
        <v>4.3712871287128712</v>
      </c>
      <c r="T171" s="11">
        <v>22.21287128712871</v>
      </c>
    </row>
    <row r="172" spans="17:20" x14ac:dyDescent="0.25">
      <c r="Q172">
        <v>170</v>
      </c>
      <c r="R172" s="11">
        <v>-4.390931372549014</v>
      </c>
      <c r="S172" s="11">
        <v>4.7169117647058814</v>
      </c>
      <c r="T172" s="11">
        <v>23.910539215686278</v>
      </c>
    </row>
    <row r="173" spans="17:20" x14ac:dyDescent="0.25">
      <c r="Q173">
        <v>171</v>
      </c>
      <c r="R173" s="11">
        <v>-5.9634760705289587</v>
      </c>
      <c r="S173" s="11">
        <v>5.0415617128463461</v>
      </c>
      <c r="T173" s="11">
        <v>24.28589420654912</v>
      </c>
    </row>
    <row r="174" spans="17:20" x14ac:dyDescent="0.25">
      <c r="Q174">
        <v>172</v>
      </c>
      <c r="R174" s="11">
        <v>-6.5658914728682163</v>
      </c>
      <c r="S174" s="11">
        <v>5.1201550387596892</v>
      </c>
      <c r="T174" s="11">
        <v>24.155038759689919</v>
      </c>
    </row>
    <row r="175" spans="17:20" x14ac:dyDescent="0.25">
      <c r="Q175">
        <v>173</v>
      </c>
      <c r="R175" s="11">
        <v>-5.1444099378881969</v>
      </c>
      <c r="S175" s="11">
        <v>4.7655279503105588</v>
      </c>
      <c r="T175" s="11">
        <v>23.448757763975152</v>
      </c>
    </row>
    <row r="176" spans="17:20" x14ac:dyDescent="0.25">
      <c r="Q176">
        <v>174</v>
      </c>
      <c r="R176" s="11">
        <v>-3.8825910931174086</v>
      </c>
      <c r="S176" s="11">
        <v>4.4372469635627532</v>
      </c>
      <c r="T176" s="11">
        <v>22.74089068825911</v>
      </c>
    </row>
    <row r="177" spans="17:20" x14ac:dyDescent="0.25">
      <c r="Q177">
        <v>175</v>
      </c>
      <c r="R177" s="11">
        <v>-3.9092039800995035</v>
      </c>
      <c r="S177" s="11">
        <v>4.6007462686567164</v>
      </c>
      <c r="T177" s="11">
        <v>23.695273631840791</v>
      </c>
    </row>
    <row r="178" spans="17:20" x14ac:dyDescent="0.25">
      <c r="Q178">
        <v>176</v>
      </c>
      <c r="R178" s="11">
        <v>-4.5193798449612412</v>
      </c>
      <c r="S178" s="11">
        <v>4.6627906976744189</v>
      </c>
      <c r="T178" s="11">
        <v>23.457364341085274</v>
      </c>
    </row>
    <row r="179" spans="17:20" x14ac:dyDescent="0.25">
      <c r="Q179">
        <v>177</v>
      </c>
      <c r="R179" s="11">
        <v>-4.898305084745763</v>
      </c>
      <c r="S179" s="11">
        <v>4.8834745762711869</v>
      </c>
      <c r="T179" s="11">
        <v>24.402542372881356</v>
      </c>
    </row>
    <row r="180" spans="17:20" x14ac:dyDescent="0.25">
      <c r="Q180">
        <v>178</v>
      </c>
      <c r="R180" s="11">
        <v>-3.7824427480916025</v>
      </c>
      <c r="S180" s="11">
        <v>4.4942748091603049</v>
      </c>
      <c r="T180" s="11">
        <v>23.183206106870223</v>
      </c>
    </row>
    <row r="181" spans="17:20" x14ac:dyDescent="0.25">
      <c r="Q181">
        <v>179</v>
      </c>
      <c r="R181" s="11">
        <v>-6.3818493150684912</v>
      </c>
      <c r="S181" s="11">
        <v>5.0462328767123283</v>
      </c>
      <c r="T181" s="11">
        <v>23.895547945205479</v>
      </c>
    </row>
    <row r="182" spans="17:20" x14ac:dyDescent="0.25">
      <c r="Q182">
        <v>180</v>
      </c>
      <c r="R182" s="11">
        <v>-5.4615384615384599</v>
      </c>
      <c r="S182" s="11">
        <v>4.9230769230769225</v>
      </c>
      <c r="T182" s="11">
        <v>24.076923076923073</v>
      </c>
    </row>
    <row r="183" spans="17:20" x14ac:dyDescent="0.25">
      <c r="Q183">
        <v>181</v>
      </c>
      <c r="R183" s="11">
        <v>-4.4461538461538463</v>
      </c>
      <c r="S183" s="11">
        <v>4.7538461538461538</v>
      </c>
      <c r="T183" s="11">
        <v>24.076923076923073</v>
      </c>
    </row>
    <row r="184" spans="17:20" x14ac:dyDescent="0.25">
      <c r="Q184">
        <v>182</v>
      </c>
      <c r="R184" s="11">
        <v>-4.8142570281124453</v>
      </c>
      <c r="S184" s="11">
        <v>4.8283132530120474</v>
      </c>
      <c r="T184" s="11">
        <v>24.155622489959839</v>
      </c>
    </row>
    <row r="185" spans="17:20" x14ac:dyDescent="0.25">
      <c r="Q185">
        <v>183</v>
      </c>
      <c r="R185" s="11">
        <v>-4.1275167785234874</v>
      </c>
      <c r="S185" s="11">
        <v>4.498322147651006</v>
      </c>
      <c r="T185" s="11">
        <v>22.86241610738255</v>
      </c>
    </row>
    <row r="186" spans="17:20" x14ac:dyDescent="0.25">
      <c r="Q186">
        <v>184</v>
      </c>
      <c r="R186" s="11">
        <v>-4.7363013698630159</v>
      </c>
      <c r="S186" s="11">
        <v>4.6335616438356171</v>
      </c>
      <c r="T186" s="11">
        <v>23.06506849315069</v>
      </c>
    </row>
    <row r="187" spans="17:20" x14ac:dyDescent="0.25">
      <c r="Q187">
        <v>185</v>
      </c>
      <c r="R187" s="11">
        <v>-6.3043478260869659</v>
      </c>
      <c r="S187" s="11">
        <v>5.0279503105590084</v>
      </c>
      <c r="T187" s="11">
        <v>23.863354037267086</v>
      </c>
    </row>
    <row r="188" spans="17:20" x14ac:dyDescent="0.25">
      <c r="Q188">
        <v>186</v>
      </c>
      <c r="R188" s="11">
        <v>-4.7479564032697539</v>
      </c>
      <c r="S188" s="11">
        <v>4.7833787465940052</v>
      </c>
      <c r="T188" s="11">
        <v>23.952316076294277</v>
      </c>
    </row>
    <row r="189" spans="17:20" x14ac:dyDescent="0.25">
      <c r="Q189">
        <v>187</v>
      </c>
      <c r="R189" s="11">
        <v>-4.7156549520766777</v>
      </c>
      <c r="S189" s="11">
        <v>4.6964856230031948</v>
      </c>
      <c r="T189" s="11">
        <v>23.463258785942493</v>
      </c>
    </row>
    <row r="190" spans="17:20" x14ac:dyDescent="0.25">
      <c r="Q190">
        <v>188</v>
      </c>
      <c r="R190" s="11">
        <v>-5.5882352941176503</v>
      </c>
      <c r="S190" s="11">
        <v>4.9797160243407719</v>
      </c>
      <c r="T190" s="11">
        <v>24.290060851926981</v>
      </c>
    </row>
    <row r="191" spans="17:20" x14ac:dyDescent="0.25">
      <c r="Q191">
        <v>189</v>
      </c>
      <c r="R191" s="11">
        <v>-5.6281512605042145</v>
      </c>
      <c r="S191" s="11">
        <v>5.006302521008406</v>
      </c>
      <c r="T191" s="11">
        <v>24.409663865546221</v>
      </c>
    </row>
    <row r="192" spans="17:20" x14ac:dyDescent="0.25">
      <c r="Q192">
        <v>190</v>
      </c>
      <c r="R192" s="11">
        <v>-4.5777385159010588</v>
      </c>
      <c r="S192" s="11">
        <v>4.6201413427561828</v>
      </c>
      <c r="T192" s="11">
        <v>23.14310954063604</v>
      </c>
    </row>
    <row r="193" spans="17:20" x14ac:dyDescent="0.25">
      <c r="Q193">
        <v>191</v>
      </c>
      <c r="R193" s="11">
        <v>-4.1156716417910477</v>
      </c>
      <c r="S193" s="11">
        <v>4.5634328358208966</v>
      </c>
      <c r="T193" s="11">
        <v>23.264925373134332</v>
      </c>
    </row>
    <row r="194" spans="17:20" x14ac:dyDescent="0.25">
      <c r="Q194">
        <v>192</v>
      </c>
      <c r="R194" s="11">
        <v>-4.5987261146496792</v>
      </c>
      <c r="S194" s="11">
        <v>4.5222929936305727</v>
      </c>
      <c r="T194" s="11">
        <v>22.535031847133759</v>
      </c>
    </row>
    <row r="195" spans="17:20" x14ac:dyDescent="0.25">
      <c r="Q195">
        <v>193</v>
      </c>
      <c r="R195" s="11">
        <v>-4.4497041420118286</v>
      </c>
      <c r="S195" s="11">
        <v>4.784023668639052</v>
      </c>
      <c r="T195" s="11">
        <v>24.254437869822485</v>
      </c>
    </row>
    <row r="196" spans="17:20" x14ac:dyDescent="0.25">
      <c r="Q196">
        <v>194</v>
      </c>
      <c r="R196" s="11">
        <v>-4.4316770186335379</v>
      </c>
      <c r="S196" s="11">
        <v>4.6925465838509313</v>
      </c>
      <c r="T196" s="11">
        <v>23.723602484472053</v>
      </c>
    </row>
    <row r="197" spans="17:20" x14ac:dyDescent="0.25">
      <c r="Q197">
        <v>195</v>
      </c>
      <c r="R197" s="11">
        <v>-4.4783393501805104</v>
      </c>
      <c r="S197" s="11">
        <v>4.738267148014442</v>
      </c>
      <c r="T197" s="11">
        <v>23.951263537906144</v>
      </c>
    </row>
    <row r="198" spans="17:20" x14ac:dyDescent="0.25">
      <c r="Q198">
        <v>196</v>
      </c>
      <c r="R198" s="11">
        <v>-3.8122009569377955</v>
      </c>
      <c r="S198" s="11">
        <v>4.429425837320573</v>
      </c>
      <c r="T198" s="11">
        <v>22.764354066985646</v>
      </c>
    </row>
    <row r="199" spans="17:20" x14ac:dyDescent="0.25">
      <c r="Q199">
        <v>197</v>
      </c>
      <c r="R199" s="11">
        <v>-4.6097560975609806</v>
      </c>
      <c r="S199" s="11">
        <v>4.6951219512195133</v>
      </c>
      <c r="T199" s="11">
        <v>23.560975609756099</v>
      </c>
    </row>
    <row r="200" spans="17:20" x14ac:dyDescent="0.25">
      <c r="Q200">
        <v>198</v>
      </c>
      <c r="R200" s="11">
        <v>-4.7170542635658936</v>
      </c>
      <c r="S200" s="11">
        <v>4.7403100775193812</v>
      </c>
      <c r="T200" s="11">
        <v>23.724806201550393</v>
      </c>
    </row>
    <row r="201" spans="17:20" x14ac:dyDescent="0.25">
      <c r="Q201">
        <v>199</v>
      </c>
      <c r="R201" s="11">
        <v>-7.24905660377358</v>
      </c>
      <c r="S201" s="11">
        <v>5.2547169811320744</v>
      </c>
      <c r="T201" s="11">
        <v>24.279245283018867</v>
      </c>
    </row>
    <row r="202" spans="17:20" x14ac:dyDescent="0.25">
      <c r="Q202">
        <v>200</v>
      </c>
      <c r="R202" s="11">
        <v>-5.4041262135922281</v>
      </c>
      <c r="S202" s="11">
        <v>4.9332524271844651</v>
      </c>
      <c r="T202" s="11">
        <v>24.195388349514563</v>
      </c>
    </row>
    <row r="203" spans="17:20" x14ac:dyDescent="0.25">
      <c r="Q203">
        <v>201</v>
      </c>
      <c r="R203" s="11">
        <v>-4.4348785871964669</v>
      </c>
      <c r="S203" s="11">
        <v>4.7284768211920527</v>
      </c>
      <c r="T203" s="11">
        <v>23.935982339955849</v>
      </c>
    </row>
    <row r="204" spans="17:20" x14ac:dyDescent="0.25">
      <c r="Q204">
        <v>202</v>
      </c>
      <c r="R204" s="11">
        <v>-4.7367346938775565</v>
      </c>
      <c r="S204" s="11">
        <v>4.801020408163267</v>
      </c>
      <c r="T204" s="11">
        <v>24.069387755102042</v>
      </c>
    </row>
    <row r="205" spans="17:20" x14ac:dyDescent="0.25">
      <c r="Q205">
        <v>203</v>
      </c>
      <c r="R205" s="11">
        <v>-3.4705882352941195</v>
      </c>
      <c r="S205" s="11">
        <v>4.4595588235294121</v>
      </c>
      <c r="T205" s="11">
        <v>23.286764705882351</v>
      </c>
    </row>
    <row r="206" spans="17:20" x14ac:dyDescent="0.25">
      <c r="Q206">
        <v>204</v>
      </c>
      <c r="R206" s="11">
        <v>-3.7557603686635925</v>
      </c>
      <c r="S206" s="11">
        <v>4.2764976958525338</v>
      </c>
      <c r="T206" s="11">
        <v>21.903225806451609</v>
      </c>
    </row>
    <row r="207" spans="17:20" x14ac:dyDescent="0.25">
      <c r="Q207">
        <v>205</v>
      </c>
      <c r="R207" s="11">
        <v>-5.0000000000000107</v>
      </c>
      <c r="S207" s="11">
        <v>4.7647058823529438</v>
      </c>
      <c r="T207" s="11">
        <v>23.588235294117652</v>
      </c>
    </row>
    <row r="208" spans="17:20" x14ac:dyDescent="0.25">
      <c r="Q208">
        <v>206</v>
      </c>
      <c r="R208" s="11">
        <v>-3.5074257425742559</v>
      </c>
      <c r="S208" s="11">
        <v>4.1856435643564351</v>
      </c>
      <c r="T208" s="11">
        <v>21.606435643564353</v>
      </c>
    </row>
    <row r="209" spans="17:20" x14ac:dyDescent="0.25">
      <c r="Q209">
        <v>207</v>
      </c>
      <c r="R209" s="11">
        <v>-4.6622807017543835</v>
      </c>
      <c r="S209" s="11">
        <v>4.5460526315789469</v>
      </c>
      <c r="T209" s="11">
        <v>22.614035087719298</v>
      </c>
    </row>
    <row r="210" spans="17:20" x14ac:dyDescent="0.25">
      <c r="Q210">
        <v>208</v>
      </c>
      <c r="R210" s="11">
        <v>-5.223628691983123</v>
      </c>
      <c r="S210" s="11">
        <v>4.7658227848101271</v>
      </c>
      <c r="T210" s="11">
        <v>23.371308016877641</v>
      </c>
    </row>
    <row r="211" spans="17:20" x14ac:dyDescent="0.25">
      <c r="Q211">
        <v>209</v>
      </c>
      <c r="R211" s="11">
        <v>-3.9697624190064804</v>
      </c>
      <c r="S211" s="11">
        <v>4.7084233261339099</v>
      </c>
      <c r="T211" s="11">
        <v>24.280777537796979</v>
      </c>
    </row>
    <row r="212" spans="17:20" x14ac:dyDescent="0.25">
      <c r="Q212">
        <v>210</v>
      </c>
      <c r="R212" s="11">
        <v>-6.0666666666666682</v>
      </c>
      <c r="S212" s="11">
        <v>5.0833333333333339</v>
      </c>
      <c r="T212" s="11">
        <v>24.433333333333337</v>
      </c>
    </row>
    <row r="213" spans="17:20" x14ac:dyDescent="0.25">
      <c r="Q213">
        <v>211</v>
      </c>
      <c r="R213" s="11">
        <v>-4.0471464019851133</v>
      </c>
      <c r="S213" s="11">
        <v>4.5682382133995043</v>
      </c>
      <c r="T213" s="11">
        <v>23.362282878411914</v>
      </c>
    </row>
    <row r="214" spans="17:20" x14ac:dyDescent="0.25">
      <c r="Q214">
        <v>212</v>
      </c>
      <c r="R214" s="11">
        <v>-4.8534798534798558</v>
      </c>
      <c r="S214" s="11">
        <v>4.6208791208791213</v>
      </c>
      <c r="T214" s="11">
        <v>22.871794871794876</v>
      </c>
    </row>
    <row r="215" spans="17:20" x14ac:dyDescent="0.25">
      <c r="Q215">
        <v>213</v>
      </c>
      <c r="R215" s="11">
        <v>-6.4181360201511382</v>
      </c>
      <c r="S215" s="11">
        <v>5.0667506297229226</v>
      </c>
      <c r="T215" s="11">
        <v>23.982367758186399</v>
      </c>
    </row>
    <row r="216" spans="17:20" x14ac:dyDescent="0.25">
      <c r="Q216">
        <v>214</v>
      </c>
      <c r="R216" s="11">
        <v>-4.1599496221662466</v>
      </c>
      <c r="S216" s="11">
        <v>4.6612090680100753</v>
      </c>
      <c r="T216" s="11">
        <v>23.807304785894203</v>
      </c>
    </row>
    <row r="217" spans="17:20" x14ac:dyDescent="0.25">
      <c r="Q217">
        <v>215</v>
      </c>
      <c r="R217" s="11">
        <v>-7.5749999999999993</v>
      </c>
      <c r="S217" s="11">
        <v>5.2840909090909092</v>
      </c>
      <c r="T217" s="11">
        <v>24.129545454545454</v>
      </c>
    </row>
    <row r="218" spans="17:20" x14ac:dyDescent="0.25">
      <c r="Q218">
        <v>216</v>
      </c>
      <c r="R218" s="11">
        <v>-3.7816091954022983</v>
      </c>
      <c r="S218" s="11">
        <v>4.5775862068965516</v>
      </c>
      <c r="T218" s="11">
        <v>23.683908045977013</v>
      </c>
    </row>
    <row r="219" spans="17:20" x14ac:dyDescent="0.25">
      <c r="Q219">
        <v>217</v>
      </c>
      <c r="R219" s="11">
        <v>-3.2535211267605604</v>
      </c>
      <c r="S219" s="11">
        <v>4.1619718309859151</v>
      </c>
      <c r="T219" s="11">
        <v>21.718309859154928</v>
      </c>
    </row>
    <row r="220" spans="17:20" x14ac:dyDescent="0.25">
      <c r="Q220">
        <v>218</v>
      </c>
      <c r="R220" s="11">
        <v>-3.6395534290271119</v>
      </c>
      <c r="S220" s="11">
        <v>4.6961722488038271</v>
      </c>
      <c r="T220" s="11">
        <v>24.537480063795854</v>
      </c>
    </row>
    <row r="221" spans="17:20" x14ac:dyDescent="0.25">
      <c r="Q221">
        <v>219</v>
      </c>
      <c r="R221" s="11">
        <v>-4.9798657718120811</v>
      </c>
      <c r="S221" s="11">
        <v>4.7382550335570475</v>
      </c>
      <c r="T221" s="11">
        <v>23.449664429530202</v>
      </c>
    </row>
    <row r="222" spans="17:20" x14ac:dyDescent="0.25">
      <c r="Q222">
        <v>220</v>
      </c>
      <c r="R222" s="11">
        <v>-3.390052356020945</v>
      </c>
      <c r="S222" s="11">
        <v>4.4109947643979064</v>
      </c>
      <c r="T222" s="11">
        <v>23.075916230366495</v>
      </c>
    </row>
    <row r="223" spans="17:20" x14ac:dyDescent="0.25">
      <c r="Q223">
        <v>221</v>
      </c>
      <c r="R223" s="11">
        <v>-5.0395537525354968</v>
      </c>
      <c r="S223" s="11">
        <v>4.8894523326572008</v>
      </c>
      <c r="T223" s="11">
        <v>24.29716024340771</v>
      </c>
    </row>
    <row r="224" spans="17:20" x14ac:dyDescent="0.25">
      <c r="Q224">
        <v>222</v>
      </c>
      <c r="R224" s="11">
        <v>-5.3093525179856158</v>
      </c>
      <c r="S224" s="11">
        <v>4.8884892086330938</v>
      </c>
      <c r="T224" s="11">
        <v>24.021582733812949</v>
      </c>
    </row>
    <row r="225" spans="17:20" x14ac:dyDescent="0.25">
      <c r="Q225">
        <v>223</v>
      </c>
      <c r="R225" s="11">
        <v>-4.4068716094032538</v>
      </c>
      <c r="S225" s="11">
        <v>4.7603978300180829</v>
      </c>
      <c r="T225" s="11">
        <v>24.155515370705245</v>
      </c>
    </row>
    <row r="226" spans="17:20" x14ac:dyDescent="0.25">
      <c r="Q226">
        <v>224</v>
      </c>
      <c r="R226" s="11">
        <v>-6.1038251366120218</v>
      </c>
      <c r="S226" s="11">
        <v>4.8032786885245899</v>
      </c>
      <c r="T226" s="11">
        <v>22.715846994535518</v>
      </c>
    </row>
    <row r="227" spans="17:20" x14ac:dyDescent="0.25">
      <c r="Q227">
        <v>225</v>
      </c>
      <c r="R227" s="11">
        <v>-6.0439330543933139</v>
      </c>
      <c r="S227" s="11">
        <v>5.0428870292887042</v>
      </c>
      <c r="T227" s="11">
        <v>24.213389121338913</v>
      </c>
    </row>
    <row r="228" spans="17:20" x14ac:dyDescent="0.25">
      <c r="Q228">
        <v>226</v>
      </c>
      <c r="R228" s="11">
        <v>-5.2898550724637747</v>
      </c>
      <c r="S228" s="11">
        <v>4.8944099378882004</v>
      </c>
      <c r="T228" s="11">
        <v>24.076604554865426</v>
      </c>
    </row>
    <row r="229" spans="17:20" x14ac:dyDescent="0.25">
      <c r="Q229">
        <v>227</v>
      </c>
      <c r="R229" s="11">
        <v>-4.5088161209067987</v>
      </c>
      <c r="S229" s="11">
        <v>4.8148614609571778</v>
      </c>
      <c r="T229" s="11">
        <v>24.380352644836265</v>
      </c>
    </row>
    <row r="230" spans="17:20" x14ac:dyDescent="0.25">
      <c r="Q230">
        <v>228</v>
      </c>
      <c r="R230" s="11">
        <v>-4.3603603603603567</v>
      </c>
      <c r="S230" s="11">
        <v>4.5810810810810798</v>
      </c>
      <c r="T230" s="11">
        <v>23.12612612612612</v>
      </c>
    </row>
    <row r="231" spans="17:20" x14ac:dyDescent="0.25">
      <c r="Q231">
        <v>229</v>
      </c>
      <c r="R231" s="11">
        <v>-5.3960244648318039</v>
      </c>
      <c r="S231" s="11">
        <v>4.8027522935779814</v>
      </c>
      <c r="T231" s="11">
        <v>23.420489296636084</v>
      </c>
    </row>
    <row r="232" spans="17:20" x14ac:dyDescent="0.25">
      <c r="Q232">
        <v>230</v>
      </c>
      <c r="R232" s="11">
        <v>-7.1454005934718072</v>
      </c>
      <c r="S232" s="11">
        <v>5.2997032640949548</v>
      </c>
      <c r="T232" s="11">
        <v>24.652818991097924</v>
      </c>
    </row>
    <row r="233" spans="17:20" x14ac:dyDescent="0.25">
      <c r="Q233">
        <v>231</v>
      </c>
      <c r="R233" s="11">
        <v>-4.2295918367346879</v>
      </c>
      <c r="S233" s="11">
        <v>4.698979591836733</v>
      </c>
      <c r="T233" s="11">
        <v>23.964285714285712</v>
      </c>
    </row>
    <row r="234" spans="17:20" x14ac:dyDescent="0.25">
      <c r="Q234">
        <v>232</v>
      </c>
      <c r="R234" s="11">
        <v>-5.0999999999999996</v>
      </c>
      <c r="S234" s="11">
        <v>4.875</v>
      </c>
      <c r="T234" s="11">
        <v>24.15</v>
      </c>
    </row>
    <row r="235" spans="17:20" x14ac:dyDescent="0.25">
      <c r="Q235">
        <v>233</v>
      </c>
      <c r="R235" s="11">
        <v>-3.0135746606334806</v>
      </c>
      <c r="S235" s="11">
        <v>4.481900452488687</v>
      </c>
      <c r="T235" s="11">
        <v>23.877828054298639</v>
      </c>
    </row>
    <row r="236" spans="17:20" x14ac:dyDescent="0.25">
      <c r="Q236">
        <v>234</v>
      </c>
      <c r="R236" s="11">
        <v>-5.1249999999999947</v>
      </c>
      <c r="S236" s="11">
        <v>4.7613636363636349</v>
      </c>
      <c r="T236" s="11">
        <v>23.443181818181813</v>
      </c>
    </row>
    <row r="237" spans="17:20" x14ac:dyDescent="0.25">
      <c r="Q237">
        <v>235</v>
      </c>
      <c r="R237" s="11">
        <v>-5.013513513513514</v>
      </c>
      <c r="S237" s="11">
        <v>4.8603603603603602</v>
      </c>
      <c r="T237" s="11">
        <v>24.148648648648646</v>
      </c>
    </row>
    <row r="238" spans="17:20" x14ac:dyDescent="0.25">
      <c r="Q238">
        <v>236</v>
      </c>
      <c r="R238" s="11">
        <v>-3.8902077151335277</v>
      </c>
      <c r="S238" s="11">
        <v>4.6216617210682482</v>
      </c>
      <c r="T238" s="11">
        <v>23.839762611275962</v>
      </c>
    </row>
    <row r="239" spans="17:20" x14ac:dyDescent="0.25">
      <c r="Q239">
        <v>237</v>
      </c>
      <c r="R239" s="11">
        <v>-5.96875</v>
      </c>
      <c r="S239" s="11">
        <v>5.09375</v>
      </c>
      <c r="T239" s="11">
        <v>24.59375</v>
      </c>
    </row>
    <row r="240" spans="17:20" x14ac:dyDescent="0.25">
      <c r="Q240">
        <v>238</v>
      </c>
      <c r="R240" s="11">
        <v>-4.5759036144578289</v>
      </c>
      <c r="S240" s="11">
        <v>4.6927710843373482</v>
      </c>
      <c r="T240" s="11">
        <v>23.580722891566261</v>
      </c>
    </row>
    <row r="241" spans="17:20" x14ac:dyDescent="0.25">
      <c r="Q241">
        <v>239</v>
      </c>
      <c r="R241" s="11">
        <v>-3.8333333333333339</v>
      </c>
      <c r="S241" s="11">
        <v>4.3888888888888893</v>
      </c>
      <c r="T241" s="11">
        <v>22.5</v>
      </c>
    </row>
    <row r="242" spans="17:20" x14ac:dyDescent="0.25">
      <c r="Q242">
        <v>240</v>
      </c>
      <c r="R242" s="11">
        <v>-5.8943661971830963</v>
      </c>
      <c r="S242" s="11">
        <v>4.880281690140845</v>
      </c>
      <c r="T242" s="11">
        <v>23.387323943661976</v>
      </c>
    </row>
    <row r="243" spans="17:20" x14ac:dyDescent="0.25">
      <c r="Q243">
        <v>241</v>
      </c>
      <c r="R243" s="11">
        <v>-4.6585365853658569</v>
      </c>
      <c r="S243" s="11">
        <v>4.6707317073170742</v>
      </c>
      <c r="T243" s="11">
        <v>23.365853658536587</v>
      </c>
    </row>
    <row r="244" spans="17:20" x14ac:dyDescent="0.25">
      <c r="Q244">
        <v>242</v>
      </c>
      <c r="R244" s="11">
        <v>-4.8475177304964507</v>
      </c>
      <c r="S244" s="11">
        <v>4.8546099290780136</v>
      </c>
      <c r="T244" s="11">
        <v>24.280141843971634</v>
      </c>
    </row>
    <row r="245" spans="17:20" x14ac:dyDescent="0.25">
      <c r="Q245">
        <v>243</v>
      </c>
      <c r="R245" s="11">
        <v>-4.3217948717948698</v>
      </c>
      <c r="S245" s="11">
        <v>4.5961538461538458</v>
      </c>
      <c r="T245" s="11">
        <v>23.255128205128202</v>
      </c>
    </row>
    <row r="246" spans="17:20" x14ac:dyDescent="0.25">
      <c r="Q246">
        <v>244</v>
      </c>
      <c r="R246" s="11">
        <v>-7.6516853932584308</v>
      </c>
      <c r="S246" s="11">
        <v>5.2921348314606753</v>
      </c>
      <c r="T246" s="11">
        <v>24.101123595505619</v>
      </c>
    </row>
    <row r="247" spans="17:20" x14ac:dyDescent="0.25">
      <c r="Q247">
        <v>245</v>
      </c>
      <c r="R247" s="11">
        <v>-4.75210084033613</v>
      </c>
      <c r="S247" s="11">
        <v>4.6344537815126037</v>
      </c>
      <c r="T247" s="11">
        <v>23.05462184873949</v>
      </c>
    </row>
    <row r="248" spans="17:20" x14ac:dyDescent="0.25">
      <c r="Q248">
        <v>246</v>
      </c>
      <c r="R248" s="11">
        <v>-6.1805555555555536</v>
      </c>
      <c r="S248" s="11">
        <v>5.0972222222222223</v>
      </c>
      <c r="T248" s="11">
        <v>24.402777777777782</v>
      </c>
    </row>
    <row r="249" spans="17:20" x14ac:dyDescent="0.25">
      <c r="Q249">
        <v>247</v>
      </c>
      <c r="R249" s="11">
        <v>-5.1325503355704711</v>
      </c>
      <c r="S249" s="11">
        <v>4.7231543624161079</v>
      </c>
      <c r="T249" s="11">
        <v>23.206375838926178</v>
      </c>
    </row>
    <row r="250" spans="17:20" x14ac:dyDescent="0.25">
      <c r="Q250">
        <v>248</v>
      </c>
      <c r="R250" s="11">
        <v>-3.8245614035087723</v>
      </c>
      <c r="S250" s="11">
        <v>4.3421052631578956</v>
      </c>
      <c r="T250" s="11">
        <v>22.228070175438603</v>
      </c>
    </row>
    <row r="251" spans="17:20" x14ac:dyDescent="0.25">
      <c r="Q251">
        <v>249</v>
      </c>
      <c r="R251" s="11">
        <v>-3.8383620689655187</v>
      </c>
      <c r="S251" s="11">
        <v>4.2823275862068968</v>
      </c>
      <c r="T251" s="11">
        <v>21.855603448275861</v>
      </c>
    </row>
    <row r="252" spans="17:20" x14ac:dyDescent="0.25">
      <c r="Q252">
        <v>250</v>
      </c>
      <c r="R252" s="11">
        <v>-5.4435643564356511</v>
      </c>
      <c r="S252" s="11">
        <v>4.9950495049504964</v>
      </c>
      <c r="T252" s="11">
        <v>24.526732673267325</v>
      </c>
    </row>
    <row r="253" spans="17:20" x14ac:dyDescent="0.25">
      <c r="Q253">
        <v>251</v>
      </c>
      <c r="R253" s="11">
        <v>-6.2595419847328291</v>
      </c>
      <c r="S253" s="11">
        <v>4.9980916030534361</v>
      </c>
      <c r="T253" s="11">
        <v>23.729007633587791</v>
      </c>
    </row>
    <row r="254" spans="17:20" x14ac:dyDescent="0.25">
      <c r="Q254">
        <v>252</v>
      </c>
      <c r="R254" s="11">
        <v>-4.1174496644295324</v>
      </c>
      <c r="S254" s="11">
        <v>4.526845637583893</v>
      </c>
      <c r="T254" s="11">
        <v>23.043624161073826</v>
      </c>
    </row>
    <row r="255" spans="17:20" x14ac:dyDescent="0.25">
      <c r="Q255">
        <v>253</v>
      </c>
      <c r="R255" s="11">
        <v>-4.3864864864864845</v>
      </c>
      <c r="S255" s="11">
        <v>4.6959459459459456</v>
      </c>
      <c r="T255" s="11">
        <v>23.789189189189187</v>
      </c>
    </row>
    <row r="256" spans="17:20" x14ac:dyDescent="0.25">
      <c r="Q256">
        <v>254</v>
      </c>
      <c r="R256" s="11">
        <v>-4.0789473684210549</v>
      </c>
      <c r="S256" s="11">
        <v>4.6578947368421062</v>
      </c>
      <c r="T256" s="11">
        <v>23.868421052631582</v>
      </c>
    </row>
    <row r="257" spans="17:20" x14ac:dyDescent="0.25">
      <c r="Q257">
        <v>255</v>
      </c>
      <c r="R257" s="11">
        <v>-4.8383620689655196</v>
      </c>
      <c r="S257" s="11">
        <v>4.6443965517241388</v>
      </c>
      <c r="T257" s="11">
        <v>23.028017241379313</v>
      </c>
    </row>
    <row r="258" spans="17:20" x14ac:dyDescent="0.25">
      <c r="Q258">
        <v>256</v>
      </c>
      <c r="R258" s="11">
        <v>-3.3105022831050199</v>
      </c>
      <c r="S258" s="11">
        <v>4.513698630136985</v>
      </c>
      <c r="T258" s="11">
        <v>23.771689497716888</v>
      </c>
    </row>
    <row r="259" spans="17:20" x14ac:dyDescent="0.25">
      <c r="Q259">
        <v>257</v>
      </c>
      <c r="R259" s="11">
        <v>-4.7774798927613933</v>
      </c>
      <c r="S259" s="11">
        <v>4.7627345844504019</v>
      </c>
      <c r="T259" s="11">
        <v>23.798927613941018</v>
      </c>
    </row>
    <row r="260" spans="17:20" x14ac:dyDescent="0.25">
      <c r="Q260">
        <v>258</v>
      </c>
      <c r="R260" s="11">
        <v>-5.2843450479233223</v>
      </c>
      <c r="S260" s="11">
        <v>4.9089456869009584</v>
      </c>
      <c r="T260" s="11">
        <v>24.16932907348243</v>
      </c>
    </row>
    <row r="261" spans="17:20" x14ac:dyDescent="0.25">
      <c r="Q261">
        <v>259</v>
      </c>
      <c r="R261" s="11">
        <v>-3.7647058823529402</v>
      </c>
      <c r="S261" s="11">
        <v>4.3288770053475938</v>
      </c>
      <c r="T261" s="11">
        <v>22.208556149732622</v>
      </c>
    </row>
    <row r="262" spans="17:20" x14ac:dyDescent="0.25">
      <c r="Q262">
        <v>260</v>
      </c>
      <c r="R262" s="11">
        <v>-6.3871951219512102</v>
      </c>
      <c r="S262" s="11">
        <v>5.0152439024390221</v>
      </c>
      <c r="T262" s="11">
        <v>23.704268292682926</v>
      </c>
    </row>
    <row r="263" spans="17:20" x14ac:dyDescent="0.25">
      <c r="Q263">
        <v>261</v>
      </c>
      <c r="R263" s="11">
        <v>-2.6842105263157885</v>
      </c>
      <c r="S263" s="11">
        <v>4.1842105263157894</v>
      </c>
      <c r="T263" s="11">
        <v>22.421052631578949</v>
      </c>
    </row>
    <row r="264" spans="17:20" x14ac:dyDescent="0.25">
      <c r="Q264">
        <v>262</v>
      </c>
      <c r="R264" s="11">
        <v>-4.1561264822134394</v>
      </c>
      <c r="S264" s="11">
        <v>4.4328063241106719</v>
      </c>
      <c r="T264" s="11">
        <v>22.440711462450594</v>
      </c>
    </row>
    <row r="265" spans="17:20" x14ac:dyDescent="0.25">
      <c r="Q265">
        <v>263</v>
      </c>
      <c r="R265" s="11">
        <v>-4.0613718411552355</v>
      </c>
      <c r="S265" s="11">
        <v>4.4765342960288805</v>
      </c>
      <c r="T265" s="11">
        <v>22.797833935018048</v>
      </c>
    </row>
    <row r="266" spans="17:20" x14ac:dyDescent="0.25">
      <c r="Q266">
        <v>264</v>
      </c>
      <c r="R266" s="11">
        <v>-4.704545454545455</v>
      </c>
      <c r="S266" s="11">
        <v>4.5113636363636367</v>
      </c>
      <c r="T266" s="11">
        <v>22.363636363636367</v>
      </c>
    </row>
    <row r="267" spans="17:20" x14ac:dyDescent="0.25">
      <c r="Q267">
        <v>265</v>
      </c>
      <c r="R267" s="11">
        <v>-5.712846347607055</v>
      </c>
      <c r="S267" s="11">
        <v>5.0302267002518892</v>
      </c>
      <c r="T267" s="11">
        <v>24.46851385390428</v>
      </c>
    </row>
    <row r="268" spans="17:20" x14ac:dyDescent="0.25">
      <c r="Q268">
        <v>266</v>
      </c>
      <c r="R268" s="11">
        <v>-4.284507042253523</v>
      </c>
      <c r="S268" s="11">
        <v>4.7253521126760569</v>
      </c>
      <c r="T268" s="11">
        <v>24.06760563380282</v>
      </c>
    </row>
    <row r="269" spans="17:20" x14ac:dyDescent="0.25">
      <c r="Q269">
        <v>267</v>
      </c>
      <c r="R269" s="11">
        <v>-6.2015706806282687</v>
      </c>
      <c r="S269" s="11">
        <v>5.1020942408376957</v>
      </c>
      <c r="T269" s="11">
        <v>24.410994764397905</v>
      </c>
    </row>
    <row r="270" spans="17:20" x14ac:dyDescent="0.25">
      <c r="Q270">
        <v>268</v>
      </c>
      <c r="R270" s="11">
        <v>-4.038978494623656</v>
      </c>
      <c r="S270" s="11">
        <v>4.560483870967742</v>
      </c>
      <c r="T270" s="11">
        <v>23.323924731182796</v>
      </c>
    </row>
    <row r="271" spans="17:20" x14ac:dyDescent="0.25">
      <c r="Q271">
        <v>269</v>
      </c>
      <c r="R271" s="11">
        <v>-5.0267062314540052</v>
      </c>
      <c r="S271" s="11">
        <v>4.8130563798219574</v>
      </c>
      <c r="T271" s="11">
        <v>23.851632047477736</v>
      </c>
    </row>
    <row r="272" spans="17:20" x14ac:dyDescent="0.25">
      <c r="Q272">
        <v>270</v>
      </c>
      <c r="R272" s="11">
        <v>-4.7578616352201255</v>
      </c>
      <c r="S272" s="11">
        <v>4.7327044025157239</v>
      </c>
      <c r="T272" s="11">
        <v>23.638364779874216</v>
      </c>
    </row>
    <row r="273" spans="17:20" x14ac:dyDescent="0.25">
      <c r="Q273">
        <v>271</v>
      </c>
      <c r="R273" s="11">
        <v>-6.6997245179063363</v>
      </c>
      <c r="S273" s="11">
        <v>5.1983471074380159</v>
      </c>
      <c r="T273" s="11">
        <v>24.490358126721759</v>
      </c>
    </row>
    <row r="274" spans="17:20" x14ac:dyDescent="0.25">
      <c r="Q274">
        <v>272</v>
      </c>
      <c r="R274" s="11">
        <v>-6.829268292682924</v>
      </c>
      <c r="S274" s="11">
        <v>5.2317073170731705</v>
      </c>
      <c r="T274" s="11">
        <v>24.560975609756099</v>
      </c>
    </row>
    <row r="275" spans="17:20" x14ac:dyDescent="0.25">
      <c r="Q275">
        <v>273</v>
      </c>
      <c r="R275" s="11">
        <v>-4.2070844686648492</v>
      </c>
      <c r="S275" s="11">
        <v>4.5940054495912808</v>
      </c>
      <c r="T275" s="11">
        <v>23.356948228882835</v>
      </c>
    </row>
    <row r="276" spans="17:20" x14ac:dyDescent="0.25">
      <c r="Q276">
        <v>274</v>
      </c>
      <c r="R276" s="11">
        <v>-5.3605898123324405</v>
      </c>
      <c r="S276" s="11">
        <v>4.8190348525469169</v>
      </c>
      <c r="T276" s="11">
        <v>23.553619302949059</v>
      </c>
    </row>
    <row r="277" spans="17:20" x14ac:dyDescent="0.25">
      <c r="Q277">
        <v>275</v>
      </c>
      <c r="R277" s="11">
        <v>-6.5846153846153825</v>
      </c>
      <c r="S277" s="11">
        <v>5.0961538461538458</v>
      </c>
      <c r="T277" s="11">
        <v>23.992307692307691</v>
      </c>
    </row>
    <row r="278" spans="17:20" x14ac:dyDescent="0.25">
      <c r="Q278">
        <v>276</v>
      </c>
      <c r="R278" s="11">
        <v>-5.9207317073170689</v>
      </c>
      <c r="S278" s="11">
        <v>4.977134146341462</v>
      </c>
      <c r="T278" s="11">
        <v>23.942073170731703</v>
      </c>
    </row>
    <row r="279" spans="17:20" x14ac:dyDescent="0.25">
      <c r="Q279">
        <v>277</v>
      </c>
      <c r="R279" s="11">
        <v>-4.2352941176470633</v>
      </c>
      <c r="S279" s="11">
        <v>4.6764705882352953</v>
      </c>
      <c r="T279" s="11">
        <v>23.82352941176471</v>
      </c>
    </row>
    <row r="280" spans="17:20" x14ac:dyDescent="0.25">
      <c r="Q280">
        <v>278</v>
      </c>
      <c r="R280" s="11">
        <v>-2.8730569948186542</v>
      </c>
      <c r="S280" s="11">
        <v>4.0025906735751295</v>
      </c>
      <c r="T280" s="11">
        <v>21.142487046632123</v>
      </c>
    </row>
    <row r="281" spans="17:20" x14ac:dyDescent="0.25">
      <c r="Q281">
        <v>279</v>
      </c>
      <c r="R281" s="11">
        <v>-3.3715846994535568</v>
      </c>
      <c r="S281" s="11">
        <v>4.1803278688524612</v>
      </c>
      <c r="T281" s="11">
        <v>21.710382513661209</v>
      </c>
    </row>
    <row r="282" spans="17:20" x14ac:dyDescent="0.25">
      <c r="Q282">
        <v>280</v>
      </c>
      <c r="R282" s="11">
        <v>-5.8719512195121926</v>
      </c>
      <c r="S282" s="11">
        <v>5.0015243902439011</v>
      </c>
      <c r="T282" s="11">
        <v>24.137195121951216</v>
      </c>
    </row>
    <row r="283" spans="17:20" x14ac:dyDescent="0.25">
      <c r="Q283">
        <v>281</v>
      </c>
      <c r="R283" s="11">
        <v>-4.1475409836065626</v>
      </c>
      <c r="S283" s="11">
        <v>4.7002341920374722</v>
      </c>
      <c r="T283" s="11">
        <v>24.053864168618269</v>
      </c>
    </row>
    <row r="284" spans="17:20" x14ac:dyDescent="0.25">
      <c r="Q284">
        <v>282</v>
      </c>
      <c r="R284" s="11">
        <v>-5.6729222520107232</v>
      </c>
      <c r="S284" s="11">
        <v>4.9825737265415544</v>
      </c>
      <c r="T284" s="11">
        <v>24.222520107238601</v>
      </c>
    </row>
    <row r="285" spans="17:20" x14ac:dyDescent="0.25">
      <c r="Q285">
        <v>283</v>
      </c>
      <c r="R285" s="11">
        <v>-6.2615384615384588</v>
      </c>
      <c r="S285" s="11">
        <v>5.0384615384615374</v>
      </c>
      <c r="T285" s="11">
        <v>23.969230769230769</v>
      </c>
    </row>
    <row r="286" spans="17:20" x14ac:dyDescent="0.25">
      <c r="Q286">
        <v>284</v>
      </c>
      <c r="R286" s="11">
        <v>-5.8825581395348774</v>
      </c>
      <c r="S286" s="11">
        <v>5.0406976744186034</v>
      </c>
      <c r="T286" s="11">
        <v>24.361627906976743</v>
      </c>
    </row>
    <row r="287" spans="17:20" x14ac:dyDescent="0.25">
      <c r="Q287">
        <v>285</v>
      </c>
      <c r="R287" s="11">
        <v>-4.821646341463417</v>
      </c>
      <c r="S287" s="11">
        <v>4.7728658536585371</v>
      </c>
      <c r="T287" s="11">
        <v>23.815548780487806</v>
      </c>
    </row>
    <row r="288" spans="17:20" x14ac:dyDescent="0.25">
      <c r="Q288">
        <v>286</v>
      </c>
      <c r="R288" s="11">
        <v>-5.5412371134020688</v>
      </c>
      <c r="S288" s="11">
        <v>5.0180412371134029</v>
      </c>
      <c r="T288" s="11">
        <v>24.567010309278349</v>
      </c>
    </row>
    <row r="289" spans="17:20" x14ac:dyDescent="0.25">
      <c r="Q289">
        <v>287</v>
      </c>
      <c r="R289" s="11">
        <v>-5.4444444444444446</v>
      </c>
      <c r="S289" s="11">
        <v>4.923976608187135</v>
      </c>
      <c r="T289" s="11">
        <v>24.099415204678365</v>
      </c>
    </row>
    <row r="290" spans="17:20" x14ac:dyDescent="0.25">
      <c r="Q290">
        <v>288</v>
      </c>
      <c r="R290" s="11">
        <v>-3.1565217391304321</v>
      </c>
      <c r="S290" s="11">
        <v>4.1086956521739122</v>
      </c>
      <c r="T290" s="11">
        <v>21.49565217391304</v>
      </c>
    </row>
    <row r="291" spans="17:20" x14ac:dyDescent="0.25">
      <c r="Q291">
        <v>289</v>
      </c>
      <c r="R291" s="11">
        <v>-3.7378640776699044</v>
      </c>
      <c r="S291" s="11">
        <v>4.5242718446601948</v>
      </c>
      <c r="T291" s="11">
        <v>23.407766990291265</v>
      </c>
    </row>
    <row r="292" spans="17:20" x14ac:dyDescent="0.25">
      <c r="Q292">
        <v>290</v>
      </c>
      <c r="R292" s="11">
        <v>-4.7206477732793477</v>
      </c>
      <c r="S292" s="11">
        <v>4.6093117408906874</v>
      </c>
      <c r="T292" s="11">
        <v>22.935222672064775</v>
      </c>
    </row>
    <row r="293" spans="17:20" x14ac:dyDescent="0.25">
      <c r="Q293">
        <v>291</v>
      </c>
      <c r="R293" s="11">
        <v>-5.8870192307692299</v>
      </c>
      <c r="S293" s="11">
        <v>4.9639423076923075</v>
      </c>
      <c r="T293" s="11">
        <v>23.896634615384617</v>
      </c>
    </row>
    <row r="294" spans="17:20" x14ac:dyDescent="0.25">
      <c r="Q294">
        <v>292</v>
      </c>
      <c r="R294" s="11">
        <v>-6.0543130990415346</v>
      </c>
      <c r="S294" s="11">
        <v>5.1118210862619806</v>
      </c>
      <c r="T294" s="11">
        <v>24.616613418530349</v>
      </c>
    </row>
    <row r="295" spans="17:20" x14ac:dyDescent="0.25">
      <c r="Q295">
        <v>293</v>
      </c>
      <c r="R295" s="11">
        <v>-4.7743902439024382</v>
      </c>
      <c r="S295" s="11">
        <v>4.80030487804878</v>
      </c>
      <c r="T295" s="11">
        <v>24.02743902439024</v>
      </c>
    </row>
    <row r="296" spans="17:20" x14ac:dyDescent="0.25">
      <c r="Q296">
        <v>294</v>
      </c>
      <c r="R296" s="11">
        <v>-4.4923076923076941</v>
      </c>
      <c r="S296" s="11">
        <v>4.6076923076923082</v>
      </c>
      <c r="T296" s="11">
        <v>23.153846153846157</v>
      </c>
    </row>
    <row r="297" spans="17:20" x14ac:dyDescent="0.25">
      <c r="Q297">
        <v>295</v>
      </c>
      <c r="R297" s="11">
        <v>-4.8779527559055076</v>
      </c>
      <c r="S297" s="11">
        <v>4.8494094488188964</v>
      </c>
      <c r="T297" s="11">
        <v>24.218503937007871</v>
      </c>
    </row>
    <row r="298" spans="17:20" x14ac:dyDescent="0.25">
      <c r="Q298">
        <v>296</v>
      </c>
      <c r="R298" s="11">
        <v>-1.2551724137931037</v>
      </c>
      <c r="S298" s="11">
        <v>3.1379310344827585</v>
      </c>
      <c r="T298" s="11">
        <v>17.572413793103447</v>
      </c>
    </row>
    <row r="299" spans="17:20" x14ac:dyDescent="0.25">
      <c r="Q299">
        <v>297</v>
      </c>
      <c r="R299" s="11">
        <v>-5.726256983240221</v>
      </c>
      <c r="S299" s="11">
        <v>4.9636871508379885</v>
      </c>
      <c r="T299" s="11">
        <v>24.055865921787714</v>
      </c>
    </row>
    <row r="300" spans="17:20" x14ac:dyDescent="0.25">
      <c r="Q300">
        <v>298</v>
      </c>
      <c r="R300" s="11">
        <v>-4.50202429149798</v>
      </c>
      <c r="S300" s="11">
        <v>4.4028340080971669</v>
      </c>
      <c r="T300" s="11">
        <v>21.914979757085021</v>
      </c>
    </row>
    <row r="301" spans="17:20" x14ac:dyDescent="0.25">
      <c r="Q301">
        <v>299</v>
      </c>
      <c r="R301" s="11">
        <v>-5.6666666666666679</v>
      </c>
      <c r="S301" s="11">
        <v>4.9333333333333336</v>
      </c>
      <c r="T301" s="11">
        <v>23.933333333333334</v>
      </c>
    </row>
    <row r="302" spans="17:20" x14ac:dyDescent="0.25">
      <c r="Q302">
        <v>300</v>
      </c>
      <c r="R302" s="11">
        <v>-3.9028985507246396</v>
      </c>
      <c r="S302" s="11">
        <v>4.4565217391304355</v>
      </c>
      <c r="T302" s="11">
        <v>22.836231884057973</v>
      </c>
    </row>
    <row r="303" spans="17:20" x14ac:dyDescent="0.25">
      <c r="Q303">
        <v>301</v>
      </c>
      <c r="R303" s="11">
        <v>-5.1057692307692335</v>
      </c>
      <c r="S303" s="11">
        <v>4.8173076923076934</v>
      </c>
      <c r="T303" s="11">
        <v>23.798076923076927</v>
      </c>
    </row>
    <row r="304" spans="17:20" x14ac:dyDescent="0.25">
      <c r="Q304">
        <v>302</v>
      </c>
      <c r="R304" s="11">
        <v>-4.5690265486725679</v>
      </c>
      <c r="S304" s="11">
        <v>4.8097345132743365</v>
      </c>
      <c r="T304" s="11">
        <v>24.289380530973453</v>
      </c>
    </row>
    <row r="305" spans="17:20" x14ac:dyDescent="0.25">
      <c r="Q305">
        <v>303</v>
      </c>
      <c r="R305" s="11">
        <v>-6.6842105263157858</v>
      </c>
      <c r="S305" s="11">
        <v>5.0789473684210513</v>
      </c>
      <c r="T305" s="11">
        <v>23.78947368421052</v>
      </c>
    </row>
    <row r="306" spans="17:20" x14ac:dyDescent="0.25">
      <c r="Q306">
        <v>304</v>
      </c>
      <c r="R306" s="11">
        <v>-3.1550387596899263</v>
      </c>
      <c r="S306" s="11">
        <v>4.4689922480620163</v>
      </c>
      <c r="T306" s="11">
        <v>23.658914728682173</v>
      </c>
    </row>
    <row r="307" spans="17:20" x14ac:dyDescent="0.25">
      <c r="Q307">
        <v>305</v>
      </c>
      <c r="R307" s="11">
        <v>-5.5851318944844106</v>
      </c>
      <c r="S307" s="11">
        <v>5.0143884892086321</v>
      </c>
      <c r="T307" s="11">
        <v>24.501199040767382</v>
      </c>
    </row>
    <row r="308" spans="17:20" x14ac:dyDescent="0.25">
      <c r="Q308">
        <v>306</v>
      </c>
      <c r="R308" s="11">
        <v>-4.5825242718446653</v>
      </c>
      <c r="S308" s="11">
        <v>4.8203883495145643</v>
      </c>
      <c r="T308" s="11">
        <v>24.339805825242721</v>
      </c>
    </row>
    <row r="309" spans="17:20" x14ac:dyDescent="0.25">
      <c r="Q309">
        <v>307</v>
      </c>
      <c r="R309" s="11">
        <v>-4.2136498516320486</v>
      </c>
      <c r="S309" s="11">
        <v>4.5044510385756675</v>
      </c>
      <c r="T309" s="11">
        <v>22.813056379821958</v>
      </c>
    </row>
    <row r="310" spans="17:20" x14ac:dyDescent="0.25">
      <c r="Q310">
        <v>308</v>
      </c>
      <c r="R310" s="11">
        <v>-1.1250000000000009</v>
      </c>
      <c r="S310" s="11">
        <v>3.2083333333333335</v>
      </c>
      <c r="T310" s="11">
        <v>18.125</v>
      </c>
    </row>
    <row r="311" spans="17:20" x14ac:dyDescent="0.25">
      <c r="Q311">
        <v>309</v>
      </c>
      <c r="R311" s="11">
        <v>-4.9757505773672044</v>
      </c>
      <c r="S311" s="11">
        <v>4.8233256351039255</v>
      </c>
      <c r="T311" s="11">
        <v>23.964203233256349</v>
      </c>
    </row>
    <row r="312" spans="17:20" x14ac:dyDescent="0.25">
      <c r="Q312">
        <v>310</v>
      </c>
      <c r="R312" s="11">
        <v>-6.1416893732969999</v>
      </c>
      <c r="S312" s="11">
        <v>5.0190735694822886</v>
      </c>
      <c r="T312" s="11">
        <v>23.972752043596735</v>
      </c>
    </row>
    <row r="313" spans="17:20" x14ac:dyDescent="0.25">
      <c r="Q313">
        <v>311</v>
      </c>
      <c r="R313" s="11">
        <v>-6.8666666666666671</v>
      </c>
      <c r="S313" s="11">
        <v>5.25</v>
      </c>
      <c r="T313" s="11">
        <v>24.633333333333333</v>
      </c>
    </row>
    <row r="314" spans="17:20" x14ac:dyDescent="0.25">
      <c r="Q314">
        <v>312</v>
      </c>
      <c r="R314" s="11">
        <v>-5.0865724381625466</v>
      </c>
      <c r="S314" s="11">
        <v>4.7226148409894</v>
      </c>
      <c r="T314" s="11">
        <v>23.24911660777385</v>
      </c>
    </row>
    <row r="315" spans="17:20" x14ac:dyDescent="0.25">
      <c r="Q315">
        <v>313</v>
      </c>
      <c r="R315" s="11">
        <v>-5.840050377833748</v>
      </c>
      <c r="S315" s="11">
        <v>5.0440806045340043</v>
      </c>
      <c r="T315" s="11">
        <v>24.424433249370278</v>
      </c>
    </row>
    <row r="316" spans="17:20" x14ac:dyDescent="0.25">
      <c r="Q316">
        <v>314</v>
      </c>
      <c r="R316" s="11">
        <v>-5.0762331838565018</v>
      </c>
      <c r="S316" s="11">
        <v>4.7264573991031389</v>
      </c>
      <c r="T316" s="11">
        <v>23.28251121076233</v>
      </c>
    </row>
    <row r="317" spans="17:20" x14ac:dyDescent="0.25">
      <c r="Q317">
        <v>315</v>
      </c>
      <c r="R317" s="11">
        <v>-3.8320610687022931</v>
      </c>
      <c r="S317" s="11">
        <v>4.2061068702290081</v>
      </c>
      <c r="T317" s="11">
        <v>21.404580152671755</v>
      </c>
    </row>
    <row r="318" spans="17:20" x14ac:dyDescent="0.25">
      <c r="Q318">
        <v>316</v>
      </c>
      <c r="R318" s="11">
        <v>-6.4790575916230306</v>
      </c>
      <c r="S318" s="11">
        <v>5.138743455497381</v>
      </c>
      <c r="T318" s="11">
        <v>24.353403141361255</v>
      </c>
    </row>
    <row r="319" spans="17:20" x14ac:dyDescent="0.25">
      <c r="Q319">
        <v>317</v>
      </c>
      <c r="R319" s="11">
        <v>-7.0027932960893935</v>
      </c>
      <c r="S319" s="11">
        <v>5.2248603351955323</v>
      </c>
      <c r="T319" s="11">
        <v>24.346368715083798</v>
      </c>
    </row>
    <row r="320" spans="17:20" x14ac:dyDescent="0.25">
      <c r="Q320">
        <v>318</v>
      </c>
      <c r="R320" s="11">
        <v>-3.1372795969773328</v>
      </c>
      <c r="S320" s="11">
        <v>4.3916876574307313</v>
      </c>
      <c r="T320" s="11">
        <v>23.212846347607055</v>
      </c>
    </row>
    <row r="321" spans="17:20" x14ac:dyDescent="0.25">
      <c r="Q321">
        <v>319</v>
      </c>
      <c r="R321" s="11">
        <v>-4.1792828685258918</v>
      </c>
      <c r="S321" s="11">
        <v>4.7490039840637444</v>
      </c>
      <c r="T321" s="11">
        <v>24.314741035856574</v>
      </c>
    </row>
    <row r="322" spans="17:20" x14ac:dyDescent="0.25">
      <c r="Q322">
        <v>320</v>
      </c>
      <c r="R322" s="11">
        <v>-3.0033557046979862</v>
      </c>
      <c r="S322" s="11">
        <v>4.3171140939597317</v>
      </c>
      <c r="T322" s="11">
        <v>22.899328859060404</v>
      </c>
    </row>
    <row r="323" spans="17:20" x14ac:dyDescent="0.25">
      <c r="Q323">
        <v>321</v>
      </c>
      <c r="R323" s="11">
        <v>-3.9607843137254939</v>
      </c>
      <c r="S323" s="11">
        <v>4.5294117647058831</v>
      </c>
      <c r="T323" s="11">
        <v>23.215686274509803</v>
      </c>
    </row>
    <row r="324" spans="17:20" x14ac:dyDescent="0.25">
      <c r="Q324">
        <v>322</v>
      </c>
      <c r="R324" s="11">
        <v>-3.8409090909090899</v>
      </c>
      <c r="S324" s="11">
        <v>4.6590909090909092</v>
      </c>
      <c r="T324" s="11">
        <v>24.113636363636363</v>
      </c>
    </row>
    <row r="325" spans="17:20" x14ac:dyDescent="0.25">
      <c r="Q325">
        <v>323</v>
      </c>
      <c r="R325" s="11">
        <v>-4.9791666666666696</v>
      </c>
      <c r="S325" s="11">
        <v>4.8090277777777786</v>
      </c>
      <c r="T325" s="11">
        <v>23.875</v>
      </c>
    </row>
    <row r="326" spans="17:20" x14ac:dyDescent="0.25">
      <c r="Q326">
        <v>324</v>
      </c>
      <c r="R326" s="11">
        <v>-5.1262626262626227</v>
      </c>
      <c r="S326" s="11">
        <v>4.7626262626262621</v>
      </c>
      <c r="T326" s="11">
        <v>23.449494949494948</v>
      </c>
    </row>
    <row r="327" spans="17:20" x14ac:dyDescent="0.25">
      <c r="Q327">
        <v>325</v>
      </c>
      <c r="R327" s="11">
        <v>-4.1782945736434147</v>
      </c>
      <c r="S327" s="11">
        <v>4.3255813953488387</v>
      </c>
      <c r="T327" s="11">
        <v>21.775193798449621</v>
      </c>
    </row>
    <row r="328" spans="17:20" x14ac:dyDescent="0.25">
      <c r="Q328">
        <v>326</v>
      </c>
      <c r="R328" s="11">
        <v>-6.0063291139240498</v>
      </c>
      <c r="S328" s="11">
        <v>4.9430379746835449</v>
      </c>
      <c r="T328" s="11">
        <v>23.65189873417722</v>
      </c>
    </row>
    <row r="329" spans="17:20" x14ac:dyDescent="0.25">
      <c r="Q329">
        <v>327</v>
      </c>
      <c r="R329" s="11">
        <v>-4.7086614173228343</v>
      </c>
      <c r="S329" s="11">
        <v>4.5275590551181102</v>
      </c>
      <c r="T329" s="11">
        <v>22.456692913385826</v>
      </c>
    </row>
    <row r="330" spans="17:20" x14ac:dyDescent="0.25">
      <c r="Q330">
        <v>328</v>
      </c>
      <c r="R330" s="11">
        <v>-7.2777777777777786</v>
      </c>
      <c r="S330" s="11">
        <v>5.2777777777777786</v>
      </c>
      <c r="T330" s="11">
        <v>24.388888888888893</v>
      </c>
    </row>
    <row r="331" spans="17:20" x14ac:dyDescent="0.25">
      <c r="Q331">
        <v>329</v>
      </c>
      <c r="R331" s="11">
        <v>-4.3288590604026851</v>
      </c>
      <c r="S331" s="11">
        <v>4.8020134228187921</v>
      </c>
      <c r="T331" s="11">
        <v>24.483221476510067</v>
      </c>
    </row>
    <row r="332" spans="17:20" x14ac:dyDescent="0.25">
      <c r="Q332">
        <v>330</v>
      </c>
      <c r="R332" s="11">
        <v>-5.1639118457300235</v>
      </c>
      <c r="S332" s="11">
        <v>4.7975206611570238</v>
      </c>
      <c r="T332" s="11">
        <v>23.621212121212121</v>
      </c>
    </row>
    <row r="333" spans="17:20" x14ac:dyDescent="0.25">
      <c r="Q333">
        <v>331</v>
      </c>
      <c r="R333" s="11">
        <v>-6.5909090909090882</v>
      </c>
      <c r="S333" s="11">
        <v>5.0511363636363633</v>
      </c>
      <c r="T333" s="11">
        <v>23.715909090909093</v>
      </c>
    </row>
    <row r="334" spans="17:20" x14ac:dyDescent="0.25">
      <c r="Q334">
        <v>332</v>
      </c>
      <c r="R334" s="11">
        <v>-4.0503597122302128</v>
      </c>
      <c r="S334" s="11">
        <v>4.6618705035971217</v>
      </c>
      <c r="T334" s="11">
        <v>23.920863309352519</v>
      </c>
    </row>
    <row r="335" spans="17:20" x14ac:dyDescent="0.25">
      <c r="Q335">
        <v>333</v>
      </c>
      <c r="R335" s="11">
        <v>-6.6279069767441889</v>
      </c>
      <c r="S335" s="11">
        <v>5.1395348837209305</v>
      </c>
      <c r="T335" s="11">
        <v>24.209302325581394</v>
      </c>
    </row>
    <row r="336" spans="17:20" x14ac:dyDescent="0.25">
      <c r="Q336">
        <v>334</v>
      </c>
      <c r="R336" s="11">
        <v>-5.0594059405940595</v>
      </c>
      <c r="S336" s="11">
        <v>4.7475247524752477</v>
      </c>
      <c r="T336" s="11">
        <v>23.425742574257427</v>
      </c>
    </row>
    <row r="337" spans="17:20" x14ac:dyDescent="0.25">
      <c r="Q337">
        <v>335</v>
      </c>
      <c r="R337" s="11">
        <v>-3.7812500000000018</v>
      </c>
      <c r="S337" s="11">
        <v>4.515625</v>
      </c>
      <c r="T337" s="11">
        <v>23.3125</v>
      </c>
    </row>
    <row r="338" spans="17:20" x14ac:dyDescent="0.25">
      <c r="Q338">
        <v>336</v>
      </c>
      <c r="R338" s="11">
        <v>-3.4700239808153484</v>
      </c>
      <c r="S338" s="11">
        <v>4.5107913669064752</v>
      </c>
      <c r="T338" s="11">
        <v>23.594724220623505</v>
      </c>
    </row>
    <row r="339" spans="17:20" x14ac:dyDescent="0.25">
      <c r="Q339">
        <v>337</v>
      </c>
      <c r="R339" s="11">
        <v>-3.2258064516129004</v>
      </c>
      <c r="S339" s="11">
        <v>4.2096774193548381</v>
      </c>
      <c r="T339" s="11">
        <v>22.032258064516128</v>
      </c>
    </row>
    <row r="340" spans="17:20" x14ac:dyDescent="0.25">
      <c r="Q340">
        <v>338</v>
      </c>
      <c r="R340" s="11">
        <v>-4.4065281899109809</v>
      </c>
      <c r="S340" s="11">
        <v>4.6142433234421372</v>
      </c>
      <c r="T340" s="11">
        <v>23.27893175074184</v>
      </c>
    </row>
    <row r="341" spans="17:20" x14ac:dyDescent="0.25">
      <c r="Q341">
        <v>339</v>
      </c>
      <c r="R341" s="11">
        <v>-5.4171974522292992</v>
      </c>
      <c r="S341" s="11">
        <v>4.9331210191082802</v>
      </c>
      <c r="T341" s="11">
        <v>24.18152866242038</v>
      </c>
    </row>
    <row r="342" spans="17:20" x14ac:dyDescent="0.25">
      <c r="Q342">
        <v>340</v>
      </c>
      <c r="R342" s="11">
        <v>-4.3874999999999993</v>
      </c>
      <c r="S342" s="11">
        <v>4.6875</v>
      </c>
      <c r="T342" s="11">
        <v>23.737500000000001</v>
      </c>
    </row>
    <row r="343" spans="17:20" x14ac:dyDescent="0.25">
      <c r="Q343">
        <v>341</v>
      </c>
      <c r="R343" s="11">
        <v>-4.2617079889807226</v>
      </c>
      <c r="S343" s="11">
        <v>4.685950413223142</v>
      </c>
      <c r="T343" s="11">
        <v>23.853994490358126</v>
      </c>
    </row>
    <row r="344" spans="17:20" x14ac:dyDescent="0.25">
      <c r="Q344">
        <v>342</v>
      </c>
      <c r="R344" s="11">
        <v>-4.9752252252252216</v>
      </c>
      <c r="S344" s="11">
        <v>4.7770270270270263</v>
      </c>
      <c r="T344" s="11">
        <v>23.686936936936938</v>
      </c>
    </row>
    <row r="345" spans="17:20" x14ac:dyDescent="0.25">
      <c r="Q345">
        <v>343</v>
      </c>
      <c r="R345" s="11">
        <v>-3.4551724137931021</v>
      </c>
      <c r="S345" s="11">
        <v>4.1206896551724137</v>
      </c>
      <c r="T345" s="11">
        <v>21.268965517241384</v>
      </c>
    </row>
    <row r="346" spans="17:20" x14ac:dyDescent="0.25">
      <c r="Q346">
        <v>344</v>
      </c>
      <c r="R346" s="11">
        <v>-5.2500000000000071</v>
      </c>
      <c r="S346" s="11">
        <v>4.8697916666666687</v>
      </c>
      <c r="T346" s="11">
        <v>23.968750000000007</v>
      </c>
    </row>
    <row r="347" spans="17:20" x14ac:dyDescent="0.25">
      <c r="Q347">
        <v>345</v>
      </c>
      <c r="R347" s="11">
        <v>-3.6069182389937122</v>
      </c>
      <c r="S347" s="11">
        <v>4.5314465408805038</v>
      </c>
      <c r="T347" s="11">
        <v>23.581761006289312</v>
      </c>
    </row>
    <row r="348" spans="17:20" x14ac:dyDescent="0.25">
      <c r="Q348">
        <v>346</v>
      </c>
      <c r="R348" s="11">
        <v>-3.9865771812080535</v>
      </c>
      <c r="S348" s="11">
        <v>4.5302013422818792</v>
      </c>
      <c r="T348" s="11">
        <v>23.194630872483224</v>
      </c>
    </row>
    <row r="349" spans="17:20" x14ac:dyDescent="0.25">
      <c r="Q349">
        <v>347</v>
      </c>
      <c r="R349" s="11">
        <v>-4.8823529411764675</v>
      </c>
      <c r="S349" s="11">
        <v>4.6417112299465231</v>
      </c>
      <c r="T349" s="11">
        <v>22.967914438502671</v>
      </c>
    </row>
    <row r="350" spans="17:20" x14ac:dyDescent="0.25">
      <c r="Q350">
        <v>348</v>
      </c>
      <c r="R350" s="11">
        <v>-3.928571428571427</v>
      </c>
      <c r="S350" s="11">
        <v>4.4732142857142856</v>
      </c>
      <c r="T350" s="11">
        <v>22.910714285714288</v>
      </c>
    </row>
    <row r="351" spans="17:20" x14ac:dyDescent="0.25">
      <c r="Q351">
        <v>349</v>
      </c>
      <c r="R351" s="11">
        <v>-3.8046218487394974</v>
      </c>
      <c r="S351" s="11">
        <v>4.3844537815126055</v>
      </c>
      <c r="T351" s="11">
        <v>22.502100840336137</v>
      </c>
    </row>
    <row r="352" spans="17:20" x14ac:dyDescent="0.25">
      <c r="Q352">
        <v>350</v>
      </c>
      <c r="R352" s="11">
        <v>-4.5333333333333314</v>
      </c>
      <c r="S352" s="11">
        <v>4.833333333333333</v>
      </c>
      <c r="T352" s="11">
        <v>24.466666666666669</v>
      </c>
    </row>
    <row r="353" spans="17:20" x14ac:dyDescent="0.25">
      <c r="Q353">
        <v>351</v>
      </c>
      <c r="R353" s="11">
        <v>-7.3150684931506813</v>
      </c>
      <c r="S353" s="11">
        <v>5.308219178082191</v>
      </c>
      <c r="T353" s="11">
        <v>24.534246575342465</v>
      </c>
    </row>
    <row r="354" spans="17:20" x14ac:dyDescent="0.25">
      <c r="Q354">
        <v>352</v>
      </c>
      <c r="R354" s="11">
        <v>-4.6334661354581748</v>
      </c>
      <c r="S354" s="11">
        <v>4.7589641434262964</v>
      </c>
      <c r="T354" s="11">
        <v>23.920318725099602</v>
      </c>
    </row>
    <row r="355" spans="17:20" x14ac:dyDescent="0.25">
      <c r="Q355">
        <v>353</v>
      </c>
      <c r="R355" s="11">
        <v>-4.2331730769230784</v>
      </c>
      <c r="S355" s="11">
        <v>4.5697115384615392</v>
      </c>
      <c r="T355" s="11">
        <v>23.185096153846153</v>
      </c>
    </row>
    <row r="356" spans="17:20" x14ac:dyDescent="0.25">
      <c r="Q356">
        <v>354</v>
      </c>
      <c r="R356" s="11">
        <v>-6.4727722772277225</v>
      </c>
      <c r="S356" s="11">
        <v>5.0222772277227721</v>
      </c>
      <c r="T356" s="11">
        <v>23.660891089108912</v>
      </c>
    </row>
    <row r="357" spans="17:20" x14ac:dyDescent="0.25">
      <c r="Q357">
        <v>355</v>
      </c>
      <c r="R357" s="11">
        <v>-3.5414201183431953</v>
      </c>
      <c r="S357" s="11">
        <v>4.5710059171597637</v>
      </c>
      <c r="T357" s="11">
        <v>23.884615384615387</v>
      </c>
    </row>
    <row r="358" spans="17:20" x14ac:dyDescent="0.25">
      <c r="Q358">
        <v>356</v>
      </c>
      <c r="R358" s="11">
        <v>-3.88</v>
      </c>
      <c r="S358" s="11">
        <v>4.33</v>
      </c>
      <c r="T358" s="11">
        <v>22.1</v>
      </c>
    </row>
    <row r="359" spans="17:20" x14ac:dyDescent="0.25">
      <c r="Q359">
        <v>357</v>
      </c>
      <c r="R359" s="11">
        <v>-6.5149253731343393</v>
      </c>
      <c r="S359" s="11">
        <v>5.2052238805970168</v>
      </c>
      <c r="T359" s="11">
        <v>24.71641791044776</v>
      </c>
    </row>
    <row r="360" spans="17:20" x14ac:dyDescent="0.25">
      <c r="Q360">
        <v>358</v>
      </c>
      <c r="R360" s="11">
        <v>-4.5235955056179726</v>
      </c>
      <c r="S360" s="11">
        <v>4.7977528089887631</v>
      </c>
      <c r="T360" s="11">
        <v>24.262921348314606</v>
      </c>
    </row>
    <row r="361" spans="17:20" x14ac:dyDescent="0.25">
      <c r="Q361">
        <v>359</v>
      </c>
      <c r="R361" s="11">
        <v>-3.2637889688249349</v>
      </c>
      <c r="S361" s="11">
        <v>4.460431654676257</v>
      </c>
      <c r="T361" s="11">
        <v>23.498800959232611</v>
      </c>
    </row>
    <row r="362" spans="17:20" x14ac:dyDescent="0.25">
      <c r="Q362">
        <v>360</v>
      </c>
      <c r="R362" s="11">
        <v>-3.1033707865168498</v>
      </c>
      <c r="S362" s="11">
        <v>4.4887640449438191</v>
      </c>
      <c r="T362" s="11">
        <v>23.829213483146063</v>
      </c>
    </row>
    <row r="363" spans="17:20" x14ac:dyDescent="0.25">
      <c r="Q363">
        <v>361</v>
      </c>
      <c r="R363" s="11">
        <v>-7.7327044025157274</v>
      </c>
      <c r="S363" s="11">
        <v>5.3490566037735858</v>
      </c>
      <c r="T363" s="11">
        <v>24.361635220125784</v>
      </c>
    </row>
    <row r="364" spans="17:20" x14ac:dyDescent="0.25">
      <c r="Q364">
        <v>362</v>
      </c>
      <c r="R364" s="11">
        <v>-2.584837545126355</v>
      </c>
      <c r="S364" s="11">
        <v>4.140794223826715</v>
      </c>
      <c r="T364" s="11">
        <v>22.259927797833935</v>
      </c>
    </row>
    <row r="365" spans="17:20" x14ac:dyDescent="0.25">
      <c r="Q365">
        <v>363</v>
      </c>
      <c r="R365" s="11">
        <v>-5.8599999999999941</v>
      </c>
      <c r="S365" s="11">
        <v>4.9799999999999986</v>
      </c>
      <c r="T365" s="11">
        <v>24.019999999999996</v>
      </c>
    </row>
    <row r="366" spans="17:20" x14ac:dyDescent="0.25">
      <c r="Q366">
        <v>364</v>
      </c>
      <c r="R366" s="11">
        <v>-5.4054054054054141</v>
      </c>
      <c r="S366" s="11">
        <v>5.0135135135135149</v>
      </c>
      <c r="T366" s="11">
        <v>24.675675675675674</v>
      </c>
    </row>
    <row r="367" spans="17:20" x14ac:dyDescent="0.25">
      <c r="Q367">
        <v>365</v>
      </c>
      <c r="R367" s="11">
        <v>-3.029268292682926</v>
      </c>
      <c r="S367" s="11">
        <v>4.0609756097560972</v>
      </c>
      <c r="T367" s="11">
        <v>21.336585365853658</v>
      </c>
    </row>
    <row r="368" spans="17:20" x14ac:dyDescent="0.25">
      <c r="Q368">
        <v>366</v>
      </c>
      <c r="R368" s="11">
        <v>-6.9488817891373831</v>
      </c>
      <c r="S368" s="11">
        <v>5.100638977635783</v>
      </c>
      <c r="T368" s="11">
        <v>23.654952076677318</v>
      </c>
    </row>
    <row r="369" spans="17:20" x14ac:dyDescent="0.25">
      <c r="Q369">
        <v>367</v>
      </c>
      <c r="R369" s="11">
        <v>-4.1812500000000021</v>
      </c>
      <c r="S369" s="11">
        <v>4.6312500000000005</v>
      </c>
      <c r="T369" s="11">
        <v>23.606249999999999</v>
      </c>
    </row>
    <row r="370" spans="17:20" x14ac:dyDescent="0.25">
      <c r="Q370">
        <v>368</v>
      </c>
      <c r="R370" s="11">
        <v>-3.2612903225806509</v>
      </c>
      <c r="S370" s="11">
        <v>4.2983870967741948</v>
      </c>
      <c r="T370" s="11">
        <v>22.529032258064518</v>
      </c>
    </row>
    <row r="371" spans="17:20" x14ac:dyDescent="0.25">
      <c r="Q371">
        <v>369</v>
      </c>
      <c r="R371" s="11">
        <v>-6.7272727272727337</v>
      </c>
      <c r="S371" s="11">
        <v>5.1235795454545467</v>
      </c>
      <c r="T371" s="11">
        <v>24.014204545454547</v>
      </c>
    </row>
    <row r="372" spans="17:20" x14ac:dyDescent="0.25">
      <c r="Q372">
        <v>370</v>
      </c>
      <c r="R372" s="11">
        <v>-6.4251968503937036</v>
      </c>
      <c r="S372" s="11">
        <v>4.9212598425196852</v>
      </c>
      <c r="T372" s="11">
        <v>23.102362204724407</v>
      </c>
    </row>
    <row r="373" spans="17:20" x14ac:dyDescent="0.25">
      <c r="Q373">
        <v>371</v>
      </c>
      <c r="R373" s="11">
        <v>-3.6761904761904773</v>
      </c>
      <c r="S373" s="11">
        <v>4.3809523809523814</v>
      </c>
      <c r="T373" s="11">
        <v>22.609523809523811</v>
      </c>
    </row>
    <row r="374" spans="17:20" x14ac:dyDescent="0.25">
      <c r="Q374">
        <v>372</v>
      </c>
      <c r="R374" s="11">
        <v>-5.1485148514851478</v>
      </c>
      <c r="S374" s="11">
        <v>4.8811881188118811</v>
      </c>
      <c r="T374" s="11">
        <v>24.138613861386141</v>
      </c>
    </row>
    <row r="375" spans="17:20" x14ac:dyDescent="0.25">
      <c r="Q375">
        <v>373</v>
      </c>
      <c r="R375" s="11">
        <v>-5.4692737430167622</v>
      </c>
      <c r="S375" s="11">
        <v>4.9622905027932962</v>
      </c>
      <c r="T375" s="11">
        <v>24.304469273743017</v>
      </c>
    </row>
    <row r="376" spans="17:20" x14ac:dyDescent="0.25">
      <c r="Q376">
        <v>374</v>
      </c>
      <c r="R376" s="11">
        <v>-3.8030821917808293</v>
      </c>
      <c r="S376" s="11">
        <v>4.3886986301369886</v>
      </c>
      <c r="T376" s="11">
        <v>22.529109589041099</v>
      </c>
    </row>
    <row r="377" spans="17:20" x14ac:dyDescent="0.25">
      <c r="Q377">
        <v>375</v>
      </c>
      <c r="R377" s="11">
        <v>-7.3750000000000071</v>
      </c>
      <c r="S377" s="11">
        <v>5.3125000000000009</v>
      </c>
      <c r="T377" s="11">
        <v>24.5</v>
      </c>
    </row>
    <row r="378" spans="17:20" x14ac:dyDescent="0.25">
      <c r="Q378">
        <v>376</v>
      </c>
      <c r="R378" s="11">
        <v>-4.2340966921119616</v>
      </c>
      <c r="S378" s="11">
        <v>4.656488549618321</v>
      </c>
      <c r="T378" s="11">
        <v>23.704834605597966</v>
      </c>
    </row>
    <row r="379" spans="17:20" x14ac:dyDescent="0.25">
      <c r="Q379">
        <v>377</v>
      </c>
      <c r="R379" s="11">
        <v>-5.7392857142857086</v>
      </c>
      <c r="S379" s="11">
        <v>4.9107142857142847</v>
      </c>
      <c r="T379" s="11">
        <v>23.725000000000001</v>
      </c>
    </row>
    <row r="380" spans="17:20" x14ac:dyDescent="0.25">
      <c r="Q380">
        <v>378</v>
      </c>
      <c r="R380" s="11">
        <v>-3.7085889570552144</v>
      </c>
      <c r="S380" s="11">
        <v>4.2239263803680984</v>
      </c>
      <c r="T380" s="11">
        <v>21.634969325153378</v>
      </c>
    </row>
    <row r="381" spans="17:20" x14ac:dyDescent="0.25">
      <c r="Q381">
        <v>379</v>
      </c>
      <c r="R381" s="11">
        <v>-4.971014492753616</v>
      </c>
      <c r="S381" s="11">
        <v>4.8695652173913029</v>
      </c>
      <c r="T381" s="11">
        <v>24.246376811594203</v>
      </c>
    </row>
    <row r="382" spans="17:20" x14ac:dyDescent="0.25">
      <c r="Q382">
        <v>380</v>
      </c>
      <c r="R382" s="11">
        <v>-4.01485148514851</v>
      </c>
      <c r="S382" s="11">
        <v>4.3712871287128694</v>
      </c>
      <c r="T382" s="11">
        <v>22.212871287128706</v>
      </c>
    </row>
    <row r="383" spans="17:20" x14ac:dyDescent="0.25">
      <c r="Q383">
        <v>381</v>
      </c>
      <c r="R383" s="11">
        <v>-5.2282608695652151</v>
      </c>
      <c r="S383" s="11">
        <v>4.7841614906832293</v>
      </c>
      <c r="T383" s="11">
        <v>23.476708074534162</v>
      </c>
    </row>
    <row r="384" spans="17:20" x14ac:dyDescent="0.25">
      <c r="Q384">
        <v>382</v>
      </c>
      <c r="R384" s="11">
        <v>-5.1343283582089523</v>
      </c>
      <c r="S384" s="11">
        <v>4.8656716417910433</v>
      </c>
      <c r="T384" s="11">
        <v>24.059701492537307</v>
      </c>
    </row>
    <row r="385" spans="17:20" x14ac:dyDescent="0.25">
      <c r="Q385">
        <v>383</v>
      </c>
      <c r="R385" s="11">
        <v>-5.485714285714284</v>
      </c>
      <c r="S385" s="11">
        <v>4.9870129870129869</v>
      </c>
      <c r="T385" s="11">
        <v>24.436363636363637</v>
      </c>
    </row>
    <row r="386" spans="17:20" x14ac:dyDescent="0.25">
      <c r="Q386">
        <v>384</v>
      </c>
      <c r="R386" s="11">
        <v>-4.2285714285714358</v>
      </c>
      <c r="S386" s="11">
        <v>4.4857142857142884</v>
      </c>
      <c r="T386" s="11">
        <v>22.685714285714297</v>
      </c>
    </row>
    <row r="387" spans="17:20" x14ac:dyDescent="0.25">
      <c r="Q387">
        <v>385</v>
      </c>
      <c r="R387" s="11">
        <v>-5.5743405275779363</v>
      </c>
      <c r="S387" s="11">
        <v>4.9532374100719423</v>
      </c>
      <c r="T387" s="11">
        <v>24.145083932853716</v>
      </c>
    </row>
    <row r="388" spans="17:20" x14ac:dyDescent="0.25">
      <c r="Q388">
        <v>386</v>
      </c>
      <c r="R388" s="11">
        <v>-4.65625</v>
      </c>
      <c r="S388" s="11">
        <v>4.734375</v>
      </c>
      <c r="T388" s="11">
        <v>23.75</v>
      </c>
    </row>
    <row r="389" spans="17:20" x14ac:dyDescent="0.25">
      <c r="Q389">
        <v>387</v>
      </c>
      <c r="R389" s="11">
        <v>-3.8124999999999982</v>
      </c>
      <c r="S389" s="11">
        <v>4.5042613636363633</v>
      </c>
      <c r="T389" s="11">
        <v>23.21306818181818</v>
      </c>
    </row>
    <row r="390" spans="17:20" x14ac:dyDescent="0.25">
      <c r="Q390">
        <v>388</v>
      </c>
      <c r="R390" s="11">
        <v>-4.320474777448073</v>
      </c>
      <c r="S390" s="11">
        <v>4.6572700296735912</v>
      </c>
      <c r="T390" s="11">
        <v>23.623145400593476</v>
      </c>
    </row>
    <row r="391" spans="17:20" x14ac:dyDescent="0.25">
      <c r="Q391">
        <v>389</v>
      </c>
      <c r="R391" s="11">
        <v>-4.4696485623003177</v>
      </c>
      <c r="S391" s="11">
        <v>4.7316293929712456</v>
      </c>
      <c r="T391" s="11">
        <v>23.920127795527154</v>
      </c>
    </row>
    <row r="392" spans="17:20" x14ac:dyDescent="0.25">
      <c r="Q392">
        <v>390</v>
      </c>
      <c r="R392" s="11">
        <v>-5.2704402515723316</v>
      </c>
      <c r="S392" s="11">
        <v>4.9402515723270444</v>
      </c>
      <c r="T392" s="11">
        <v>24.371069182389935</v>
      </c>
    </row>
    <row r="393" spans="17:20" x14ac:dyDescent="0.25">
      <c r="Q393">
        <v>391</v>
      </c>
      <c r="R393" s="11">
        <v>-2.4888059701492535</v>
      </c>
      <c r="S393" s="11">
        <v>4.0876865671641793</v>
      </c>
      <c r="T393" s="11">
        <v>22.03731343283582</v>
      </c>
    </row>
    <row r="394" spans="17:20" x14ac:dyDescent="0.25">
      <c r="Q394">
        <v>392</v>
      </c>
      <c r="R394" s="11">
        <v>-4.3184584178499019</v>
      </c>
      <c r="S394" s="11">
        <v>4.7505070993914815</v>
      </c>
      <c r="T394" s="11">
        <v>24.184584178498987</v>
      </c>
    </row>
    <row r="395" spans="17:20" x14ac:dyDescent="0.25">
      <c r="Q395">
        <v>393</v>
      </c>
      <c r="R395" s="11">
        <v>-5.3448275862069003</v>
      </c>
      <c r="S395" s="11">
        <v>4.8275862068965525</v>
      </c>
      <c r="T395" s="11">
        <v>23.620689655172416</v>
      </c>
    </row>
    <row r="396" spans="17:20" x14ac:dyDescent="0.25">
      <c r="Q396">
        <v>394</v>
      </c>
      <c r="R396" s="11">
        <v>-4.4384615384615422</v>
      </c>
      <c r="S396" s="11">
        <v>4.792307692307693</v>
      </c>
      <c r="T396" s="11">
        <v>24.315384615384616</v>
      </c>
    </row>
    <row r="397" spans="17:20" x14ac:dyDescent="0.25">
      <c r="Q397">
        <v>395</v>
      </c>
      <c r="R397" s="11">
        <v>-3.757505773672051</v>
      </c>
      <c r="S397" s="11">
        <v>4.6096997690531163</v>
      </c>
      <c r="T397" s="11">
        <v>23.900692840646649</v>
      </c>
    </row>
    <row r="398" spans="17:20" x14ac:dyDescent="0.25">
      <c r="Q398">
        <v>396</v>
      </c>
      <c r="R398" s="11">
        <v>-2.9747474747474723</v>
      </c>
      <c r="S398" s="11">
        <v>4.2979797979797967</v>
      </c>
      <c r="T398" s="11">
        <v>22.813131313131308</v>
      </c>
    </row>
    <row r="399" spans="17:20" x14ac:dyDescent="0.25">
      <c r="Q399">
        <v>397</v>
      </c>
      <c r="R399" s="11">
        <v>-4.407166123778504</v>
      </c>
      <c r="S399" s="11">
        <v>4.5912052117263844</v>
      </c>
      <c r="T399" s="11">
        <v>23.140065146579801</v>
      </c>
    </row>
    <row r="400" spans="17:20" x14ac:dyDescent="0.25">
      <c r="Q400">
        <v>398</v>
      </c>
      <c r="R400" s="11">
        <v>-7.8702290076335935</v>
      </c>
      <c r="S400" s="11">
        <v>5.3759541984732833</v>
      </c>
      <c r="T400" s="11">
        <v>24.385496183206104</v>
      </c>
    </row>
    <row r="401" spans="17:20" x14ac:dyDescent="0.25">
      <c r="Q401">
        <v>399</v>
      </c>
      <c r="R401" s="11">
        <v>-5.3204868154158191</v>
      </c>
      <c r="S401" s="11">
        <v>4.9208924949290056</v>
      </c>
      <c r="T401" s="11">
        <v>24.204868154158213</v>
      </c>
    </row>
    <row r="402" spans="17:20" x14ac:dyDescent="0.25">
      <c r="Q402">
        <v>400</v>
      </c>
      <c r="R402" s="11">
        <v>-7.2307692307692317</v>
      </c>
      <c r="S402" s="11">
        <v>5.2493796526054588</v>
      </c>
      <c r="T402" s="11">
        <v>24.265508684863519</v>
      </c>
    </row>
    <row r="403" spans="17:20" x14ac:dyDescent="0.25">
      <c r="Q403">
        <v>401</v>
      </c>
      <c r="R403" s="11">
        <v>-5.8585607940446724</v>
      </c>
      <c r="S403" s="11">
        <v>5.0496277915632772</v>
      </c>
      <c r="T403" s="11">
        <v>24.439205955334991</v>
      </c>
    </row>
    <row r="404" spans="17:20" x14ac:dyDescent="0.25">
      <c r="Q404">
        <v>402</v>
      </c>
      <c r="R404" s="11">
        <v>-3.7305699481865258</v>
      </c>
      <c r="S404" s="11">
        <v>4.2331606217616571</v>
      </c>
      <c r="T404" s="11">
        <v>21.668393782383419</v>
      </c>
    </row>
    <row r="405" spans="17:20" x14ac:dyDescent="0.25">
      <c r="Q405">
        <v>403</v>
      </c>
      <c r="R405" s="11">
        <v>-5.7500000000000018</v>
      </c>
      <c r="S405" s="11">
        <v>4.901041666666667</v>
      </c>
      <c r="T405" s="11">
        <v>23.65625</v>
      </c>
    </row>
    <row r="406" spans="17:20" x14ac:dyDescent="0.25">
      <c r="Q406">
        <v>404</v>
      </c>
      <c r="R406" s="11">
        <v>-6.4999999999999982</v>
      </c>
      <c r="S406" s="11">
        <v>5.1307692307692303</v>
      </c>
      <c r="T406" s="11">
        <v>24.284615384615385</v>
      </c>
    </row>
    <row r="407" spans="17:20" x14ac:dyDescent="0.25">
      <c r="Q407">
        <v>405</v>
      </c>
      <c r="R407" s="11">
        <v>-4.4166666666666661</v>
      </c>
      <c r="S407" s="11">
        <v>4.5260416666666661</v>
      </c>
      <c r="T407" s="11">
        <v>22.739583333333329</v>
      </c>
    </row>
    <row r="408" spans="17:20" x14ac:dyDescent="0.25">
      <c r="Q408">
        <v>406</v>
      </c>
      <c r="R408" s="11">
        <v>-4.6026058631921813</v>
      </c>
      <c r="S408" s="11">
        <v>4.5863192182410417</v>
      </c>
      <c r="T408" s="11">
        <v>22.915309446254071</v>
      </c>
    </row>
    <row r="409" spans="17:20" x14ac:dyDescent="0.25">
      <c r="Q409">
        <v>407</v>
      </c>
      <c r="R409" s="11">
        <v>-4.5151515151515138</v>
      </c>
      <c r="S409" s="11">
        <v>4.6616161616161609</v>
      </c>
      <c r="T409" s="11">
        <v>23.454545454545453</v>
      </c>
    </row>
    <row r="410" spans="17:20" x14ac:dyDescent="0.25">
      <c r="Q410">
        <v>408</v>
      </c>
      <c r="R410" s="11">
        <v>-5.9618320610687032</v>
      </c>
      <c r="S410" s="11">
        <v>5.0076335877862599</v>
      </c>
      <c r="T410" s="11">
        <v>24.083969465648856</v>
      </c>
    </row>
    <row r="411" spans="17:20" x14ac:dyDescent="0.25">
      <c r="Q411">
        <v>409</v>
      </c>
      <c r="R411" s="11">
        <v>-5.9187499999999975</v>
      </c>
      <c r="S411" s="11">
        <v>5.0687499999999996</v>
      </c>
      <c r="T411" s="11">
        <v>24.493749999999999</v>
      </c>
    </row>
    <row r="412" spans="17:20" x14ac:dyDescent="0.25">
      <c r="Q412">
        <v>410</v>
      </c>
      <c r="R412" s="11">
        <v>-3.3333333333333304</v>
      </c>
      <c r="S412" s="11">
        <v>4.1666666666666661</v>
      </c>
      <c r="T412" s="11">
        <v>21.666666666666664</v>
      </c>
    </row>
    <row r="413" spans="17:20" x14ac:dyDescent="0.25">
      <c r="Q413">
        <v>411</v>
      </c>
      <c r="R413" s="11">
        <v>-8.5555555555555554</v>
      </c>
      <c r="S413" s="11">
        <v>5.4722222222222223</v>
      </c>
      <c r="T413" s="11">
        <v>24.277777777777779</v>
      </c>
    </row>
    <row r="414" spans="17:20" x14ac:dyDescent="0.25">
      <c r="Q414">
        <v>412</v>
      </c>
      <c r="R414" s="11">
        <v>-5.2873563218390842</v>
      </c>
      <c r="S414" s="11">
        <v>4.8189655172413799</v>
      </c>
      <c r="T414" s="11">
        <v>23.626436781609193</v>
      </c>
    </row>
    <row r="415" spans="17:20" x14ac:dyDescent="0.25">
      <c r="Q415">
        <v>413</v>
      </c>
      <c r="R415" s="11">
        <v>-9.1470588235294077</v>
      </c>
      <c r="S415" s="11">
        <v>5.6764705882352926</v>
      </c>
      <c r="T415" s="11">
        <v>24.911764705882348</v>
      </c>
    </row>
    <row r="416" spans="17:20" x14ac:dyDescent="0.25">
      <c r="Q416">
        <v>414</v>
      </c>
      <c r="R416" s="11">
        <v>-5.7240356083086059</v>
      </c>
      <c r="S416" s="11">
        <v>4.8367952522255191</v>
      </c>
      <c r="T416" s="11">
        <v>23.296735905044507</v>
      </c>
    </row>
    <row r="417" spans="17:20" x14ac:dyDescent="0.25">
      <c r="Q417">
        <v>415</v>
      </c>
      <c r="R417" s="11">
        <v>-4.9674267100977207</v>
      </c>
      <c r="S417" s="11">
        <v>4.771986970684039</v>
      </c>
      <c r="T417" s="11">
        <v>23.664495114006513</v>
      </c>
    </row>
    <row r="418" spans="17:20" x14ac:dyDescent="0.25">
      <c r="Q418">
        <v>416</v>
      </c>
      <c r="R418" s="11">
        <v>-3.6765676567656769</v>
      </c>
      <c r="S418" s="11">
        <v>4.4405940594059405</v>
      </c>
      <c r="T418" s="11">
        <v>22.966996699669966</v>
      </c>
    </row>
    <row r="419" spans="17:20" x14ac:dyDescent="0.25">
      <c r="Q419">
        <v>417</v>
      </c>
      <c r="R419" s="11">
        <v>-7.9328859060402692</v>
      </c>
      <c r="S419" s="11">
        <v>5.3791946308724832</v>
      </c>
      <c r="T419" s="11">
        <v>24.34228187919463</v>
      </c>
    </row>
    <row r="420" spans="17:20" x14ac:dyDescent="0.25">
      <c r="Q420">
        <v>418</v>
      </c>
      <c r="R420" s="11">
        <v>-5.905044510385757</v>
      </c>
      <c r="S420" s="11">
        <v>5.0267062314540061</v>
      </c>
      <c r="T420" s="11">
        <v>24.255192878338278</v>
      </c>
    </row>
    <row r="421" spans="17:20" x14ac:dyDescent="0.25">
      <c r="Q421">
        <v>419</v>
      </c>
      <c r="R421" s="11">
        <v>-6.8048780487804876</v>
      </c>
      <c r="S421" s="11">
        <v>5.1951219512195115</v>
      </c>
      <c r="T421" s="11">
        <v>24.365853658536579</v>
      </c>
    </row>
    <row r="422" spans="17:20" x14ac:dyDescent="0.25">
      <c r="Q422">
        <v>420</v>
      </c>
      <c r="R422" s="11">
        <v>-3.9664179104477633</v>
      </c>
      <c r="S422" s="11">
        <v>4.5783582089552244</v>
      </c>
      <c r="T422" s="11">
        <v>23.503731343283583</v>
      </c>
    </row>
    <row r="423" spans="17:20" x14ac:dyDescent="0.25">
      <c r="Q423">
        <v>421</v>
      </c>
      <c r="R423" s="11">
        <v>-5.28506787330317</v>
      </c>
      <c r="S423" s="11">
        <v>4.9513574660633486</v>
      </c>
      <c r="T423" s="11">
        <v>24.42307692307692</v>
      </c>
    </row>
    <row r="424" spans="17:20" x14ac:dyDescent="0.25">
      <c r="Q424">
        <v>422</v>
      </c>
      <c r="R424" s="11">
        <v>-3.5042194092827019</v>
      </c>
      <c r="S424" s="11">
        <v>4.3734177215189876</v>
      </c>
      <c r="T424" s="11">
        <v>22.736286919831226</v>
      </c>
    </row>
    <row r="425" spans="17:20" x14ac:dyDescent="0.25">
      <c r="Q425">
        <v>423</v>
      </c>
      <c r="R425" s="11">
        <v>-3.5000000000000036</v>
      </c>
      <c r="S425" s="11">
        <v>4.5000000000000009</v>
      </c>
      <c r="T425" s="11">
        <v>23.500000000000004</v>
      </c>
    </row>
    <row r="426" spans="17:20" x14ac:dyDescent="0.25">
      <c r="Q426">
        <v>424</v>
      </c>
      <c r="R426" s="11">
        <v>-4.170263788968823</v>
      </c>
      <c r="S426" s="11">
        <v>4.6187050359712227</v>
      </c>
      <c r="T426" s="11">
        <v>23.541966426858515</v>
      </c>
    </row>
    <row r="427" spans="17:20" x14ac:dyDescent="0.25">
      <c r="Q427">
        <v>425</v>
      </c>
      <c r="R427" s="11">
        <v>-10.884057971014489</v>
      </c>
      <c r="S427" s="11">
        <v>5.9565217391304337</v>
      </c>
      <c r="T427" s="11">
        <v>24.855072463768114</v>
      </c>
    </row>
    <row r="428" spans="17:20" x14ac:dyDescent="0.25">
      <c r="Q428">
        <v>426</v>
      </c>
      <c r="R428" s="11">
        <v>-5.2108938547485977</v>
      </c>
      <c r="S428" s="11">
        <v>4.9427374301675968</v>
      </c>
      <c r="T428" s="11">
        <v>24.445530726256983</v>
      </c>
    </row>
    <row r="429" spans="17:20" x14ac:dyDescent="0.25">
      <c r="Q429">
        <v>427</v>
      </c>
      <c r="R429" s="11">
        <v>-6.4782608695652133</v>
      </c>
      <c r="S429" s="11">
        <v>5.074534161490682</v>
      </c>
      <c r="T429" s="11">
        <v>23.968944099378881</v>
      </c>
    </row>
    <row r="430" spans="17:20" x14ac:dyDescent="0.25">
      <c r="Q430">
        <v>428</v>
      </c>
      <c r="R430" s="11">
        <v>-4.4047619047619015</v>
      </c>
      <c r="S430" s="11">
        <v>4.6680672268907557</v>
      </c>
      <c r="T430" s="11">
        <v>23.603641456582633</v>
      </c>
    </row>
    <row r="431" spans="17:20" x14ac:dyDescent="0.25">
      <c r="Q431">
        <v>429</v>
      </c>
      <c r="R431" s="11">
        <v>-4.1557591623036672</v>
      </c>
      <c r="S431" s="11">
        <v>4.6191099476439801</v>
      </c>
      <c r="T431" s="11">
        <v>23.558900523560212</v>
      </c>
    </row>
    <row r="432" spans="17:20" x14ac:dyDescent="0.25">
      <c r="Q432">
        <v>430</v>
      </c>
      <c r="R432" s="11">
        <v>-6.9166666666666679</v>
      </c>
      <c r="S432" s="11">
        <v>5.229166666666667</v>
      </c>
      <c r="T432" s="11">
        <v>24.458333333333332</v>
      </c>
    </row>
    <row r="433" spans="17:20" x14ac:dyDescent="0.25">
      <c r="Q433">
        <v>431</v>
      </c>
      <c r="R433" s="11">
        <v>-6.9891696750902543</v>
      </c>
      <c r="S433" s="11">
        <v>5.2292418772563183</v>
      </c>
      <c r="T433" s="11">
        <v>24.386281588447659</v>
      </c>
    </row>
    <row r="434" spans="17:20" x14ac:dyDescent="0.25">
      <c r="Q434">
        <v>432</v>
      </c>
      <c r="R434" s="11">
        <v>-7.7756183745583058</v>
      </c>
      <c r="S434" s="11">
        <v>5.3975265017667846</v>
      </c>
      <c r="T434" s="11">
        <v>24.609540636042404</v>
      </c>
    </row>
    <row r="435" spans="17:20" x14ac:dyDescent="0.25">
      <c r="Q435">
        <v>433</v>
      </c>
      <c r="R435" s="11">
        <v>-4.9242424242424221</v>
      </c>
      <c r="S435" s="11">
        <v>4.7424242424242422</v>
      </c>
      <c r="T435" s="11">
        <v>23.530303030303031</v>
      </c>
    </row>
    <row r="436" spans="17:20" x14ac:dyDescent="0.25">
      <c r="Q436">
        <v>434</v>
      </c>
      <c r="R436" s="11">
        <v>-4.1064516129032231</v>
      </c>
      <c r="S436" s="11">
        <v>4.4919354838709671</v>
      </c>
      <c r="T436" s="11">
        <v>22.845161290322579</v>
      </c>
    </row>
    <row r="437" spans="17:20" x14ac:dyDescent="0.25">
      <c r="Q437">
        <v>435</v>
      </c>
      <c r="R437" s="11">
        <v>-7.6477732793522293</v>
      </c>
      <c r="S437" s="11">
        <v>5.2449392712550615</v>
      </c>
      <c r="T437" s="11">
        <v>23.82186234817814</v>
      </c>
    </row>
    <row r="438" spans="17:20" x14ac:dyDescent="0.25">
      <c r="Q438">
        <v>436</v>
      </c>
      <c r="R438" s="11">
        <v>-3.0999999999999961</v>
      </c>
      <c r="S438" s="11">
        <v>4.3124999999999991</v>
      </c>
      <c r="T438" s="11">
        <v>22.774999999999999</v>
      </c>
    </row>
    <row r="439" spans="17:20" x14ac:dyDescent="0.25">
      <c r="Q439">
        <v>437</v>
      </c>
      <c r="R439" s="11">
        <v>-5.0970873786407811</v>
      </c>
      <c r="S439" s="11">
        <v>4.8665048543689329</v>
      </c>
      <c r="T439" s="11">
        <v>24.101941747572816</v>
      </c>
    </row>
    <row r="440" spans="17:20" x14ac:dyDescent="0.25">
      <c r="Q440">
        <v>438</v>
      </c>
      <c r="R440" s="11">
        <v>-3.7604166666666661</v>
      </c>
      <c r="S440" s="11">
        <v>4.557291666666667</v>
      </c>
      <c r="T440" s="11">
        <v>23.583333333333336</v>
      </c>
    </row>
    <row r="441" spans="17:20" x14ac:dyDescent="0.25">
      <c r="Q441">
        <v>439</v>
      </c>
      <c r="R441" s="11">
        <v>-6.0284090909090917</v>
      </c>
      <c r="S441" s="11">
        <v>5.0397727272727275</v>
      </c>
      <c r="T441" s="11">
        <v>24.210227272727273</v>
      </c>
    </row>
    <row r="442" spans="17:20" x14ac:dyDescent="0.25">
      <c r="Q442">
        <v>440</v>
      </c>
      <c r="R442" s="11">
        <v>-5.3544303797468338</v>
      </c>
      <c r="S442" s="11">
        <v>4.8101265822784809</v>
      </c>
      <c r="T442" s="11">
        <v>23.50632911392405</v>
      </c>
    </row>
    <row r="443" spans="17:20" x14ac:dyDescent="0.25">
      <c r="Q443">
        <v>441</v>
      </c>
      <c r="R443" s="11">
        <v>-4.7432432432432403</v>
      </c>
      <c r="S443" s="11">
        <v>4.7229729729729719</v>
      </c>
      <c r="T443" s="11">
        <v>23.594594594594589</v>
      </c>
    </row>
    <row r="444" spans="17:20" x14ac:dyDescent="0.25">
      <c r="Q444">
        <v>442</v>
      </c>
      <c r="R444" s="11">
        <v>-3.5847457627118633</v>
      </c>
      <c r="S444" s="11">
        <v>4.5137711864406782</v>
      </c>
      <c r="T444" s="11">
        <v>23.497881355932208</v>
      </c>
    </row>
    <row r="445" spans="17:20" x14ac:dyDescent="0.25">
      <c r="Q445">
        <v>443</v>
      </c>
      <c r="R445" s="11">
        <v>-6.2719869706840274</v>
      </c>
      <c r="S445" s="11">
        <v>5.0504885993485322</v>
      </c>
      <c r="T445" s="11">
        <v>24.030944625407166</v>
      </c>
    </row>
    <row r="446" spans="17:20" x14ac:dyDescent="0.25">
      <c r="Q446">
        <v>444</v>
      </c>
      <c r="R446" s="11">
        <v>-4.8810810810810814</v>
      </c>
      <c r="S446" s="11">
        <v>4.8243243243243237</v>
      </c>
      <c r="T446" s="11">
        <v>24.064864864864862</v>
      </c>
    </row>
    <row r="447" spans="17:20" x14ac:dyDescent="0.25">
      <c r="Q447">
        <v>445</v>
      </c>
      <c r="R447" s="11">
        <v>-5.9418960244648282</v>
      </c>
      <c r="S447" s="11">
        <v>4.9633027522935773</v>
      </c>
      <c r="T447" s="11">
        <v>23.837920489296636</v>
      </c>
    </row>
    <row r="448" spans="17:20" x14ac:dyDescent="0.25">
      <c r="Q448">
        <v>446</v>
      </c>
      <c r="R448" s="11">
        <v>-4.3996062992125999</v>
      </c>
      <c r="S448" s="11">
        <v>4.6791338582677167</v>
      </c>
      <c r="T448" s="11">
        <v>23.6751968503937</v>
      </c>
    </row>
    <row r="449" spans="17:20" x14ac:dyDescent="0.25">
      <c r="Q449">
        <v>447</v>
      </c>
      <c r="R449" s="11">
        <v>-4.6211031175059976</v>
      </c>
      <c r="S449" s="11">
        <v>4.8021582733812957</v>
      </c>
      <c r="T449" s="11">
        <v>24.19184652278178</v>
      </c>
    </row>
    <row r="450" spans="17:20" x14ac:dyDescent="0.25">
      <c r="Q450">
        <v>448</v>
      </c>
      <c r="R450" s="11">
        <v>-5.3875968992248016</v>
      </c>
      <c r="S450" s="11">
        <v>4.9767441860465107</v>
      </c>
      <c r="T450" s="11">
        <v>24.472868217054263</v>
      </c>
    </row>
    <row r="451" spans="17:20" x14ac:dyDescent="0.25">
      <c r="Q451">
        <v>449</v>
      </c>
      <c r="R451" s="11">
        <v>-4.5135746606334859</v>
      </c>
      <c r="S451" s="11">
        <v>4.6674208144796383</v>
      </c>
      <c r="T451" s="11">
        <v>23.490950226244344</v>
      </c>
    </row>
    <row r="452" spans="17:20" x14ac:dyDescent="0.25">
      <c r="Q452">
        <v>450</v>
      </c>
      <c r="R452" s="11">
        <v>-3.2765957446808489</v>
      </c>
      <c r="S452" s="11">
        <v>4.2819148936170208</v>
      </c>
      <c r="T452" s="11">
        <v>22.414893617021278</v>
      </c>
    </row>
    <row r="453" spans="17:20" x14ac:dyDescent="0.25">
      <c r="Q453">
        <v>451</v>
      </c>
      <c r="R453" s="11">
        <v>-4.9420289855072443</v>
      </c>
      <c r="S453" s="11">
        <v>4.8695652173913038</v>
      </c>
      <c r="T453" s="11">
        <v>24.275362318840578</v>
      </c>
    </row>
    <row r="454" spans="17:20" x14ac:dyDescent="0.25">
      <c r="Q454">
        <v>452</v>
      </c>
      <c r="R454" s="11">
        <v>-3.7396226415094329</v>
      </c>
      <c r="S454" s="11">
        <v>4.3773584905660377</v>
      </c>
      <c r="T454" s="11">
        <v>22.524528301886789</v>
      </c>
    </row>
    <row r="455" spans="17:20" x14ac:dyDescent="0.25">
      <c r="Q455">
        <v>453</v>
      </c>
      <c r="R455" s="11">
        <v>-5.6006389776357839</v>
      </c>
      <c r="S455" s="11">
        <v>4.8115015974440896</v>
      </c>
      <c r="T455" s="11">
        <v>23.268370607028757</v>
      </c>
    </row>
    <row r="456" spans="17:20" x14ac:dyDescent="0.25">
      <c r="Q456">
        <v>454</v>
      </c>
      <c r="R456" s="11">
        <v>-6.2388059701492509</v>
      </c>
      <c r="S456" s="11">
        <v>5.0111940298507456</v>
      </c>
      <c r="T456" s="11">
        <v>23.828358208955223</v>
      </c>
    </row>
    <row r="457" spans="17:20" x14ac:dyDescent="0.25">
      <c r="Q457">
        <v>455</v>
      </c>
      <c r="R457" s="11">
        <v>-6.1312499999999979</v>
      </c>
      <c r="S457" s="11">
        <v>4.9812499999999993</v>
      </c>
      <c r="T457" s="11">
        <v>23.756249999999998</v>
      </c>
    </row>
    <row r="458" spans="17:20" x14ac:dyDescent="0.25">
      <c r="Q458">
        <v>456</v>
      </c>
      <c r="R458" s="11">
        <v>-5.1801385681293297</v>
      </c>
      <c r="S458" s="11">
        <v>4.9145496535796758</v>
      </c>
      <c r="T458" s="11">
        <v>24.307159353348723</v>
      </c>
    </row>
    <row r="459" spans="17:20" x14ac:dyDescent="0.25">
      <c r="Q459">
        <v>457</v>
      </c>
      <c r="R459" s="11">
        <v>-6.3939393939393909</v>
      </c>
      <c r="S459" s="11">
        <v>5.0909090909090899</v>
      </c>
      <c r="T459" s="11">
        <v>24.151515151515149</v>
      </c>
    </row>
    <row r="460" spans="17:20" x14ac:dyDescent="0.25">
      <c r="Q460">
        <v>458</v>
      </c>
      <c r="R460" s="11">
        <v>-5.3950617283950617</v>
      </c>
      <c r="S460" s="11">
        <v>4.7901234567901234</v>
      </c>
      <c r="T460" s="11">
        <v>23.345679012345677</v>
      </c>
    </row>
    <row r="461" spans="17:20" x14ac:dyDescent="0.25">
      <c r="Q461">
        <v>459</v>
      </c>
      <c r="R461" s="11">
        <v>-4.9973190348525431</v>
      </c>
      <c r="S461" s="11">
        <v>4.8096514745308303</v>
      </c>
      <c r="T461" s="11">
        <v>23.860589812332435</v>
      </c>
    </row>
    <row r="462" spans="17:20" x14ac:dyDescent="0.25">
      <c r="Q462">
        <v>460</v>
      </c>
      <c r="R462" s="11">
        <v>-4.7128205128205121</v>
      </c>
      <c r="S462" s="11">
        <v>4.615384615384615</v>
      </c>
      <c r="T462" s="11">
        <v>22.97948717948718</v>
      </c>
    </row>
    <row r="463" spans="17:20" x14ac:dyDescent="0.25">
      <c r="Q463">
        <v>461</v>
      </c>
      <c r="R463" s="11">
        <v>-4.4217252396166149</v>
      </c>
      <c r="S463" s="11">
        <v>4.5175718849840258</v>
      </c>
      <c r="T463" s="11">
        <v>22.683706070287542</v>
      </c>
    </row>
    <row r="464" spans="17:20" x14ac:dyDescent="0.25">
      <c r="Q464">
        <v>462</v>
      </c>
      <c r="R464" s="11">
        <v>-4.2890624999999947</v>
      </c>
      <c r="S464" s="11">
        <v>4.7421874999999991</v>
      </c>
      <c r="T464" s="11">
        <v>24.1640625</v>
      </c>
    </row>
    <row r="465" spans="17:20" x14ac:dyDescent="0.25">
      <c r="Q465">
        <v>463</v>
      </c>
      <c r="R465" s="11">
        <v>-4.9162679425837332</v>
      </c>
      <c r="S465" s="11">
        <v>4.8253588516746415</v>
      </c>
      <c r="T465" s="11">
        <v>24.035885167464116</v>
      </c>
    </row>
    <row r="466" spans="17:20" x14ac:dyDescent="0.25">
      <c r="Q466">
        <v>464</v>
      </c>
      <c r="R466" s="11">
        <v>-4.6594059405940573</v>
      </c>
      <c r="S466" s="11">
        <v>4.7178217821782171</v>
      </c>
      <c r="T466" s="11">
        <v>23.647524752475249</v>
      </c>
    </row>
    <row r="467" spans="17:20" x14ac:dyDescent="0.25">
      <c r="Q467">
        <v>465</v>
      </c>
      <c r="R467" s="11">
        <v>-7.4298245614035032</v>
      </c>
      <c r="S467" s="11">
        <v>5.3552631578947354</v>
      </c>
      <c r="T467" s="11">
        <v>24.701754385964907</v>
      </c>
    </row>
    <row r="468" spans="17:20" x14ac:dyDescent="0.25">
      <c r="Q468">
        <v>466</v>
      </c>
      <c r="R468" s="11">
        <v>-6.5241379310344918</v>
      </c>
      <c r="S468" s="11">
        <v>5.017241379310347</v>
      </c>
      <c r="T468" s="11">
        <v>23.57931034482759</v>
      </c>
    </row>
    <row r="469" spans="17:20" x14ac:dyDescent="0.25">
      <c r="Q469">
        <v>467</v>
      </c>
      <c r="R469" s="11">
        <v>-4.8563380281690165</v>
      </c>
      <c r="S469" s="11">
        <v>4.8169014084507049</v>
      </c>
      <c r="T469" s="11">
        <v>24.045070422535215</v>
      </c>
    </row>
    <row r="470" spans="17:20" x14ac:dyDescent="0.25">
      <c r="Q470">
        <v>468</v>
      </c>
      <c r="R470" s="11">
        <v>-4.1891891891891913</v>
      </c>
      <c r="S470" s="11">
        <v>4.6216216216216219</v>
      </c>
      <c r="T470" s="11">
        <v>23.54054054054054</v>
      </c>
    </row>
    <row r="471" spans="17:20" x14ac:dyDescent="0.25">
      <c r="Q471">
        <v>469</v>
      </c>
      <c r="R471" s="11">
        <v>-5.6010638297872326</v>
      </c>
      <c r="S471" s="11">
        <v>4.9414893617021267</v>
      </c>
      <c r="T471" s="11">
        <v>24.047872340425528</v>
      </c>
    </row>
    <row r="472" spans="17:20" x14ac:dyDescent="0.25">
      <c r="Q472">
        <v>470</v>
      </c>
      <c r="R472" s="11">
        <v>-5.4291497975708527</v>
      </c>
      <c r="S472" s="11">
        <v>4.906882591093118</v>
      </c>
      <c r="T472" s="11">
        <v>24.012145748987855</v>
      </c>
    </row>
    <row r="473" spans="17:20" x14ac:dyDescent="0.25">
      <c r="Q473">
        <v>471</v>
      </c>
      <c r="R473" s="11">
        <v>-4.8991228070175499</v>
      </c>
      <c r="S473" s="11">
        <v>4.7938596491228092</v>
      </c>
      <c r="T473" s="11">
        <v>23.864035087719309</v>
      </c>
    </row>
    <row r="474" spans="17:20" x14ac:dyDescent="0.25">
      <c r="Q474">
        <v>472</v>
      </c>
      <c r="R474" s="11">
        <v>-6.835276967930028</v>
      </c>
      <c r="S474" s="11">
        <v>5.2317784256559765</v>
      </c>
      <c r="T474" s="11">
        <v>24.555393586005831</v>
      </c>
    </row>
    <row r="475" spans="17:20" x14ac:dyDescent="0.25">
      <c r="Q475">
        <v>473</v>
      </c>
      <c r="R475" s="11">
        <v>-5.7683246073298395</v>
      </c>
      <c r="S475" s="11">
        <v>4.9410994764397902</v>
      </c>
      <c r="T475" s="11">
        <v>23.8782722513089</v>
      </c>
    </row>
    <row r="476" spans="17:20" x14ac:dyDescent="0.25">
      <c r="Q476">
        <v>474</v>
      </c>
      <c r="R476" s="11">
        <v>-4.1275964391691389</v>
      </c>
      <c r="S476" s="11">
        <v>4.6068249258160234</v>
      </c>
      <c r="T476" s="11">
        <v>23.513353115727</v>
      </c>
    </row>
    <row r="477" spans="17:20" x14ac:dyDescent="0.25">
      <c r="Q477">
        <v>475</v>
      </c>
      <c r="R477" s="11">
        <v>-5.5281862745097996</v>
      </c>
      <c r="S477" s="11">
        <v>4.8933823529411757</v>
      </c>
      <c r="T477" s="11">
        <v>23.832107843137255</v>
      </c>
    </row>
    <row r="478" spans="17:20" x14ac:dyDescent="0.25">
      <c r="Q478">
        <v>476</v>
      </c>
      <c r="R478" s="11">
        <v>-5.4593301435406651</v>
      </c>
      <c r="S478" s="11">
        <v>4.9808612440191373</v>
      </c>
      <c r="T478" s="11">
        <v>24.425837320574157</v>
      </c>
    </row>
    <row r="479" spans="17:20" x14ac:dyDescent="0.25">
      <c r="Q479">
        <v>477</v>
      </c>
      <c r="R479" s="11">
        <v>-6.0666666666666664</v>
      </c>
      <c r="S479" s="11">
        <v>5</v>
      </c>
      <c r="T479" s="11">
        <v>23.933333333333334</v>
      </c>
    </row>
    <row r="480" spans="17:20" x14ac:dyDescent="0.25">
      <c r="Q480">
        <v>478</v>
      </c>
      <c r="R480" s="11">
        <v>-7.1537356321839116</v>
      </c>
      <c r="S480" s="11">
        <v>5.2112068965517242</v>
      </c>
      <c r="T480" s="11">
        <v>24.113505747126432</v>
      </c>
    </row>
    <row r="481" spans="17:20" x14ac:dyDescent="0.25">
      <c r="Q481">
        <v>479</v>
      </c>
      <c r="R481" s="11">
        <v>-5.3712871287128703</v>
      </c>
      <c r="S481" s="11">
        <v>4.7871287128712874</v>
      </c>
      <c r="T481" s="11">
        <v>23.351485148514854</v>
      </c>
    </row>
    <row r="482" spans="17:20" x14ac:dyDescent="0.25">
      <c r="Q482">
        <v>480</v>
      </c>
      <c r="R482" s="11">
        <v>-4.6047120418848184</v>
      </c>
      <c r="S482" s="11">
        <v>4.7565445026178015</v>
      </c>
      <c r="T482" s="11">
        <v>23.934554973821989</v>
      </c>
    </row>
    <row r="483" spans="17:20" x14ac:dyDescent="0.25">
      <c r="Q483">
        <v>481</v>
      </c>
      <c r="R483" s="11">
        <v>-2.9972752043596724</v>
      </c>
      <c r="S483" s="11">
        <v>4.3160762942779289</v>
      </c>
      <c r="T483" s="11">
        <v>22.899182561307903</v>
      </c>
    </row>
    <row r="484" spans="17:20" x14ac:dyDescent="0.25">
      <c r="Q484">
        <v>482</v>
      </c>
      <c r="R484" s="11">
        <v>-5.0476190476190474</v>
      </c>
      <c r="S484" s="11">
        <v>4.9523809523809526</v>
      </c>
      <c r="T484" s="11">
        <v>24.666666666666668</v>
      </c>
    </row>
    <row r="485" spans="17:20" x14ac:dyDescent="0.25">
      <c r="Q485">
        <v>483</v>
      </c>
      <c r="R485" s="11">
        <v>-6.4153846153846104</v>
      </c>
      <c r="S485" s="11">
        <v>5.0769230769230758</v>
      </c>
      <c r="T485" s="11">
        <v>24.046153846153842</v>
      </c>
    </row>
    <row r="486" spans="17:20" x14ac:dyDescent="0.25">
      <c r="Q486">
        <v>484</v>
      </c>
      <c r="R486" s="11">
        <v>-4.2718120805369164</v>
      </c>
      <c r="S486" s="11">
        <v>4.5335570469798672</v>
      </c>
      <c r="T486" s="11">
        <v>22.929530201342288</v>
      </c>
    </row>
    <row r="487" spans="17:20" x14ac:dyDescent="0.25">
      <c r="Q487">
        <v>485</v>
      </c>
      <c r="R487" s="11">
        <v>-7.0247349823321592</v>
      </c>
      <c r="S487" s="11">
        <v>5.0636042402826869</v>
      </c>
      <c r="T487" s="11">
        <v>23.356890459363964</v>
      </c>
    </row>
    <row r="488" spans="17:20" x14ac:dyDescent="0.25">
      <c r="Q488">
        <v>486</v>
      </c>
      <c r="R488" s="11">
        <v>-4.8265550239234436</v>
      </c>
      <c r="S488" s="11">
        <v>4.7811004784688995</v>
      </c>
      <c r="T488" s="11">
        <v>23.860047846889952</v>
      </c>
    </row>
    <row r="489" spans="17:20" x14ac:dyDescent="0.25">
      <c r="Q489">
        <v>487</v>
      </c>
      <c r="R489" s="11">
        <v>-6.828571428571431</v>
      </c>
      <c r="S489" s="11">
        <v>5.128571428571429</v>
      </c>
      <c r="T489" s="11">
        <v>23.942857142857143</v>
      </c>
    </row>
    <row r="490" spans="17:20" x14ac:dyDescent="0.25">
      <c r="Q490">
        <v>488</v>
      </c>
      <c r="R490" s="11">
        <v>-4.8072139303482597</v>
      </c>
      <c r="S490" s="11">
        <v>4.727611940298508</v>
      </c>
      <c r="T490" s="11">
        <v>23.558457711442784</v>
      </c>
    </row>
    <row r="491" spans="17:20" x14ac:dyDescent="0.25">
      <c r="Q491">
        <v>489</v>
      </c>
      <c r="R491" s="11">
        <v>-4.8392370572207106</v>
      </c>
      <c r="S491" s="11">
        <v>4.8283378746594012</v>
      </c>
      <c r="T491" s="11">
        <v>24.130790190735699</v>
      </c>
    </row>
    <row r="492" spans="17:20" x14ac:dyDescent="0.25">
      <c r="Q492">
        <v>490</v>
      </c>
      <c r="R492" s="11">
        <v>-4.863930885529161</v>
      </c>
      <c r="S492" s="11">
        <v>4.8261339092872575</v>
      </c>
      <c r="T492" s="11">
        <v>24.092872570194384</v>
      </c>
    </row>
    <row r="493" spans="17:20" x14ac:dyDescent="0.25">
      <c r="Q493">
        <v>491</v>
      </c>
      <c r="R493" s="11">
        <v>-3.8421052631578956</v>
      </c>
      <c r="S493" s="11">
        <v>4.6898496240601499</v>
      </c>
      <c r="T493" s="11">
        <v>24.296992481203006</v>
      </c>
    </row>
    <row r="494" spans="17:20" x14ac:dyDescent="0.25">
      <c r="Q494">
        <v>492</v>
      </c>
      <c r="R494" s="11">
        <v>-6.6077738515901085</v>
      </c>
      <c r="S494" s="11">
        <v>5.1342756183745593</v>
      </c>
      <c r="T494" s="11">
        <v>24.197879858657245</v>
      </c>
    </row>
    <row r="495" spans="17:20" x14ac:dyDescent="0.25">
      <c r="Q495">
        <v>493</v>
      </c>
      <c r="R495" s="11">
        <v>-4.7268292682926827</v>
      </c>
      <c r="S495" s="11">
        <v>4.5975609756097562</v>
      </c>
      <c r="T495" s="11">
        <v>22.858536585365854</v>
      </c>
    </row>
    <row r="496" spans="17:20" x14ac:dyDescent="0.25">
      <c r="Q496">
        <v>494</v>
      </c>
      <c r="R496" s="11">
        <v>-1.2727272727272707</v>
      </c>
      <c r="S496" s="11">
        <v>3.1136363636363629</v>
      </c>
      <c r="T496" s="11">
        <v>17.409090909090907</v>
      </c>
    </row>
    <row r="497" spans="17:20" x14ac:dyDescent="0.25">
      <c r="Q497">
        <v>495</v>
      </c>
      <c r="R497" s="11">
        <v>-6.2015706806282687</v>
      </c>
      <c r="S497" s="11">
        <v>5.1020942408376957</v>
      </c>
      <c r="T497" s="11">
        <v>24.410994764397905</v>
      </c>
    </row>
    <row r="498" spans="17:20" x14ac:dyDescent="0.25">
      <c r="Q498">
        <v>496</v>
      </c>
      <c r="R498" s="11">
        <v>-6.8859060402684662</v>
      </c>
      <c r="S498" s="11">
        <v>5.1946308724832235</v>
      </c>
      <c r="T498" s="11">
        <v>24.281879194630875</v>
      </c>
    </row>
    <row r="499" spans="17:20" x14ac:dyDescent="0.25">
      <c r="Q499">
        <v>497</v>
      </c>
      <c r="R499" s="11">
        <v>-3.0999999999999996</v>
      </c>
      <c r="S499" s="11">
        <v>4.5</v>
      </c>
      <c r="T499" s="11">
        <v>23.9</v>
      </c>
    </row>
    <row r="500" spans="17:20" x14ac:dyDescent="0.25">
      <c r="Q500">
        <v>498</v>
      </c>
      <c r="R500" s="11">
        <v>-3.4507042253521121</v>
      </c>
      <c r="S500" s="11">
        <v>4.5352112676056331</v>
      </c>
      <c r="T500" s="11">
        <v>23.760563380281688</v>
      </c>
    </row>
    <row r="501" spans="17:20" x14ac:dyDescent="0.25">
      <c r="Q501">
        <v>499</v>
      </c>
      <c r="R501" s="11">
        <v>-4.309264305177118</v>
      </c>
      <c r="S501" s="11">
        <v>4.5844686648501378</v>
      </c>
      <c r="T501" s="11">
        <v>23.197547683923709</v>
      </c>
    </row>
    <row r="502" spans="17:20" x14ac:dyDescent="0.25">
      <c r="Q502">
        <v>500</v>
      </c>
      <c r="R502" s="11">
        <v>-5.4977578475336344</v>
      </c>
      <c r="S502" s="11">
        <v>4.8609865470852025</v>
      </c>
      <c r="T502" s="11">
        <v>23.668161434977581</v>
      </c>
    </row>
    <row r="503" spans="17:20" x14ac:dyDescent="0.25">
      <c r="Q503">
        <v>501</v>
      </c>
      <c r="R503" s="11">
        <v>-3.4129213483146046</v>
      </c>
      <c r="S503" s="11">
        <v>4.1207865168539319</v>
      </c>
      <c r="T503" s="11">
        <v>21.311797752808985</v>
      </c>
    </row>
    <row r="504" spans="17:20" x14ac:dyDescent="0.25">
      <c r="Q504">
        <v>502</v>
      </c>
      <c r="R504" s="11">
        <v>-6.4440993788819849</v>
      </c>
      <c r="S504" s="11">
        <v>5.1583850931677011</v>
      </c>
      <c r="T504" s="11">
        <v>24.506211180124218</v>
      </c>
    </row>
    <row r="505" spans="17:20" x14ac:dyDescent="0.25">
      <c r="Q505">
        <v>503</v>
      </c>
      <c r="R505" s="11">
        <v>-4.3594470046082989</v>
      </c>
      <c r="S505" s="11">
        <v>4.5737327188940098</v>
      </c>
      <c r="T505" s="11">
        <v>23.082949308755758</v>
      </c>
    </row>
    <row r="506" spans="17:20" x14ac:dyDescent="0.25">
      <c r="Q506">
        <v>504</v>
      </c>
      <c r="R506" s="11">
        <v>-2.9472573839662415</v>
      </c>
      <c r="S506" s="11">
        <v>4.0822784810126569</v>
      </c>
      <c r="T506" s="11">
        <v>21.546413502109697</v>
      </c>
    </row>
    <row r="507" spans="17:20" x14ac:dyDescent="0.25">
      <c r="Q507">
        <v>505</v>
      </c>
      <c r="R507" s="11">
        <v>-3.6256684491978621</v>
      </c>
      <c r="S507" s="11">
        <v>4.1069518716577544</v>
      </c>
      <c r="T507" s="11">
        <v>21.016042780748663</v>
      </c>
    </row>
    <row r="508" spans="17:20" x14ac:dyDescent="0.25">
      <c r="Q508">
        <v>506</v>
      </c>
      <c r="R508" s="11">
        <v>-4.8759689922480725</v>
      </c>
      <c r="S508" s="11">
        <v>4.7248062015503898</v>
      </c>
      <c r="T508" s="11">
        <v>23.472868217054266</v>
      </c>
    </row>
    <row r="509" spans="17:20" x14ac:dyDescent="0.25">
      <c r="Q509">
        <v>507</v>
      </c>
      <c r="R509" s="11">
        <v>-3.9932885906040294</v>
      </c>
      <c r="S509" s="11">
        <v>4.4697986577181217</v>
      </c>
      <c r="T509" s="11">
        <v>22.825503355704697</v>
      </c>
    </row>
    <row r="510" spans="17:20" x14ac:dyDescent="0.25">
      <c r="Q510">
        <v>508</v>
      </c>
      <c r="R510" s="11">
        <v>-3.2349823321554778</v>
      </c>
      <c r="S510" s="11">
        <v>4.2844522968197882</v>
      </c>
      <c r="T510" s="11">
        <v>22.471731448763251</v>
      </c>
    </row>
    <row r="511" spans="17:20" x14ac:dyDescent="0.25">
      <c r="Q511">
        <v>509</v>
      </c>
      <c r="R511" s="11">
        <v>-4.5833333333333393</v>
      </c>
      <c r="S511" s="11">
        <v>4.6406250000000018</v>
      </c>
      <c r="T511" s="11">
        <v>23.260416666666671</v>
      </c>
    </row>
    <row r="512" spans="17:20" x14ac:dyDescent="0.25">
      <c r="Q512">
        <v>510</v>
      </c>
      <c r="R512" s="11">
        <v>-5.9589552238805972</v>
      </c>
      <c r="S512" s="11">
        <v>5.0261194029850751</v>
      </c>
      <c r="T512" s="11">
        <v>24.197761194029855</v>
      </c>
    </row>
    <row r="513" spans="17:20" x14ac:dyDescent="0.25">
      <c r="Q513">
        <v>511</v>
      </c>
      <c r="R513" s="11">
        <v>-5.5658914728682181</v>
      </c>
      <c r="S513" s="11">
        <v>4.9534883720930241</v>
      </c>
      <c r="T513" s="11">
        <v>24.15503875968993</v>
      </c>
    </row>
    <row r="514" spans="17:20" x14ac:dyDescent="0.25">
      <c r="Q514">
        <v>512</v>
      </c>
      <c r="R514" s="11">
        <v>-3.7273809523809547</v>
      </c>
      <c r="S514" s="11">
        <v>4.5535714285714297</v>
      </c>
      <c r="T514" s="11">
        <v>23.594047619047622</v>
      </c>
    </row>
    <row r="515" spans="17:20" x14ac:dyDescent="0.25">
      <c r="Q515">
        <v>513</v>
      </c>
      <c r="R515" s="11">
        <v>-5.1416666666666675</v>
      </c>
      <c r="S515" s="11">
        <v>4.625</v>
      </c>
      <c r="T515" s="11">
        <v>22.608333333333334</v>
      </c>
    </row>
    <row r="516" spans="17:20" x14ac:dyDescent="0.25">
      <c r="Q516">
        <v>514</v>
      </c>
      <c r="R516" s="11">
        <v>-3.2021660649819506</v>
      </c>
      <c r="S516" s="11">
        <v>4.3050541516245486</v>
      </c>
      <c r="T516" s="11">
        <v>22.628158844765338</v>
      </c>
    </row>
    <row r="517" spans="17:20" x14ac:dyDescent="0.25">
      <c r="Q517">
        <v>515</v>
      </c>
      <c r="R517" s="11">
        <v>-3.1609589041095933</v>
      </c>
      <c r="S517" s="11">
        <v>4.3133561643835625</v>
      </c>
      <c r="T517" s="11">
        <v>22.719178082191782</v>
      </c>
    </row>
    <row r="518" spans="17:20" x14ac:dyDescent="0.25">
      <c r="Q518">
        <v>516</v>
      </c>
      <c r="R518" s="11">
        <v>-3.7183098591549282</v>
      </c>
      <c r="S518" s="11">
        <v>4.4154929577464781</v>
      </c>
      <c r="T518" s="11">
        <v>22.77464788732394</v>
      </c>
    </row>
    <row r="519" spans="17:20" x14ac:dyDescent="0.25">
      <c r="Q519">
        <v>517</v>
      </c>
      <c r="R519" s="11">
        <v>-3.8139534883720927</v>
      </c>
      <c r="S519" s="11">
        <v>4.2906976744186043</v>
      </c>
      <c r="T519" s="11">
        <v>21.930232558139533</v>
      </c>
    </row>
    <row r="520" spans="17:20" x14ac:dyDescent="0.25">
      <c r="Q520">
        <v>518</v>
      </c>
      <c r="R520" s="11">
        <v>-7.2531914893617007</v>
      </c>
      <c r="S520" s="11">
        <v>5.287234042553191</v>
      </c>
      <c r="T520" s="11">
        <v>24.470212765957445</v>
      </c>
    </row>
    <row r="521" spans="17:20" x14ac:dyDescent="0.25">
      <c r="Q521">
        <v>519</v>
      </c>
      <c r="R521" s="11">
        <v>-5.9964664310954134</v>
      </c>
      <c r="S521" s="11">
        <v>4.9028268551236769</v>
      </c>
      <c r="T521" s="11">
        <v>23.420494699646646</v>
      </c>
    </row>
    <row r="522" spans="17:20" x14ac:dyDescent="0.25">
      <c r="Q522">
        <v>520</v>
      </c>
      <c r="R522" s="11">
        <v>-3.9109792284866458</v>
      </c>
      <c r="S522" s="11">
        <v>4.6231454005934713</v>
      </c>
      <c r="T522" s="11">
        <v>23.82789317507418</v>
      </c>
    </row>
    <row r="523" spans="17:20" x14ac:dyDescent="0.25">
      <c r="Q523">
        <v>521</v>
      </c>
      <c r="R523" s="11">
        <v>-4.6133333333333333</v>
      </c>
      <c r="S523" s="11">
        <v>4.76</v>
      </c>
      <c r="T523" s="11">
        <v>23.946666666666665</v>
      </c>
    </row>
    <row r="524" spans="17:20" x14ac:dyDescent="0.25">
      <c r="Q524">
        <v>522</v>
      </c>
      <c r="R524" s="11">
        <v>-3.5508474576271158</v>
      </c>
      <c r="S524" s="11">
        <v>4.5582627118644057</v>
      </c>
      <c r="T524" s="11">
        <v>23.798728813559322</v>
      </c>
    </row>
    <row r="525" spans="17:20" x14ac:dyDescent="0.25">
      <c r="Q525">
        <v>523</v>
      </c>
      <c r="R525" s="11">
        <v>-4.5069124423963132</v>
      </c>
      <c r="S525" s="11">
        <v>4.5783410138248843</v>
      </c>
      <c r="T525" s="11">
        <v>22.963133640552993</v>
      </c>
    </row>
    <row r="526" spans="17:20" x14ac:dyDescent="0.25">
      <c r="Q526">
        <v>524</v>
      </c>
      <c r="R526" s="11">
        <v>-5.639423076923082</v>
      </c>
      <c r="S526" s="11">
        <v>4.841346153846156</v>
      </c>
      <c r="T526" s="11">
        <v>23.408653846153854</v>
      </c>
    </row>
    <row r="527" spans="17:20" x14ac:dyDescent="0.25">
      <c r="Q527">
        <v>525</v>
      </c>
      <c r="R527" s="11">
        <v>-3.7419354838709644</v>
      </c>
      <c r="S527" s="11">
        <v>4.502481389578163</v>
      </c>
      <c r="T527" s="11">
        <v>23.272952853598014</v>
      </c>
    </row>
    <row r="528" spans="17:20" x14ac:dyDescent="0.25">
      <c r="Q528">
        <v>526</v>
      </c>
      <c r="R528" s="11">
        <v>-4.3615384615384638</v>
      </c>
      <c r="S528" s="11">
        <v>4.6076923076923082</v>
      </c>
      <c r="T528" s="11">
        <v>23.284615384615385</v>
      </c>
    </row>
    <row r="529" spans="17:20" x14ac:dyDescent="0.25">
      <c r="Q529">
        <v>527</v>
      </c>
      <c r="R529" s="11">
        <v>-6.5591054313098969</v>
      </c>
      <c r="S529" s="11">
        <v>5.0638977635782734</v>
      </c>
      <c r="T529" s="11">
        <v>23.824281150159742</v>
      </c>
    </row>
    <row r="530" spans="17:20" x14ac:dyDescent="0.25">
      <c r="Q530">
        <v>528</v>
      </c>
      <c r="R530" s="11">
        <v>-3.4520408163265301</v>
      </c>
      <c r="S530" s="11">
        <v>4.6581632653061229</v>
      </c>
      <c r="T530" s="11">
        <v>24.496938775510209</v>
      </c>
    </row>
    <row r="531" spans="17:20" x14ac:dyDescent="0.25">
      <c r="Q531">
        <v>529</v>
      </c>
      <c r="R531" s="11">
        <v>-6.2430278884462123</v>
      </c>
      <c r="S531" s="11">
        <v>5.0597609561752988</v>
      </c>
      <c r="T531" s="11">
        <v>24.115537848605577</v>
      </c>
    </row>
    <row r="532" spans="17:20" x14ac:dyDescent="0.25">
      <c r="Q532">
        <v>530</v>
      </c>
      <c r="R532" s="11">
        <v>-2.5795454545454524</v>
      </c>
      <c r="S532" s="11">
        <v>3.6761363636363629</v>
      </c>
      <c r="T532" s="11">
        <v>19.477272727272723</v>
      </c>
    </row>
    <row r="533" spans="17:20" x14ac:dyDescent="0.25">
      <c r="Q533">
        <v>531</v>
      </c>
      <c r="R533" s="11">
        <v>-7.5546558704453428</v>
      </c>
      <c r="S533" s="11">
        <v>5.3643724696356276</v>
      </c>
      <c r="T533" s="11">
        <v>24.631578947368425</v>
      </c>
    </row>
    <row r="534" spans="17:20" x14ac:dyDescent="0.25">
      <c r="Q534">
        <v>532</v>
      </c>
      <c r="R534" s="11">
        <v>-3.4832535885167477</v>
      </c>
      <c r="S534" s="11">
        <v>4.5047846889952154</v>
      </c>
      <c r="T534" s="11">
        <v>23.545454545454547</v>
      </c>
    </row>
    <row r="535" spans="17:20" x14ac:dyDescent="0.25">
      <c r="Q535">
        <v>533</v>
      </c>
      <c r="R535" s="11">
        <v>-6.2596153846153832</v>
      </c>
      <c r="S535" s="11">
        <v>5.0721153846153841</v>
      </c>
      <c r="T535" s="11">
        <v>24.173076923076923</v>
      </c>
    </row>
    <row r="536" spans="17:20" x14ac:dyDescent="0.25">
      <c r="Q536">
        <v>534</v>
      </c>
      <c r="R536" s="11">
        <v>-5.0785714285714239</v>
      </c>
      <c r="S536" s="11">
        <v>4.8214285714285703</v>
      </c>
      <c r="T536" s="11">
        <v>23.85</v>
      </c>
    </row>
    <row r="537" spans="17:20" x14ac:dyDescent="0.25">
      <c r="Q537">
        <v>535</v>
      </c>
      <c r="R537" s="11">
        <v>-5.7442996742670989</v>
      </c>
      <c r="S537" s="11">
        <v>4.9625407166123772</v>
      </c>
      <c r="T537" s="11">
        <v>24.030944625407166</v>
      </c>
    </row>
    <row r="538" spans="17:20" x14ac:dyDescent="0.25">
      <c r="Q538">
        <v>536</v>
      </c>
      <c r="R538" s="11">
        <v>-3.732758620689653</v>
      </c>
      <c r="S538" s="11">
        <v>4.2952586206896548</v>
      </c>
      <c r="T538" s="11">
        <v>22.038793103448278</v>
      </c>
    </row>
    <row r="539" spans="17:20" x14ac:dyDescent="0.25">
      <c r="Q539">
        <v>537</v>
      </c>
      <c r="R539" s="11">
        <v>-8.8028846153846168</v>
      </c>
      <c r="S539" s="11">
        <v>5.5168269230769225</v>
      </c>
      <c r="T539" s="11">
        <v>24.298076923076916</v>
      </c>
    </row>
    <row r="540" spans="17:20" x14ac:dyDescent="0.25">
      <c r="Q540">
        <v>538</v>
      </c>
      <c r="R540" s="11">
        <v>-2.335616438356162</v>
      </c>
      <c r="S540" s="11">
        <v>3.5684931506849304</v>
      </c>
      <c r="T540" s="11">
        <v>19.075342465753423</v>
      </c>
    </row>
    <row r="541" spans="17:20" x14ac:dyDescent="0.25">
      <c r="Q541">
        <v>539</v>
      </c>
      <c r="R541" s="11">
        <v>-3.1628787878787898</v>
      </c>
      <c r="S541" s="11">
        <v>4.0113636363636367</v>
      </c>
      <c r="T541" s="11">
        <v>20.905303030303031</v>
      </c>
    </row>
    <row r="542" spans="17:20" x14ac:dyDescent="0.25">
      <c r="Q542">
        <v>540</v>
      </c>
      <c r="R542" s="11">
        <v>-4.0643564356435622</v>
      </c>
      <c r="S542" s="11">
        <v>4.368811881188118</v>
      </c>
      <c r="T542" s="11">
        <v>22.148514851485146</v>
      </c>
    </row>
    <row r="543" spans="17:20" x14ac:dyDescent="0.25">
      <c r="Q543">
        <v>541</v>
      </c>
      <c r="R543" s="11">
        <v>-6.1382681564245818</v>
      </c>
      <c r="S543" s="11">
        <v>5.0013966480446932</v>
      </c>
      <c r="T543" s="11">
        <v>23.870111731843579</v>
      </c>
    </row>
    <row r="544" spans="17:20" x14ac:dyDescent="0.25">
      <c r="Q544">
        <v>542</v>
      </c>
      <c r="R544" s="11">
        <v>-5.844884488448848</v>
      </c>
      <c r="S544" s="11">
        <v>4.9306930693069315</v>
      </c>
      <c r="T544" s="11">
        <v>23.739273927392741</v>
      </c>
    </row>
    <row r="545" spans="17:20" x14ac:dyDescent="0.25">
      <c r="Q545">
        <v>543</v>
      </c>
      <c r="R545" s="11">
        <v>-6.3409090909090935</v>
      </c>
      <c r="S545" s="11">
        <v>5.1448863636363642</v>
      </c>
      <c r="T545" s="11">
        <v>24.528409090909093</v>
      </c>
    </row>
    <row r="546" spans="17:20" x14ac:dyDescent="0.25">
      <c r="Q546">
        <v>544</v>
      </c>
      <c r="R546" s="11">
        <v>-7.2667436489607447</v>
      </c>
      <c r="S546" s="11">
        <v>5.3013856812933042</v>
      </c>
      <c r="T546" s="11">
        <v>24.541570438799081</v>
      </c>
    </row>
    <row r="547" spans="17:20" x14ac:dyDescent="0.25">
      <c r="Q547">
        <v>545</v>
      </c>
      <c r="R547" s="11">
        <v>-5.2716049382716079</v>
      </c>
      <c r="S547" s="11">
        <v>4.7098765432098775</v>
      </c>
      <c r="T547" s="11">
        <v>22.987654320987659</v>
      </c>
    </row>
    <row r="548" spans="17:20" x14ac:dyDescent="0.25">
      <c r="Q548">
        <v>546</v>
      </c>
      <c r="R548" s="11">
        <v>-4.7356948228882771</v>
      </c>
      <c r="S548" s="11">
        <v>4.7833787465940034</v>
      </c>
      <c r="T548" s="11">
        <v>23.964577656675743</v>
      </c>
    </row>
    <row r="549" spans="17:20" x14ac:dyDescent="0.25">
      <c r="Q549">
        <v>547</v>
      </c>
      <c r="R549" s="11">
        <v>-5.1016949152542388</v>
      </c>
      <c r="S549" s="11">
        <v>4.866525423728814</v>
      </c>
      <c r="T549" s="11">
        <v>24.097457627118647</v>
      </c>
    </row>
    <row r="550" spans="17:20" x14ac:dyDescent="0.25">
      <c r="Q550">
        <v>548</v>
      </c>
      <c r="R550" s="11">
        <v>-4.4707112970711389</v>
      </c>
      <c r="S550" s="11">
        <v>4.8880753138075326</v>
      </c>
      <c r="T550" s="11">
        <v>24.857740585774053</v>
      </c>
    </row>
    <row r="551" spans="17:20" x14ac:dyDescent="0.25">
      <c r="Q551">
        <v>549</v>
      </c>
      <c r="R551" s="11">
        <v>-5.9200000000000017</v>
      </c>
      <c r="S551" s="11">
        <v>4.9800000000000004</v>
      </c>
      <c r="T551" s="11">
        <v>23.96</v>
      </c>
    </row>
    <row r="552" spans="17:20" x14ac:dyDescent="0.25">
      <c r="Q552">
        <v>550</v>
      </c>
      <c r="R552" s="11">
        <v>-5.5483234714003906</v>
      </c>
      <c r="S552" s="11">
        <v>5.0177514792899407</v>
      </c>
      <c r="T552" s="11">
        <v>24.558185404339252</v>
      </c>
    </row>
    <row r="553" spans="17:20" x14ac:dyDescent="0.25">
      <c r="Q553">
        <v>551</v>
      </c>
      <c r="R553" s="11">
        <v>-6.3999999999999986</v>
      </c>
      <c r="S553" s="11">
        <v>5.05</v>
      </c>
      <c r="T553" s="11">
        <v>23.9</v>
      </c>
    </row>
    <row r="554" spans="17:20" x14ac:dyDescent="0.25">
      <c r="Q554">
        <v>552</v>
      </c>
      <c r="R554" s="11">
        <v>-7.3517786561264824</v>
      </c>
      <c r="S554" s="11">
        <v>5.1976284584980235</v>
      </c>
      <c r="T554" s="11">
        <v>23.833992094861657</v>
      </c>
    </row>
    <row r="555" spans="17:20" x14ac:dyDescent="0.25">
      <c r="Q555">
        <v>553</v>
      </c>
      <c r="R555" s="11">
        <v>-6.5239726027397271</v>
      </c>
      <c r="S555" s="11">
        <v>5.0993150684931514</v>
      </c>
      <c r="T555" s="11">
        <v>24.071917808219183</v>
      </c>
    </row>
    <row r="556" spans="17:20" x14ac:dyDescent="0.25">
      <c r="Q556">
        <v>554</v>
      </c>
      <c r="R556" s="11">
        <v>-3.2067039106145296</v>
      </c>
      <c r="S556" s="11">
        <v>4.3184357541899461</v>
      </c>
      <c r="T556" s="11">
        <v>22.703910614525149</v>
      </c>
    </row>
    <row r="557" spans="17:20" x14ac:dyDescent="0.25">
      <c r="Q557">
        <v>555</v>
      </c>
      <c r="R557" s="11">
        <v>-4.8478260869565197</v>
      </c>
      <c r="S557" s="11">
        <v>4.7608695652173907</v>
      </c>
      <c r="T557" s="11">
        <v>23.717391304347824</v>
      </c>
    </row>
    <row r="558" spans="17:20" x14ac:dyDescent="0.25">
      <c r="Q558">
        <v>556</v>
      </c>
      <c r="R558" s="11">
        <v>-3.6713917525773159</v>
      </c>
      <c r="S558" s="11">
        <v>4.5296391752577314</v>
      </c>
      <c r="T558" s="11">
        <v>23.506443298969074</v>
      </c>
    </row>
    <row r="559" spans="17:20" x14ac:dyDescent="0.25">
      <c r="Q559">
        <v>557</v>
      </c>
      <c r="R559" s="11">
        <v>-4.9428571428571431</v>
      </c>
      <c r="S559" s="11">
        <v>4.7857142857142856</v>
      </c>
      <c r="T559" s="11">
        <v>23.771428571428572</v>
      </c>
    </row>
    <row r="560" spans="17:20" x14ac:dyDescent="0.25">
      <c r="Q560">
        <v>558</v>
      </c>
      <c r="R560" s="11">
        <v>-4.3498542274052507</v>
      </c>
      <c r="S560" s="11">
        <v>4.7405247813411089</v>
      </c>
      <c r="T560" s="11">
        <v>24.093294460641403</v>
      </c>
    </row>
    <row r="561" spans="17:20" x14ac:dyDescent="0.25">
      <c r="Q561">
        <v>559</v>
      </c>
      <c r="R561" s="11">
        <v>-7.7316293929712501</v>
      </c>
      <c r="S561" s="11">
        <v>5.3099041533546334</v>
      </c>
      <c r="T561" s="11">
        <v>24.12779552715655</v>
      </c>
    </row>
    <row r="562" spans="17:20" x14ac:dyDescent="0.25">
      <c r="Q562">
        <v>560</v>
      </c>
      <c r="R562" s="11">
        <v>-5.3114754098360706</v>
      </c>
      <c r="S562" s="11">
        <v>4.9320843091334909</v>
      </c>
      <c r="T562" s="11">
        <v>24.281030444964877</v>
      </c>
    </row>
    <row r="563" spans="17:20" x14ac:dyDescent="0.25">
      <c r="Q563">
        <v>561</v>
      </c>
      <c r="R563" s="11">
        <v>-7.1145038167939045</v>
      </c>
      <c r="S563" s="11">
        <v>5.2270992366412248</v>
      </c>
      <c r="T563" s="11">
        <v>24.248091603053446</v>
      </c>
    </row>
    <row r="564" spans="17:20" x14ac:dyDescent="0.25">
      <c r="Q564">
        <v>562</v>
      </c>
      <c r="R564" s="11">
        <v>-5.8732876712328785</v>
      </c>
      <c r="S564" s="11">
        <v>5.0650684931506849</v>
      </c>
      <c r="T564" s="11">
        <v>24.517123287671232</v>
      </c>
    </row>
    <row r="565" spans="17:20" x14ac:dyDescent="0.25">
      <c r="Q565">
        <v>563</v>
      </c>
      <c r="R565" s="11">
        <v>-4.3722109533468529</v>
      </c>
      <c r="S565" s="11">
        <v>4.7657200811359024</v>
      </c>
      <c r="T565" s="11">
        <v>24.222109533468561</v>
      </c>
    </row>
    <row r="566" spans="17:20" x14ac:dyDescent="0.25">
      <c r="Q566">
        <v>564</v>
      </c>
      <c r="R566" s="11">
        <v>-5.8258064516129071</v>
      </c>
      <c r="S566" s="11">
        <v>4.9677419354838719</v>
      </c>
      <c r="T566" s="11">
        <v>23.980645161290326</v>
      </c>
    </row>
    <row r="567" spans="17:20" x14ac:dyDescent="0.25">
      <c r="Q567">
        <v>565</v>
      </c>
      <c r="R567" s="11">
        <v>-4.7968127490039798</v>
      </c>
      <c r="S567" s="11">
        <v>4.812749003984063</v>
      </c>
      <c r="T567" s="11">
        <v>24.079681274900398</v>
      </c>
    </row>
    <row r="568" spans="17:20" x14ac:dyDescent="0.25">
      <c r="Q568">
        <v>566</v>
      </c>
      <c r="R568" s="11">
        <v>-4.7435597189695571</v>
      </c>
      <c r="S568" s="11">
        <v>4.8161592505854811</v>
      </c>
      <c r="T568" s="11">
        <v>24.153395784543328</v>
      </c>
    </row>
    <row r="569" spans="17:20" x14ac:dyDescent="0.25">
      <c r="Q569">
        <v>567</v>
      </c>
      <c r="R569" s="11">
        <v>-4.3934426229508254</v>
      </c>
      <c r="S569" s="11">
        <v>4.6768149882903991</v>
      </c>
      <c r="T569" s="11">
        <v>23.667447306791569</v>
      </c>
    </row>
    <row r="570" spans="17:20" x14ac:dyDescent="0.25">
      <c r="Q570">
        <v>568</v>
      </c>
      <c r="R570" s="11">
        <v>-5.0554156171284603</v>
      </c>
      <c r="S570" s="11">
        <v>4.8362720403022665</v>
      </c>
      <c r="T570" s="11">
        <v>23.962216624685141</v>
      </c>
    </row>
    <row r="571" spans="17:20" x14ac:dyDescent="0.25">
      <c r="Q571">
        <v>569</v>
      </c>
      <c r="R571" s="11">
        <v>-4.0251046025104635</v>
      </c>
      <c r="S571" s="11">
        <v>4.7133891213389125</v>
      </c>
      <c r="T571" s="11">
        <v>24.25523012552301</v>
      </c>
    </row>
    <row r="572" spans="17:20" x14ac:dyDescent="0.25">
      <c r="Q572">
        <v>570</v>
      </c>
      <c r="R572" s="11">
        <v>-5.4193548387096797</v>
      </c>
      <c r="S572" s="11">
        <v>4.838709677419355</v>
      </c>
      <c r="T572" s="11">
        <v>23.612903225806448</v>
      </c>
    </row>
    <row r="573" spans="17:20" x14ac:dyDescent="0.25">
      <c r="Q573">
        <v>571</v>
      </c>
      <c r="R573" s="11">
        <v>-5.0892857142857082</v>
      </c>
      <c r="S573" s="11">
        <v>4.7321428571428559</v>
      </c>
      <c r="T573" s="11">
        <v>23.303571428571427</v>
      </c>
    </row>
    <row r="574" spans="17:20" x14ac:dyDescent="0.25">
      <c r="Q574">
        <v>572</v>
      </c>
      <c r="R574" s="11">
        <v>-5.8294460641399422</v>
      </c>
      <c r="S574" s="11">
        <v>4.9139941690962097</v>
      </c>
      <c r="T574" s="11">
        <v>23.654518950437314</v>
      </c>
    </row>
    <row r="575" spans="17:20" x14ac:dyDescent="0.25">
      <c r="Q575">
        <v>573</v>
      </c>
      <c r="R575" s="11">
        <v>-4.3852739726027377</v>
      </c>
      <c r="S575" s="11">
        <v>4.587328767123287</v>
      </c>
      <c r="T575" s="11">
        <v>23.138698630136986</v>
      </c>
    </row>
    <row r="576" spans="17:20" x14ac:dyDescent="0.25">
      <c r="Q576">
        <v>574</v>
      </c>
      <c r="R576" s="11">
        <v>-4.7879518072289144</v>
      </c>
      <c r="S576" s="11">
        <v>4.8433734939759034</v>
      </c>
      <c r="T576" s="11">
        <v>24.272289156626506</v>
      </c>
    </row>
    <row r="577" spans="17:20" x14ac:dyDescent="0.25">
      <c r="Q577">
        <v>575</v>
      </c>
      <c r="R577" s="11">
        <v>-5.1391752577319618</v>
      </c>
      <c r="S577" s="11">
        <v>4.8286082474226806</v>
      </c>
      <c r="T577" s="11">
        <v>23.832474226804123</v>
      </c>
    </row>
    <row r="578" spans="17:20" x14ac:dyDescent="0.25">
      <c r="Q578">
        <v>576</v>
      </c>
      <c r="R578" s="11">
        <v>-5.712550607287449</v>
      </c>
      <c r="S578" s="11">
        <v>4.7975708502024288</v>
      </c>
      <c r="T578" s="11">
        <v>23.072874493927124</v>
      </c>
    </row>
    <row r="579" spans="17:20" x14ac:dyDescent="0.25">
      <c r="Q579">
        <v>577</v>
      </c>
      <c r="R579" s="11">
        <v>-4.4977375565610913</v>
      </c>
      <c r="S579" s="11">
        <v>4.7047511312217205</v>
      </c>
      <c r="T579" s="11">
        <v>23.730769230769234</v>
      </c>
    </row>
    <row r="580" spans="17:20" x14ac:dyDescent="0.25">
      <c r="Q580">
        <v>578</v>
      </c>
      <c r="R580" s="11">
        <v>-3.9061371841155257</v>
      </c>
      <c r="S580" s="11">
        <v>4.4476534296028882</v>
      </c>
      <c r="T580" s="11">
        <v>22.779783393501805</v>
      </c>
    </row>
    <row r="581" spans="17:20" x14ac:dyDescent="0.25">
      <c r="Q581">
        <v>579</v>
      </c>
      <c r="R581" s="11">
        <v>-2.7279792746114042</v>
      </c>
      <c r="S581" s="11">
        <v>3.8626943005181364</v>
      </c>
      <c r="T581" s="11">
        <v>20.448186528497416</v>
      </c>
    </row>
    <row r="582" spans="17:20" x14ac:dyDescent="0.25">
      <c r="Q582">
        <v>580</v>
      </c>
      <c r="R582" s="11">
        <v>-6.3900709219858189</v>
      </c>
      <c r="S582" s="11">
        <v>4.9787234042553203</v>
      </c>
      <c r="T582" s="11">
        <v>23.482269503546107</v>
      </c>
    </row>
    <row r="583" spans="17:20" x14ac:dyDescent="0.25">
      <c r="Q583">
        <v>581</v>
      </c>
      <c r="R583" s="11">
        <v>-5.3578313253012073</v>
      </c>
      <c r="S583" s="11">
        <v>4.8975903614457836</v>
      </c>
      <c r="T583" s="11">
        <v>24.027710843373498</v>
      </c>
    </row>
    <row r="584" spans="17:20" x14ac:dyDescent="0.25">
      <c r="Q584">
        <v>582</v>
      </c>
      <c r="R584" s="11">
        <v>-6.4583333333333339</v>
      </c>
      <c r="S584" s="11">
        <v>5.0328947368421053</v>
      </c>
      <c r="T584" s="11">
        <v>23.739035087719294</v>
      </c>
    </row>
    <row r="585" spans="17:20" x14ac:dyDescent="0.25">
      <c r="Q585">
        <v>583</v>
      </c>
      <c r="R585" s="11">
        <v>-7.2916666666666679</v>
      </c>
      <c r="S585" s="11">
        <v>5.291666666666667</v>
      </c>
      <c r="T585" s="11">
        <v>24.458333333333332</v>
      </c>
    </row>
    <row r="586" spans="17:20" x14ac:dyDescent="0.25">
      <c r="Q586">
        <v>584</v>
      </c>
      <c r="R586" s="11">
        <v>-6.1621621621621649</v>
      </c>
      <c r="S586" s="11">
        <v>4.9909909909909915</v>
      </c>
      <c r="T586" s="11">
        <v>23.783783783783786</v>
      </c>
    </row>
    <row r="587" spans="17:20" x14ac:dyDescent="0.25">
      <c r="Q587">
        <v>585</v>
      </c>
      <c r="R587" s="11">
        <v>-4.5039370078740149</v>
      </c>
      <c r="S587" s="11">
        <v>4.7992125984251963</v>
      </c>
      <c r="T587" s="11">
        <v>24.291338582677163</v>
      </c>
    </row>
    <row r="588" spans="17:20" x14ac:dyDescent="0.25">
      <c r="Q588">
        <v>586</v>
      </c>
      <c r="R588" s="11">
        <v>-5.8407960199004965</v>
      </c>
      <c r="S588" s="11">
        <v>5.0298507462686564</v>
      </c>
      <c r="T588" s="11">
        <v>24.338308457711442</v>
      </c>
    </row>
    <row r="589" spans="17:20" x14ac:dyDescent="0.25">
      <c r="Q589">
        <v>587</v>
      </c>
      <c r="R589" s="11">
        <v>-5.4373088685015318</v>
      </c>
      <c r="S589" s="11">
        <v>4.8807339449541285</v>
      </c>
      <c r="T589" s="11">
        <v>23.847094801223239</v>
      </c>
    </row>
    <row r="590" spans="17:20" x14ac:dyDescent="0.25">
      <c r="Q590">
        <v>588</v>
      </c>
      <c r="R590" s="11">
        <v>-5.6511627906976756</v>
      </c>
      <c r="S590" s="11">
        <v>4.9031007751937983</v>
      </c>
      <c r="T590" s="11">
        <v>23.767441860465112</v>
      </c>
    </row>
    <row r="591" spans="17:20" x14ac:dyDescent="0.25">
      <c r="Q591">
        <v>589</v>
      </c>
      <c r="R591" s="11">
        <v>-5.256983240223466</v>
      </c>
      <c r="S591" s="11">
        <v>4.9217877094972069</v>
      </c>
      <c r="T591" s="11">
        <v>24.273743016759777</v>
      </c>
    </row>
    <row r="592" spans="17:20" x14ac:dyDescent="0.25">
      <c r="Q592">
        <v>590</v>
      </c>
      <c r="R592" s="11">
        <v>-5.6517412935323392</v>
      </c>
      <c r="S592" s="11">
        <v>4.9402985074626864</v>
      </c>
      <c r="T592" s="11">
        <v>23.990049751243781</v>
      </c>
    </row>
    <row r="593" spans="17:20" x14ac:dyDescent="0.25">
      <c r="Q593">
        <v>591</v>
      </c>
      <c r="R593" s="11">
        <v>-3.7037037037037077</v>
      </c>
      <c r="S593" s="11">
        <v>4.2962962962962976</v>
      </c>
      <c r="T593" s="11">
        <v>22.074074074074076</v>
      </c>
    </row>
    <row r="594" spans="17:20" x14ac:dyDescent="0.25">
      <c r="Q594">
        <v>592</v>
      </c>
      <c r="R594" s="11">
        <v>-5.0241935483871014</v>
      </c>
      <c r="S594" s="11">
        <v>4.8306451612903238</v>
      </c>
      <c r="T594" s="11">
        <v>23.95967741935484</v>
      </c>
    </row>
    <row r="595" spans="17:20" x14ac:dyDescent="0.25">
      <c r="Q595">
        <v>593</v>
      </c>
      <c r="R595" s="11">
        <v>-5.1836734693877649</v>
      </c>
      <c r="S595" s="11">
        <v>4.8061224489795942</v>
      </c>
      <c r="T595" s="11">
        <v>23.653061224489804</v>
      </c>
    </row>
    <row r="596" spans="17:20" x14ac:dyDescent="0.25">
      <c r="Q596">
        <v>594</v>
      </c>
      <c r="R596" s="11">
        <v>-6.3693693693693731</v>
      </c>
      <c r="S596" s="11">
        <v>5.0720720720720731</v>
      </c>
      <c r="T596" s="11">
        <v>24.063063063063066</v>
      </c>
    </row>
    <row r="597" spans="17:20" x14ac:dyDescent="0.25">
      <c r="Q597">
        <v>595</v>
      </c>
      <c r="R597" s="11">
        <v>-5.7560975609755998</v>
      </c>
      <c r="S597" s="11">
        <v>4.8414634146341431</v>
      </c>
      <c r="T597" s="11">
        <v>23.292682926829258</v>
      </c>
    </row>
    <row r="598" spans="17:20" x14ac:dyDescent="0.25">
      <c r="Q598">
        <v>596</v>
      </c>
      <c r="R598" s="11">
        <v>-4.0215517241379306</v>
      </c>
      <c r="S598" s="11">
        <v>4.4956896551724137</v>
      </c>
      <c r="T598" s="11">
        <v>22.952586206896555</v>
      </c>
    </row>
    <row r="599" spans="17:20" x14ac:dyDescent="0.25">
      <c r="Q599">
        <v>597</v>
      </c>
      <c r="R599" s="11">
        <v>-6.2756183745583076</v>
      </c>
      <c r="S599" s="11">
        <v>5.0795053003533583</v>
      </c>
      <c r="T599" s="11">
        <v>24.201413427561846</v>
      </c>
    </row>
    <row r="600" spans="17:20" x14ac:dyDescent="0.25">
      <c r="Q600">
        <v>598</v>
      </c>
      <c r="R600" s="11">
        <v>-5.3369565217391308</v>
      </c>
      <c r="S600" s="11">
        <v>4.8990683229813667</v>
      </c>
      <c r="T600" s="11">
        <v>24.057453416149066</v>
      </c>
    </row>
    <row r="601" spans="17:20" x14ac:dyDescent="0.25">
      <c r="Q601">
        <v>599</v>
      </c>
      <c r="R601" s="11">
        <v>-5.6524390243902545</v>
      </c>
      <c r="S601" s="11">
        <v>4.9481707317073189</v>
      </c>
      <c r="T601" s="11">
        <v>24.036585365853661</v>
      </c>
    </row>
    <row r="602" spans="17:20" x14ac:dyDescent="0.25">
      <c r="Q602">
        <v>600</v>
      </c>
      <c r="R602" s="11">
        <v>-5.3192182410423445</v>
      </c>
      <c r="S602" s="11">
        <v>4.9185667752442992</v>
      </c>
      <c r="T602" s="11">
        <v>24.192182410423449</v>
      </c>
    </row>
    <row r="603" spans="17:20" x14ac:dyDescent="0.25">
      <c r="Q603">
        <v>601</v>
      </c>
      <c r="R603" s="11">
        <v>-4.1914191419141851</v>
      </c>
      <c r="S603" s="11">
        <v>4.5445544554455424</v>
      </c>
      <c r="T603" s="11">
        <v>23.075907590759069</v>
      </c>
    </row>
    <row r="604" spans="17:20" x14ac:dyDescent="0.25">
      <c r="Q604">
        <v>602</v>
      </c>
      <c r="R604" s="11">
        <v>-3.5000000000000036</v>
      </c>
      <c r="S604" s="11">
        <v>4.4411764705882364</v>
      </c>
      <c r="T604" s="11">
        <v>23.147058823529417</v>
      </c>
    </row>
    <row r="605" spans="17:20" x14ac:dyDescent="0.25">
      <c r="Q605">
        <v>603</v>
      </c>
      <c r="R605" s="11">
        <v>-4.613350125944585</v>
      </c>
      <c r="S605" s="11">
        <v>4.7795969773299749</v>
      </c>
      <c r="T605" s="11">
        <v>24.064231738035264</v>
      </c>
    </row>
    <row r="606" spans="17:20" x14ac:dyDescent="0.25">
      <c r="Q606">
        <v>604</v>
      </c>
      <c r="R606" s="11">
        <v>-5.2526315789473692</v>
      </c>
      <c r="S606" s="11">
        <v>4.8157894736842106</v>
      </c>
      <c r="T606" s="11">
        <v>23.642105263157895</v>
      </c>
    </row>
    <row r="607" spans="17:20" x14ac:dyDescent="0.25">
      <c r="Q607">
        <v>605</v>
      </c>
      <c r="R607" s="11">
        <v>-5.4804469273743006</v>
      </c>
      <c r="S607" s="11">
        <v>4.9078212290502785</v>
      </c>
      <c r="T607" s="11">
        <v>23.96648044692737</v>
      </c>
    </row>
    <row r="608" spans="17:20" x14ac:dyDescent="0.25">
      <c r="Q608">
        <v>606</v>
      </c>
      <c r="R608" s="11">
        <v>-6.9916107382550372</v>
      </c>
      <c r="S608" s="11">
        <v>5.2667785234899336</v>
      </c>
      <c r="T608" s="11">
        <v>24.609060402684566</v>
      </c>
    </row>
    <row r="609" spans="17:20" x14ac:dyDescent="0.25">
      <c r="Q609">
        <v>607</v>
      </c>
      <c r="R609" s="11">
        <v>-4.7149837133550498</v>
      </c>
      <c r="S609" s="11">
        <v>4.627035830618893</v>
      </c>
      <c r="T609" s="11">
        <v>23.047231270358306</v>
      </c>
    </row>
    <row r="610" spans="17:20" x14ac:dyDescent="0.25">
      <c r="Q610">
        <v>608</v>
      </c>
      <c r="R610" s="11">
        <v>-3.2576687116564447</v>
      </c>
      <c r="S610" s="11">
        <v>3.9693251533742342</v>
      </c>
      <c r="T610" s="11">
        <v>20.558282208588963</v>
      </c>
    </row>
    <row r="611" spans="17:20" x14ac:dyDescent="0.25">
      <c r="Q611">
        <v>609</v>
      </c>
      <c r="R611" s="11">
        <v>-6.1904761904761934</v>
      </c>
      <c r="S611" s="11">
        <v>5.0178571428571432</v>
      </c>
      <c r="T611" s="11">
        <v>23.916666666666668</v>
      </c>
    </row>
    <row r="612" spans="17:20" x14ac:dyDescent="0.25">
      <c r="Q612">
        <v>610</v>
      </c>
      <c r="R612" s="11">
        <v>-3.5392857142857128</v>
      </c>
      <c r="S612" s="11">
        <v>4.4464285714285712</v>
      </c>
      <c r="T612" s="11">
        <v>23.139285714285712</v>
      </c>
    </row>
    <row r="613" spans="17:20" x14ac:dyDescent="0.25">
      <c r="Q613">
        <v>611</v>
      </c>
      <c r="R613" s="11">
        <v>-6.2517123287671232</v>
      </c>
      <c r="S613" s="11">
        <v>5.029109589041096</v>
      </c>
      <c r="T613" s="11">
        <v>23.922945205479454</v>
      </c>
    </row>
    <row r="614" spans="17:20" x14ac:dyDescent="0.25">
      <c r="Q614">
        <v>612</v>
      </c>
      <c r="R614" s="11">
        <v>-5.1729729729729694</v>
      </c>
      <c r="S614" s="11">
        <v>4.8108108108108105</v>
      </c>
      <c r="T614" s="11">
        <v>23.691891891891892</v>
      </c>
    </row>
    <row r="615" spans="17:20" x14ac:dyDescent="0.25">
      <c r="Q615">
        <v>613</v>
      </c>
      <c r="R615" s="11">
        <v>-5.787003610108302</v>
      </c>
      <c r="S615" s="11">
        <v>4.9458483754512637</v>
      </c>
      <c r="T615" s="11">
        <v>23.888086642599283</v>
      </c>
    </row>
    <row r="616" spans="17:20" x14ac:dyDescent="0.25">
      <c r="Q616">
        <v>614</v>
      </c>
      <c r="R616" s="11">
        <v>-4.8410256410256398</v>
      </c>
      <c r="S616" s="11">
        <v>4.8269230769230766</v>
      </c>
      <c r="T616" s="11">
        <v>24.120512820512822</v>
      </c>
    </row>
    <row r="617" spans="17:20" x14ac:dyDescent="0.25">
      <c r="Q617">
        <v>615</v>
      </c>
      <c r="R617" s="11">
        <v>-4.3809523809523832</v>
      </c>
      <c r="S617" s="11">
        <v>4.7987012987012987</v>
      </c>
      <c r="T617" s="11">
        <v>24.411255411255407</v>
      </c>
    </row>
    <row r="618" spans="17:20" x14ac:dyDescent="0.25">
      <c r="Q618">
        <v>616</v>
      </c>
      <c r="R618" s="11">
        <v>-5.9324324324324351</v>
      </c>
      <c r="S618" s="11">
        <v>4.9256756756756763</v>
      </c>
      <c r="T618" s="11">
        <v>23.621621621621621</v>
      </c>
    </row>
    <row r="619" spans="17:20" x14ac:dyDescent="0.25">
      <c r="Q619">
        <v>617</v>
      </c>
      <c r="R619" s="11">
        <v>-6.7158836689038068</v>
      </c>
      <c r="S619" s="11">
        <v>5.1778523489932891</v>
      </c>
      <c r="T619" s="11">
        <v>24.351230425055927</v>
      </c>
    </row>
    <row r="620" spans="17:20" x14ac:dyDescent="0.25">
      <c r="Q620">
        <v>618</v>
      </c>
      <c r="R620" s="11">
        <v>-4.317972350230411</v>
      </c>
      <c r="S620" s="11">
        <v>4.4493087557603674</v>
      </c>
      <c r="T620" s="11">
        <v>22.377880184331794</v>
      </c>
    </row>
    <row r="621" spans="17:20" x14ac:dyDescent="0.25">
      <c r="Q621">
        <v>619</v>
      </c>
      <c r="R621" s="11">
        <v>-6.7178571428571381</v>
      </c>
      <c r="S621" s="11">
        <v>5.1964285714285712</v>
      </c>
      <c r="T621" s="11">
        <v>24.460714285714289</v>
      </c>
    </row>
    <row r="622" spans="17:20" x14ac:dyDescent="0.25">
      <c r="Q622">
        <v>620</v>
      </c>
      <c r="R622" s="11">
        <v>-4.7951318458417873</v>
      </c>
      <c r="S622" s="11">
        <v>4.8062880324543613</v>
      </c>
      <c r="T622" s="11">
        <v>24.042596348884381</v>
      </c>
    </row>
    <row r="623" spans="17:20" x14ac:dyDescent="0.25">
      <c r="Q623">
        <v>621</v>
      </c>
      <c r="R623" s="11">
        <v>-3.5098039215686239</v>
      </c>
      <c r="S623" s="11">
        <v>4.4301470588235281</v>
      </c>
      <c r="T623" s="11">
        <v>23.071078431372541</v>
      </c>
    </row>
    <row r="624" spans="17:20" x14ac:dyDescent="0.25">
      <c r="Q624">
        <v>622</v>
      </c>
      <c r="R624" s="11">
        <v>-8.0916030534351151</v>
      </c>
      <c r="S624" s="11">
        <v>5.3816793893129775</v>
      </c>
      <c r="T624" s="11">
        <v>24.198473282442748</v>
      </c>
    </row>
    <row r="625" spans="17:20" x14ac:dyDescent="0.25">
      <c r="Q625">
        <v>623</v>
      </c>
      <c r="R625" s="11">
        <v>-7.0058309037900894</v>
      </c>
      <c r="S625" s="11">
        <v>5.259475218658892</v>
      </c>
      <c r="T625" s="11">
        <v>24.551020408163261</v>
      </c>
    </row>
    <row r="626" spans="17:20" x14ac:dyDescent="0.25">
      <c r="Q626">
        <v>624</v>
      </c>
      <c r="R626" s="11">
        <v>-6.3230769230769184</v>
      </c>
      <c r="S626" s="11">
        <v>5.0153846153846144</v>
      </c>
      <c r="T626" s="11">
        <v>23.769230769230766</v>
      </c>
    </row>
    <row r="627" spans="17:20" x14ac:dyDescent="0.25">
      <c r="Q627">
        <v>625</v>
      </c>
      <c r="R627" s="11">
        <v>-3.8387096774193576</v>
      </c>
      <c r="S627" s="11">
        <v>4.511166253101738</v>
      </c>
      <c r="T627" s="11">
        <v>23.228287841191069</v>
      </c>
    </row>
    <row r="628" spans="17:20" x14ac:dyDescent="0.25">
      <c r="Q628">
        <v>626</v>
      </c>
      <c r="R628" s="11">
        <v>-2.9605263157894797</v>
      </c>
      <c r="S628" s="11">
        <v>4.4981203007518813</v>
      </c>
      <c r="T628" s="11">
        <v>24.028195488721806</v>
      </c>
    </row>
    <row r="629" spans="17:20" x14ac:dyDescent="0.25">
      <c r="Q629">
        <v>627</v>
      </c>
      <c r="R629" s="11">
        <v>-6.4197860962566864</v>
      </c>
      <c r="S629" s="11">
        <v>4.9652406417112314</v>
      </c>
      <c r="T629" s="11">
        <v>23.371657754010702</v>
      </c>
    </row>
    <row r="630" spans="17:20" x14ac:dyDescent="0.25">
      <c r="Q630">
        <v>628</v>
      </c>
      <c r="R630" s="11">
        <v>-5.4196185286103553</v>
      </c>
      <c r="S630" s="11">
        <v>4.8623978201634879</v>
      </c>
      <c r="T630" s="11">
        <v>23.754768392370572</v>
      </c>
    </row>
    <row r="631" spans="17:20" x14ac:dyDescent="0.25">
      <c r="Q631">
        <v>629</v>
      </c>
      <c r="R631" s="11">
        <v>-7.7258064516129021</v>
      </c>
      <c r="S631" s="11">
        <v>5.370967741935484</v>
      </c>
      <c r="T631" s="11">
        <v>24.5</v>
      </c>
    </row>
    <row r="632" spans="17:20" x14ac:dyDescent="0.25">
      <c r="Q632">
        <v>630</v>
      </c>
      <c r="R632" s="11">
        <v>-4.4513888888888893</v>
      </c>
      <c r="S632" s="11">
        <v>4.7013888888888893</v>
      </c>
      <c r="T632" s="11">
        <v>23.756944444444446</v>
      </c>
    </row>
    <row r="633" spans="17:20" x14ac:dyDescent="0.25">
      <c r="Q633">
        <v>631</v>
      </c>
      <c r="R633" s="11">
        <v>-4.0416666666666643</v>
      </c>
      <c r="S633" s="11">
        <v>4.5624999999999991</v>
      </c>
      <c r="T633" s="11">
        <v>23.333333333333329</v>
      </c>
    </row>
    <row r="634" spans="17:20" x14ac:dyDescent="0.25">
      <c r="Q634">
        <v>632</v>
      </c>
      <c r="R634" s="11">
        <v>-4.1484098939929304</v>
      </c>
      <c r="S634" s="11">
        <v>4.5812720848056525</v>
      </c>
      <c r="T634" s="11">
        <v>23.339222614840985</v>
      </c>
    </row>
    <row r="635" spans="17:20" x14ac:dyDescent="0.25">
      <c r="Q635">
        <v>633</v>
      </c>
      <c r="R635" s="11">
        <v>-4.1818181818181888</v>
      </c>
      <c r="S635" s="11">
        <v>4.8181818181818192</v>
      </c>
      <c r="T635" s="11">
        <v>24.727272727272727</v>
      </c>
    </row>
    <row r="636" spans="17:20" x14ac:dyDescent="0.25">
      <c r="Q636">
        <v>634</v>
      </c>
      <c r="R636" s="11">
        <v>-6.9776536312849231</v>
      </c>
      <c r="S636" s="11">
        <v>5.2849162011173201</v>
      </c>
      <c r="T636" s="11">
        <v>24.731843575418999</v>
      </c>
    </row>
    <row r="637" spans="17:20" x14ac:dyDescent="0.25">
      <c r="Q637">
        <v>635</v>
      </c>
      <c r="R637" s="11">
        <v>-4.5839552238806007</v>
      </c>
      <c r="S637" s="11">
        <v>4.718283582089553</v>
      </c>
      <c r="T637" s="11">
        <v>23.725746268656717</v>
      </c>
    </row>
    <row r="638" spans="17:20" x14ac:dyDescent="0.25">
      <c r="Q638">
        <v>636</v>
      </c>
      <c r="R638" s="11">
        <v>-6.1326219512195141</v>
      </c>
      <c r="S638" s="11">
        <v>5.0564024390243905</v>
      </c>
      <c r="T638" s="11">
        <v>24.205792682926827</v>
      </c>
    </row>
    <row r="639" spans="17:20" x14ac:dyDescent="0.25">
      <c r="Q639">
        <v>637</v>
      </c>
      <c r="R639" s="11">
        <v>-4.9664429530201346</v>
      </c>
      <c r="S639" s="11">
        <v>4.8557046979865772</v>
      </c>
      <c r="T639" s="11">
        <v>24.167785234899327</v>
      </c>
    </row>
    <row r="640" spans="17:20" x14ac:dyDescent="0.25">
      <c r="Q640">
        <v>638</v>
      </c>
      <c r="R640" s="11">
        <v>-3.373287671232875</v>
      </c>
      <c r="S640" s="11">
        <v>4.160958904109588</v>
      </c>
      <c r="T640" s="11">
        <v>21.592465753424655</v>
      </c>
    </row>
    <row r="641" spans="17:20" x14ac:dyDescent="0.25">
      <c r="Q641">
        <v>639</v>
      </c>
      <c r="R641" s="11">
        <v>-2.7179836512261595</v>
      </c>
      <c r="S641" s="11">
        <v>4.2138964577656681</v>
      </c>
      <c r="T641" s="11">
        <v>22.565395095367851</v>
      </c>
    </row>
    <row r="642" spans="17:20" x14ac:dyDescent="0.25">
      <c r="Q642">
        <v>640</v>
      </c>
      <c r="R642" s="11">
        <v>-5.67741935483871</v>
      </c>
      <c r="S642" s="11">
        <v>4.9838709677419351</v>
      </c>
      <c r="T642" s="11">
        <v>24.225806451612897</v>
      </c>
    </row>
    <row r="643" spans="17:20" x14ac:dyDescent="0.25">
      <c r="Q643">
        <v>641</v>
      </c>
      <c r="R643" s="11">
        <v>-7.2290076335877913</v>
      </c>
      <c r="S643" s="11">
        <v>5.2041984732824442</v>
      </c>
      <c r="T643" s="11">
        <v>23.996183206106874</v>
      </c>
    </row>
    <row r="644" spans="17:20" x14ac:dyDescent="0.25">
      <c r="Q644">
        <v>642</v>
      </c>
      <c r="R644" s="11">
        <v>-5.5049751243781149</v>
      </c>
      <c r="S644" s="11">
        <v>4.936567164179106</v>
      </c>
      <c r="T644" s="11">
        <v>24.114427860696523</v>
      </c>
    </row>
    <row r="645" spans="17:20" x14ac:dyDescent="0.25">
      <c r="Q645">
        <v>643</v>
      </c>
      <c r="R645" s="11">
        <v>-4.7260956175298752</v>
      </c>
      <c r="S645" s="11">
        <v>4.8834661354581659</v>
      </c>
      <c r="T645" s="11">
        <v>24.57470119521912</v>
      </c>
    </row>
    <row r="646" spans="17:20" x14ac:dyDescent="0.25">
      <c r="Q646">
        <v>644</v>
      </c>
      <c r="R646" s="11">
        <v>-5.0358649789029535</v>
      </c>
      <c r="S646" s="11">
        <v>4.6772151898734178</v>
      </c>
      <c r="T646" s="11">
        <v>23.027426160337551</v>
      </c>
    </row>
    <row r="647" spans="17:20" x14ac:dyDescent="0.25">
      <c r="Q647">
        <v>645</v>
      </c>
      <c r="R647" s="11">
        <v>-6.3454332552693256</v>
      </c>
      <c r="S647" s="11">
        <v>5.0878220140515236</v>
      </c>
      <c r="T647" s="11">
        <v>24.181498829039818</v>
      </c>
    </row>
    <row r="648" spans="17:20" x14ac:dyDescent="0.25">
      <c r="Q648">
        <v>646</v>
      </c>
      <c r="R648" s="11">
        <v>-3.5078740157480306</v>
      </c>
      <c r="S648" s="11">
        <v>4.1614173228346454</v>
      </c>
      <c r="T648" s="11">
        <v>21.460629921259844</v>
      </c>
    </row>
    <row r="649" spans="17:20" x14ac:dyDescent="0.25">
      <c r="Q649">
        <v>647</v>
      </c>
      <c r="R649" s="11">
        <v>-6.0823529411764667</v>
      </c>
      <c r="S649" s="11">
        <v>5.1176470588235281</v>
      </c>
      <c r="T649" s="11">
        <v>24.6235294117647</v>
      </c>
    </row>
    <row r="650" spans="17:20" x14ac:dyDescent="0.25">
      <c r="Q650">
        <v>648</v>
      </c>
      <c r="R650" s="11">
        <v>-4.8690095846645356</v>
      </c>
      <c r="S650" s="11">
        <v>4.7028753993610222</v>
      </c>
      <c r="T650" s="11">
        <v>23.348242811501596</v>
      </c>
    </row>
    <row r="651" spans="17:20" x14ac:dyDescent="0.25">
      <c r="Q651">
        <v>649</v>
      </c>
      <c r="R651" s="11">
        <v>-3.0734824281150175</v>
      </c>
      <c r="S651" s="11">
        <v>4.2460063897763582</v>
      </c>
      <c r="T651" s="11">
        <v>22.402555910543132</v>
      </c>
    </row>
    <row r="652" spans="17:20" x14ac:dyDescent="0.25">
      <c r="Q652">
        <v>650</v>
      </c>
      <c r="R652" s="11">
        <v>-4.8828828828828836</v>
      </c>
      <c r="S652" s="11">
        <v>4.7342342342342345</v>
      </c>
      <c r="T652" s="11">
        <v>23.522522522522522</v>
      </c>
    </row>
    <row r="653" spans="17:20" x14ac:dyDescent="0.25">
      <c r="Q653">
        <v>651</v>
      </c>
      <c r="R653" s="11">
        <v>-6.0000000000000089</v>
      </c>
      <c r="S653" s="11">
        <v>5.0161290322580658</v>
      </c>
      <c r="T653" s="11">
        <v>24.096774193548384</v>
      </c>
    </row>
    <row r="654" spans="17:20" x14ac:dyDescent="0.25">
      <c r="Q654">
        <v>652</v>
      </c>
      <c r="R654" s="11">
        <v>-4.7914798206278064</v>
      </c>
      <c r="S654" s="11">
        <v>4.5717488789237679</v>
      </c>
      <c r="T654" s="11">
        <v>22.639013452914803</v>
      </c>
    </row>
    <row r="655" spans="17:20" x14ac:dyDescent="0.25">
      <c r="Q655">
        <v>653</v>
      </c>
      <c r="R655" s="11">
        <v>-7.1666666666666732</v>
      </c>
      <c r="S655" s="11">
        <v>5.2500000000000018</v>
      </c>
      <c r="T655" s="11">
        <v>24.333333333333336</v>
      </c>
    </row>
    <row r="656" spans="17:20" x14ac:dyDescent="0.25">
      <c r="Q656">
        <v>654</v>
      </c>
      <c r="R656" s="11">
        <v>-7.6389776357827479</v>
      </c>
      <c r="S656" s="11">
        <v>5.2859424920127793</v>
      </c>
      <c r="T656" s="11">
        <v>24.076677316293928</v>
      </c>
    </row>
    <row r="657" spans="17:20" x14ac:dyDescent="0.25">
      <c r="Q657">
        <v>655</v>
      </c>
      <c r="R657" s="11">
        <v>-5.2469135802469093</v>
      </c>
      <c r="S657" s="11">
        <v>4.8271604938271588</v>
      </c>
      <c r="T657" s="11">
        <v>23.716049382716044</v>
      </c>
    </row>
    <row r="658" spans="17:20" x14ac:dyDescent="0.25">
      <c r="Q658">
        <v>656</v>
      </c>
      <c r="R658" s="11">
        <v>-4.9473684210526354</v>
      </c>
      <c r="S658" s="11">
        <v>4.8787593984962419</v>
      </c>
      <c r="T658" s="11">
        <v>24.325187969924812</v>
      </c>
    </row>
    <row r="659" spans="17:20" x14ac:dyDescent="0.25">
      <c r="Q659">
        <v>657</v>
      </c>
      <c r="R659" s="11">
        <v>-4.1036866359447028</v>
      </c>
      <c r="S659" s="11">
        <v>4.4769585253456228</v>
      </c>
      <c r="T659" s="11">
        <v>22.758064516129032</v>
      </c>
    </row>
    <row r="660" spans="17:20" x14ac:dyDescent="0.25">
      <c r="Q660">
        <v>658</v>
      </c>
      <c r="R660" s="11">
        <v>-6.0262390670553927</v>
      </c>
      <c r="S660" s="11">
        <v>4.9723032069970845</v>
      </c>
      <c r="T660" s="11">
        <v>23.807580174927114</v>
      </c>
    </row>
    <row r="661" spans="17:20" x14ac:dyDescent="0.25">
      <c r="Q661">
        <v>659</v>
      </c>
      <c r="R661" s="11">
        <v>-4.4072164948453665</v>
      </c>
      <c r="S661" s="11">
        <v>4.7242268041237123</v>
      </c>
      <c r="T661" s="11">
        <v>23.938144329896907</v>
      </c>
    </row>
    <row r="662" spans="17:20" x14ac:dyDescent="0.25">
      <c r="Q662">
        <v>660</v>
      </c>
      <c r="R662" s="11">
        <v>-2.8421052631578938</v>
      </c>
      <c r="S662" s="11">
        <v>4.0657894736842106</v>
      </c>
      <c r="T662" s="11">
        <v>21.55263157894737</v>
      </c>
    </row>
    <row r="663" spans="17:20" x14ac:dyDescent="0.25">
      <c r="Q663">
        <v>661</v>
      </c>
      <c r="R663" s="11">
        <v>-3.4692307692307729</v>
      </c>
      <c r="S663" s="11">
        <v>4.4807692307692317</v>
      </c>
      <c r="T663" s="11">
        <v>23.415384615384617</v>
      </c>
    </row>
    <row r="664" spans="17:20" x14ac:dyDescent="0.25">
      <c r="Q664">
        <v>662</v>
      </c>
      <c r="R664" s="11">
        <v>-3.7926136363636367</v>
      </c>
      <c r="S664" s="11">
        <v>4.4758522727272725</v>
      </c>
      <c r="T664" s="11">
        <v>23.062499999999996</v>
      </c>
    </row>
    <row r="665" spans="17:20" x14ac:dyDescent="0.25">
      <c r="Q665">
        <v>663</v>
      </c>
      <c r="R665" s="11">
        <v>-6.8163043478260814</v>
      </c>
      <c r="S665" s="11">
        <v>5.1576086956521729</v>
      </c>
      <c r="T665" s="11">
        <v>24.129347826086956</v>
      </c>
    </row>
    <row r="666" spans="17:20" x14ac:dyDescent="0.25">
      <c r="Q666">
        <v>664</v>
      </c>
      <c r="R666" s="11">
        <v>-3.6544943820224738</v>
      </c>
      <c r="S666" s="11">
        <v>4.2050561797752817</v>
      </c>
      <c r="T666" s="11">
        <v>21.575842696629216</v>
      </c>
    </row>
    <row r="667" spans="17:20" x14ac:dyDescent="0.25">
      <c r="Q667">
        <v>665</v>
      </c>
      <c r="R667" s="11">
        <v>-3.9896073903002343</v>
      </c>
      <c r="S667" s="11">
        <v>4.6385681293302552</v>
      </c>
      <c r="T667" s="11">
        <v>23.841801385681293</v>
      </c>
    </row>
    <row r="668" spans="17:20" x14ac:dyDescent="0.25">
      <c r="Q668">
        <v>666</v>
      </c>
      <c r="R668" s="11">
        <v>-4.6783536585365812</v>
      </c>
      <c r="S668" s="11">
        <v>4.727134146341462</v>
      </c>
      <c r="T668" s="11">
        <v>23.684451219512191</v>
      </c>
    </row>
    <row r="669" spans="17:20" x14ac:dyDescent="0.25">
      <c r="Q669">
        <v>667</v>
      </c>
      <c r="R669" s="11">
        <v>-4.2307692307692388</v>
      </c>
      <c r="S669" s="11">
        <v>4.7171215880893316</v>
      </c>
      <c r="T669" s="11">
        <v>24.071960297766751</v>
      </c>
    </row>
    <row r="670" spans="17:20" x14ac:dyDescent="0.25">
      <c r="Q670">
        <v>668</v>
      </c>
      <c r="R670" s="11">
        <v>-4.6666666666666679</v>
      </c>
      <c r="S670" s="11">
        <v>4.4444444444444446</v>
      </c>
      <c r="T670" s="11">
        <v>22</v>
      </c>
    </row>
    <row r="671" spans="17:20" x14ac:dyDescent="0.25">
      <c r="Q671">
        <v>669</v>
      </c>
      <c r="R671" s="11">
        <v>-5.5847457627118686</v>
      </c>
      <c r="S671" s="11">
        <v>4.8728813559322051</v>
      </c>
      <c r="T671" s="11">
        <v>23.652542372881364</v>
      </c>
    </row>
    <row r="672" spans="17:20" x14ac:dyDescent="0.25">
      <c r="Q672">
        <v>670</v>
      </c>
      <c r="R672" s="11">
        <v>-1.545454545454545</v>
      </c>
      <c r="S672" s="11">
        <v>3.0681818181818179</v>
      </c>
      <c r="T672" s="11">
        <v>16.86363636363636</v>
      </c>
    </row>
    <row r="673" spans="17:20" x14ac:dyDescent="0.25">
      <c r="Q673">
        <v>671</v>
      </c>
      <c r="R673" s="11">
        <v>-5.0248691099476375</v>
      </c>
      <c r="S673" s="11">
        <v>4.891361256544501</v>
      </c>
      <c r="T673" s="11">
        <v>24.323298429319369</v>
      </c>
    </row>
    <row r="674" spans="17:20" x14ac:dyDescent="0.25">
      <c r="Q674">
        <v>672</v>
      </c>
      <c r="R674" s="11">
        <v>-4.5957446808510678</v>
      </c>
      <c r="S674" s="11">
        <v>4.7765957446808516</v>
      </c>
      <c r="T674" s="11">
        <v>24.063829787234042</v>
      </c>
    </row>
    <row r="675" spans="17:20" x14ac:dyDescent="0.25">
      <c r="Q675">
        <v>673</v>
      </c>
      <c r="R675" s="11">
        <v>-6.6856677524429866</v>
      </c>
      <c r="S675" s="11">
        <v>5.0895765472312684</v>
      </c>
      <c r="T675" s="11">
        <v>23.851791530944624</v>
      </c>
    </row>
    <row r="676" spans="17:20" x14ac:dyDescent="0.25">
      <c r="Q676">
        <v>674</v>
      </c>
      <c r="R676" s="11">
        <v>-3.5877192982456148</v>
      </c>
      <c r="S676" s="11">
        <v>4.3289473684210531</v>
      </c>
      <c r="T676" s="11">
        <v>22.385964912280706</v>
      </c>
    </row>
    <row r="677" spans="17:20" x14ac:dyDescent="0.25">
      <c r="Q677">
        <v>675</v>
      </c>
      <c r="R677" s="11">
        <v>-4.0723684210526354</v>
      </c>
      <c r="S677" s="11">
        <v>4.7302631578947381</v>
      </c>
      <c r="T677" s="11">
        <v>24.309210526315795</v>
      </c>
    </row>
    <row r="678" spans="17:20" x14ac:dyDescent="0.25">
      <c r="Q678">
        <v>676</v>
      </c>
      <c r="R678" s="11">
        <v>-4.7161716171617147</v>
      </c>
      <c r="S678" s="11">
        <v>4.7029702970297027</v>
      </c>
      <c r="T678" s="11">
        <v>23.5016501650165</v>
      </c>
    </row>
    <row r="679" spans="17:20" x14ac:dyDescent="0.25">
      <c r="Q679">
        <v>677</v>
      </c>
      <c r="R679" s="11">
        <v>-4.2602179836512288</v>
      </c>
      <c r="S679" s="11">
        <v>4.5490463215258865</v>
      </c>
      <c r="T679" s="11">
        <v>23.03405994550409</v>
      </c>
    </row>
    <row r="680" spans="17:20" x14ac:dyDescent="0.25">
      <c r="Q680">
        <v>678</v>
      </c>
      <c r="R680" s="11">
        <v>-4.8271812080536893</v>
      </c>
      <c r="S680" s="11">
        <v>4.7533557046979862</v>
      </c>
      <c r="T680" s="11">
        <v>23.692953020134226</v>
      </c>
    </row>
    <row r="681" spans="17:20" x14ac:dyDescent="0.25">
      <c r="Q681">
        <v>679</v>
      </c>
      <c r="R681" s="11">
        <v>-5.4666666666666686</v>
      </c>
      <c r="S681" s="11">
        <v>4.916666666666667</v>
      </c>
      <c r="T681" s="11">
        <v>24.033333333333331</v>
      </c>
    </row>
    <row r="682" spans="17:20" x14ac:dyDescent="0.25">
      <c r="Q682">
        <v>680</v>
      </c>
      <c r="R682" s="11">
        <v>-5.695652173913043</v>
      </c>
      <c r="S682" s="11">
        <v>4.9751552795031051</v>
      </c>
      <c r="T682" s="11">
        <v>24.155279503105586</v>
      </c>
    </row>
    <row r="683" spans="17:20" x14ac:dyDescent="0.25">
      <c r="Q683">
        <v>681</v>
      </c>
      <c r="R683" s="11">
        <v>-7.0920245398773023</v>
      </c>
      <c r="S683" s="11">
        <v>5.2147239263803691</v>
      </c>
      <c r="T683" s="11">
        <v>24.196319018404914</v>
      </c>
    </row>
    <row r="684" spans="17:20" x14ac:dyDescent="0.25">
      <c r="Q684">
        <v>682</v>
      </c>
      <c r="R684" s="11">
        <v>-4.7272727272727284</v>
      </c>
      <c r="S684" s="11">
        <v>4.7575757575757578</v>
      </c>
      <c r="T684" s="11">
        <v>23.81818181818182</v>
      </c>
    </row>
    <row r="685" spans="17:20" x14ac:dyDescent="0.25">
      <c r="Q685">
        <v>683</v>
      </c>
      <c r="R685" s="11">
        <v>-4.0993485342019618</v>
      </c>
      <c r="S685" s="11">
        <v>4.5814332247557026</v>
      </c>
      <c r="T685" s="11">
        <v>23.389250814332254</v>
      </c>
    </row>
    <row r="686" spans="17:20" x14ac:dyDescent="0.25">
      <c r="Q686">
        <v>684</v>
      </c>
      <c r="R686" s="11">
        <v>-5.8761261261261222</v>
      </c>
      <c r="S686" s="11">
        <v>4.8851351351351342</v>
      </c>
      <c r="T686" s="11">
        <v>23.434684684684683</v>
      </c>
    </row>
    <row r="687" spans="17:20" x14ac:dyDescent="0.25">
      <c r="Q687">
        <v>685</v>
      </c>
      <c r="R687" s="11">
        <v>-4.1798941798941733</v>
      </c>
      <c r="S687" s="11">
        <v>4.7195767195767182</v>
      </c>
      <c r="T687" s="11">
        <v>24.137566137566136</v>
      </c>
    </row>
    <row r="688" spans="17:20" x14ac:dyDescent="0.25">
      <c r="Q688">
        <v>686</v>
      </c>
      <c r="R688" s="11">
        <v>-5.1347087378640808</v>
      </c>
      <c r="S688" s="11">
        <v>4.8167475728155349</v>
      </c>
      <c r="T688" s="11">
        <v>23.765776699029129</v>
      </c>
    </row>
    <row r="689" spans="17:20" x14ac:dyDescent="0.25">
      <c r="Q689">
        <v>687</v>
      </c>
      <c r="R689" s="11">
        <v>-6.2225519287833801</v>
      </c>
      <c r="S689" s="11">
        <v>4.9703264094955486</v>
      </c>
      <c r="T689" s="11">
        <v>23.59940652818991</v>
      </c>
    </row>
    <row r="690" spans="17:20" x14ac:dyDescent="0.25">
      <c r="Q690">
        <v>688</v>
      </c>
      <c r="R690" s="11">
        <v>-4.2474576271186404</v>
      </c>
      <c r="S690" s="11">
        <v>4.5677966101694905</v>
      </c>
      <c r="T690" s="11">
        <v>23.159322033898299</v>
      </c>
    </row>
    <row r="691" spans="17:20" x14ac:dyDescent="0.25">
      <c r="Q691">
        <v>689</v>
      </c>
      <c r="R691" s="11">
        <v>-6.208791208791208</v>
      </c>
      <c r="S691" s="11">
        <v>5.0549450549450547</v>
      </c>
      <c r="T691" s="11">
        <v>24.12087912087912</v>
      </c>
    </row>
    <row r="692" spans="17:20" x14ac:dyDescent="0.25">
      <c r="Q692">
        <v>690</v>
      </c>
      <c r="R692" s="11">
        <v>-5.7391304347826075</v>
      </c>
      <c r="S692" s="11">
        <v>4.9813664596273286</v>
      </c>
      <c r="T692" s="11">
        <v>24.149068322981364</v>
      </c>
    </row>
    <row r="693" spans="17:20" x14ac:dyDescent="0.25">
      <c r="Q693">
        <v>691</v>
      </c>
      <c r="R693" s="11">
        <v>-7.1052631578947398</v>
      </c>
      <c r="S693" s="11">
        <v>5.2105263157894743</v>
      </c>
      <c r="T693" s="11">
        <v>24.157894736842106</v>
      </c>
    </row>
    <row r="694" spans="17:20" x14ac:dyDescent="0.25">
      <c r="Q694">
        <v>692</v>
      </c>
      <c r="R694" s="11">
        <v>-6.9999999999999964</v>
      </c>
      <c r="S694" s="11">
        <v>5.1718749999999991</v>
      </c>
      <c r="T694" s="11">
        <v>24.031249999999996</v>
      </c>
    </row>
    <row r="695" spans="17:20" x14ac:dyDescent="0.25">
      <c r="Q695">
        <v>693</v>
      </c>
      <c r="R695" s="11">
        <v>-8.5239234449760808</v>
      </c>
      <c r="S695" s="11">
        <v>5.49043062200957</v>
      </c>
      <c r="T695" s="11">
        <v>24.418660287081341</v>
      </c>
    </row>
    <row r="696" spans="17:20" x14ac:dyDescent="0.25">
      <c r="Q696">
        <v>694</v>
      </c>
      <c r="R696" s="11">
        <v>-3.8108108108108123</v>
      </c>
      <c r="S696" s="11">
        <v>4.545045045045045</v>
      </c>
      <c r="T696" s="11">
        <v>23.45945945945946</v>
      </c>
    </row>
    <row r="697" spans="17:20" x14ac:dyDescent="0.25">
      <c r="Q697">
        <v>695</v>
      </c>
      <c r="R697" s="11">
        <v>-3.3333333333333321</v>
      </c>
      <c r="S697" s="11">
        <v>4.083333333333333</v>
      </c>
      <c r="T697" s="11">
        <v>21.166666666666668</v>
      </c>
    </row>
    <row r="698" spans="17:20" x14ac:dyDescent="0.25">
      <c r="Q698">
        <v>696</v>
      </c>
      <c r="R698" s="11">
        <v>-4.7489539748954037</v>
      </c>
      <c r="S698" s="11">
        <v>4.8263598326359842</v>
      </c>
      <c r="T698" s="11">
        <v>24.209205020920503</v>
      </c>
    </row>
    <row r="699" spans="17:20" x14ac:dyDescent="0.25">
      <c r="Q699">
        <v>697</v>
      </c>
      <c r="R699" s="11">
        <v>-5.2631578947368389</v>
      </c>
      <c r="S699" s="11">
        <v>4.6447368421052619</v>
      </c>
      <c r="T699" s="11">
        <v>22.605263157894733</v>
      </c>
    </row>
    <row r="700" spans="17:20" x14ac:dyDescent="0.25">
      <c r="Q700">
        <v>698</v>
      </c>
      <c r="R700" s="11">
        <v>-4.9225941422594133</v>
      </c>
      <c r="S700" s="11">
        <v>4.8420502092050208</v>
      </c>
      <c r="T700" s="11">
        <v>24.129707112970713</v>
      </c>
    </row>
    <row r="701" spans="17:20" x14ac:dyDescent="0.25">
      <c r="Q701">
        <v>699</v>
      </c>
      <c r="R701" s="11">
        <v>-6.0543130990415346</v>
      </c>
      <c r="S701" s="11">
        <v>4.9776357827476039</v>
      </c>
      <c r="T701" s="11">
        <v>23.811501597444085</v>
      </c>
    </row>
    <row r="702" spans="17:20" x14ac:dyDescent="0.25">
      <c r="Q702">
        <v>700</v>
      </c>
      <c r="R702" s="11">
        <v>-4.0089020771513368</v>
      </c>
      <c r="S702" s="11">
        <v>4.4376854599406528</v>
      </c>
      <c r="T702" s="11">
        <v>22.61721068249258</v>
      </c>
    </row>
    <row r="703" spans="17:20" x14ac:dyDescent="0.25">
      <c r="Q703">
        <v>701</v>
      </c>
      <c r="R703" s="11">
        <v>-4.7526315789473657</v>
      </c>
      <c r="S703" s="11">
        <v>4.8052631578947365</v>
      </c>
      <c r="T703" s="11">
        <v>24.078947368421055</v>
      </c>
    </row>
    <row r="704" spans="17:20" x14ac:dyDescent="0.25">
      <c r="Q704">
        <v>702</v>
      </c>
      <c r="R704" s="11">
        <v>-4.6933333333333334</v>
      </c>
      <c r="S704" s="11">
        <v>4.72</v>
      </c>
      <c r="T704" s="11">
        <v>23.626666666666665</v>
      </c>
    </row>
    <row r="705" spans="17:20" x14ac:dyDescent="0.25">
      <c r="Q705">
        <v>703</v>
      </c>
      <c r="R705" s="11">
        <v>-2.7454873646209421</v>
      </c>
      <c r="S705" s="11">
        <v>4.0776173285198567</v>
      </c>
      <c r="T705" s="11">
        <v>21.720216606498198</v>
      </c>
    </row>
    <row r="706" spans="17:20" x14ac:dyDescent="0.25">
      <c r="Q706">
        <v>704</v>
      </c>
      <c r="R706" s="11">
        <v>-5.2061068702290001</v>
      </c>
      <c r="S706" s="11">
        <v>4.7748091603053417</v>
      </c>
      <c r="T706" s="11">
        <v>23.44274809160305</v>
      </c>
    </row>
    <row r="707" spans="17:20" x14ac:dyDescent="0.25">
      <c r="Q707">
        <v>705</v>
      </c>
      <c r="R707" s="11">
        <v>-7.2698113207547124</v>
      </c>
      <c r="S707" s="11">
        <v>5.2735849056603765</v>
      </c>
      <c r="T707" s="11">
        <v>24.371698113207547</v>
      </c>
    </row>
    <row r="708" spans="17:20" x14ac:dyDescent="0.25">
      <c r="Q708">
        <v>706</v>
      </c>
      <c r="R708" s="11">
        <v>-4.9833333333333361</v>
      </c>
      <c r="S708" s="11">
        <v>4.7500000000000009</v>
      </c>
      <c r="T708" s="11">
        <v>23.516666666666673</v>
      </c>
    </row>
    <row r="709" spans="17:20" x14ac:dyDescent="0.25">
      <c r="Q709">
        <v>707</v>
      </c>
      <c r="R709" s="11">
        <v>-7.141509433962268</v>
      </c>
      <c r="S709" s="11">
        <v>5.3113207547169825</v>
      </c>
      <c r="T709" s="11">
        <v>24.726415094339629</v>
      </c>
    </row>
    <row r="710" spans="17:20" x14ac:dyDescent="0.25">
      <c r="Q710">
        <v>708</v>
      </c>
      <c r="R710" s="11">
        <v>-6.026086956521743</v>
      </c>
      <c r="S710" s="11">
        <v>5.0434782608695663</v>
      </c>
      <c r="T710" s="11">
        <v>24.234782608695653</v>
      </c>
    </row>
    <row r="711" spans="17:20" x14ac:dyDescent="0.25">
      <c r="Q711">
        <v>709</v>
      </c>
      <c r="R711" s="11">
        <v>-5.7235421166306644</v>
      </c>
      <c r="S711" s="11">
        <v>4.9978401727861765</v>
      </c>
      <c r="T711" s="11">
        <v>24.263498920086395</v>
      </c>
    </row>
    <row r="712" spans="17:20" x14ac:dyDescent="0.25">
      <c r="Q712">
        <v>710</v>
      </c>
      <c r="R712" s="11">
        <v>-4.6710097719869736</v>
      </c>
      <c r="S712" s="11">
        <v>4.6970684039087951</v>
      </c>
      <c r="T712" s="11">
        <v>23.511400651465799</v>
      </c>
    </row>
    <row r="713" spans="17:20" x14ac:dyDescent="0.25">
      <c r="Q713">
        <v>711</v>
      </c>
      <c r="R713" s="11">
        <v>-4.9259259259259256</v>
      </c>
      <c r="S713" s="11">
        <v>4.8148148148148149</v>
      </c>
      <c r="T713" s="11">
        <v>23.962962962962962</v>
      </c>
    </row>
    <row r="714" spans="17:20" x14ac:dyDescent="0.25">
      <c r="Q714">
        <v>712</v>
      </c>
      <c r="R714" s="11">
        <v>-5.9536585365853689</v>
      </c>
      <c r="S714" s="11">
        <v>4.9146341463414647</v>
      </c>
      <c r="T714" s="11">
        <v>23.534146341463419</v>
      </c>
    </row>
    <row r="715" spans="17:20" x14ac:dyDescent="0.25">
      <c r="Q715">
        <v>713</v>
      </c>
      <c r="R715" s="11">
        <v>-4.0753138075313782</v>
      </c>
      <c r="S715" s="11">
        <v>4.7332635983263591</v>
      </c>
      <c r="T715" s="11">
        <v>24.324267782426773</v>
      </c>
    </row>
    <row r="716" spans="17:20" x14ac:dyDescent="0.25">
      <c r="Q716">
        <v>714</v>
      </c>
      <c r="R716" s="11">
        <v>-5.4698581560283692</v>
      </c>
      <c r="S716" s="11">
        <v>4.8244680851063837</v>
      </c>
      <c r="T716" s="11">
        <v>23.476950354609933</v>
      </c>
    </row>
    <row r="717" spans="17:20" x14ac:dyDescent="0.25">
      <c r="Q717">
        <v>715</v>
      </c>
      <c r="R717" s="11">
        <v>-5.6504854368932023</v>
      </c>
      <c r="S717" s="11">
        <v>4.9599514563106792</v>
      </c>
      <c r="T717" s="11">
        <v>24.109223300970871</v>
      </c>
    </row>
    <row r="718" spans="17:20" x14ac:dyDescent="0.25">
      <c r="Q718">
        <v>716</v>
      </c>
      <c r="R718" s="11">
        <v>-4.4712643678160919</v>
      </c>
      <c r="S718" s="11">
        <v>4.6681034482758621</v>
      </c>
      <c r="T718" s="11">
        <v>23.537356321839084</v>
      </c>
    </row>
    <row r="719" spans="17:20" x14ac:dyDescent="0.25">
      <c r="Q719">
        <v>717</v>
      </c>
      <c r="R719" s="11">
        <v>-5.5068493150684965</v>
      </c>
      <c r="S719" s="11">
        <v>4.8082191780821928</v>
      </c>
      <c r="T719" s="11">
        <v>23.342465753424658</v>
      </c>
    </row>
    <row r="720" spans="17:20" x14ac:dyDescent="0.25">
      <c r="Q720">
        <v>718</v>
      </c>
      <c r="R720" s="11">
        <v>-7.0000000000000036</v>
      </c>
      <c r="S720" s="11">
        <v>5.2857142857142865</v>
      </c>
      <c r="T720" s="11">
        <v>24.714285714285715</v>
      </c>
    </row>
    <row r="721" spans="17:20" x14ac:dyDescent="0.25">
      <c r="Q721">
        <v>719</v>
      </c>
      <c r="R721" s="11">
        <v>-5.5538461538461448</v>
      </c>
      <c r="S721" s="11">
        <v>4.9461538461538437</v>
      </c>
      <c r="T721" s="11">
        <v>24.123076923076916</v>
      </c>
    </row>
    <row r="722" spans="17:20" x14ac:dyDescent="0.25">
      <c r="Q722">
        <v>720</v>
      </c>
      <c r="R722" s="11">
        <v>-4.0562200956937833</v>
      </c>
      <c r="S722" s="11">
        <v>4.5777511961722501</v>
      </c>
      <c r="T722" s="11">
        <v>23.410287081339717</v>
      </c>
    </row>
    <row r="723" spans="17:20" x14ac:dyDescent="0.25">
      <c r="Q723">
        <v>721</v>
      </c>
      <c r="R723" s="11">
        <v>-5.3451492537313463</v>
      </c>
      <c r="S723" s="11">
        <v>4.8712686567164187</v>
      </c>
      <c r="T723" s="11">
        <v>23.882462686567166</v>
      </c>
    </row>
    <row r="724" spans="17:20" x14ac:dyDescent="0.25">
      <c r="Q724">
        <v>722</v>
      </c>
      <c r="R724" s="11">
        <v>-6.6963048498845232</v>
      </c>
      <c r="S724" s="11">
        <v>5.155889145496535</v>
      </c>
      <c r="T724" s="11">
        <v>24.239030023094688</v>
      </c>
    </row>
    <row r="725" spans="17:20" x14ac:dyDescent="0.25">
      <c r="Q725">
        <v>723</v>
      </c>
      <c r="R725" s="11">
        <v>-7.4972067039106136</v>
      </c>
      <c r="S725" s="11">
        <v>5.3449720670391061</v>
      </c>
      <c r="T725" s="11">
        <v>24.572625698324025</v>
      </c>
    </row>
    <row r="726" spans="17:20" x14ac:dyDescent="0.25">
      <c r="Q726">
        <v>724</v>
      </c>
      <c r="R726" s="11">
        <v>-4.914141414141417</v>
      </c>
      <c r="S726" s="11">
        <v>4.6414141414141428</v>
      </c>
      <c r="T726" s="11">
        <v>22.93434343434344</v>
      </c>
    </row>
    <row r="727" spans="17:20" x14ac:dyDescent="0.25">
      <c r="Q727">
        <v>725</v>
      </c>
      <c r="R727" s="11">
        <v>-4.4144144144144128</v>
      </c>
      <c r="S727" s="11">
        <v>4.5045045045045038</v>
      </c>
      <c r="T727" s="11">
        <v>22.612612612612612</v>
      </c>
    </row>
    <row r="728" spans="17:20" x14ac:dyDescent="0.25">
      <c r="Q728">
        <v>726</v>
      </c>
      <c r="R728" s="11">
        <v>-4.5376623376623382</v>
      </c>
      <c r="S728" s="11">
        <v>4.7012987012987013</v>
      </c>
      <c r="T728" s="11">
        <v>23.67012987012987</v>
      </c>
    </row>
    <row r="729" spans="17:20" x14ac:dyDescent="0.25">
      <c r="Q729">
        <v>727</v>
      </c>
      <c r="R729" s="11">
        <v>-4.4800000000000004</v>
      </c>
      <c r="S729" s="11">
        <v>4.6800000000000006</v>
      </c>
      <c r="T729" s="11">
        <v>23.600000000000005</v>
      </c>
    </row>
    <row r="730" spans="17:20" x14ac:dyDescent="0.25">
      <c r="Q730">
        <v>728</v>
      </c>
      <c r="R730" s="11">
        <v>-3.1333333333333364</v>
      </c>
      <c r="S730" s="11">
        <v>4.0000000000000009</v>
      </c>
      <c r="T730" s="11">
        <v>20.866666666666671</v>
      </c>
    </row>
    <row r="731" spans="17:20" x14ac:dyDescent="0.25">
      <c r="Q731">
        <v>729</v>
      </c>
      <c r="R731" s="11">
        <v>-5.860058309037905</v>
      </c>
      <c r="S731" s="11">
        <v>4.9810495626822169</v>
      </c>
      <c r="T731" s="11">
        <v>24.0262390670554</v>
      </c>
    </row>
    <row r="732" spans="17:20" x14ac:dyDescent="0.25">
      <c r="Q732">
        <v>730</v>
      </c>
      <c r="R732" s="11">
        <v>-6.8243902439024371</v>
      </c>
      <c r="S732" s="11">
        <v>5.2073170731707306</v>
      </c>
      <c r="T732" s="11">
        <v>24.419512195121946</v>
      </c>
    </row>
    <row r="733" spans="17:20" x14ac:dyDescent="0.25">
      <c r="Q733">
        <v>731</v>
      </c>
      <c r="R733" s="11">
        <v>-5.0456730769230784</v>
      </c>
      <c r="S733" s="11">
        <v>4.7379807692307701</v>
      </c>
      <c r="T733" s="11">
        <v>23.38221153846154</v>
      </c>
    </row>
    <row r="734" spans="17:20" x14ac:dyDescent="0.25">
      <c r="Q734">
        <v>732</v>
      </c>
      <c r="R734" s="11">
        <v>-4.3000000000000007</v>
      </c>
      <c r="S734" s="11">
        <v>4.75</v>
      </c>
      <c r="T734" s="11">
        <v>24.2</v>
      </c>
    </row>
    <row r="735" spans="17:20" x14ac:dyDescent="0.25">
      <c r="Q735">
        <v>733</v>
      </c>
      <c r="R735" s="11">
        <v>-3.8477653631284952</v>
      </c>
      <c r="S735" s="11">
        <v>4.5684357541899452</v>
      </c>
      <c r="T735" s="11">
        <v>23.562849162011176</v>
      </c>
    </row>
    <row r="736" spans="17:20" x14ac:dyDescent="0.25">
      <c r="Q736">
        <v>734</v>
      </c>
      <c r="R736" s="11">
        <v>-4.2857142857142865</v>
      </c>
      <c r="S736" s="11">
        <v>4.6233766233766236</v>
      </c>
      <c r="T736" s="11">
        <v>23.454545454545453</v>
      </c>
    </row>
    <row r="737" spans="17:20" x14ac:dyDescent="0.25">
      <c r="Q737">
        <v>735</v>
      </c>
      <c r="R737" s="11">
        <v>-4.6153846153846185</v>
      </c>
      <c r="S737" s="11">
        <v>4.8076923076923084</v>
      </c>
      <c r="T737" s="11">
        <v>24.230769230769234</v>
      </c>
    </row>
    <row r="738" spans="17:20" x14ac:dyDescent="0.25">
      <c r="Q738">
        <v>736</v>
      </c>
      <c r="R738" s="11">
        <v>-6.2055335968379506</v>
      </c>
      <c r="S738" s="11">
        <v>5.059288537549409</v>
      </c>
      <c r="T738" s="11">
        <v>24.1501976284585</v>
      </c>
    </row>
    <row r="739" spans="17:20" x14ac:dyDescent="0.25">
      <c r="Q739">
        <v>737</v>
      </c>
      <c r="R739" s="11">
        <v>-6.473684210526315</v>
      </c>
      <c r="S739" s="11">
        <v>5.1315789473684204</v>
      </c>
      <c r="T739" s="11">
        <v>24.315789473684205</v>
      </c>
    </row>
    <row r="740" spans="17:20" x14ac:dyDescent="0.25">
      <c r="Q740">
        <v>738</v>
      </c>
      <c r="R740" s="11">
        <v>-4.5508474576271194</v>
      </c>
      <c r="S740" s="11">
        <v>4.8082627118644066</v>
      </c>
      <c r="T740" s="11">
        <v>24.298728813559322</v>
      </c>
    </row>
    <row r="741" spans="17:20" x14ac:dyDescent="0.25">
      <c r="Q741">
        <v>739</v>
      </c>
      <c r="R741" s="11">
        <v>-4.3429319371727733</v>
      </c>
      <c r="S741" s="11">
        <v>4.6151832460732978</v>
      </c>
      <c r="T741" s="11">
        <v>23.348167539267017</v>
      </c>
    </row>
    <row r="742" spans="17:20" x14ac:dyDescent="0.25">
      <c r="Q742">
        <v>740</v>
      </c>
      <c r="R742" s="11">
        <v>-6.9103641456582565</v>
      </c>
      <c r="S742" s="11">
        <v>5.2268907563025202</v>
      </c>
      <c r="T742" s="11">
        <v>24.450980392156865</v>
      </c>
    </row>
    <row r="743" spans="17:20" x14ac:dyDescent="0.25">
      <c r="Q743">
        <v>741</v>
      </c>
      <c r="R743" s="11">
        <v>-4.0262390670553962</v>
      </c>
      <c r="S743" s="11">
        <v>4.4883381924198256</v>
      </c>
      <c r="T743" s="11">
        <v>22.903790087463559</v>
      </c>
    </row>
    <row r="744" spans="17:20" x14ac:dyDescent="0.25">
      <c r="Q744">
        <v>742</v>
      </c>
      <c r="R744" s="11">
        <v>-5.18055555555555</v>
      </c>
      <c r="S744" s="11">
        <v>4.9652777777777768</v>
      </c>
      <c r="T744" s="11">
        <v>24.611111111111111</v>
      </c>
    </row>
    <row r="745" spans="17:20" x14ac:dyDescent="0.25">
      <c r="Q745">
        <v>743</v>
      </c>
      <c r="R745" s="11">
        <v>-5.6841517857142847</v>
      </c>
      <c r="S745" s="11">
        <v>5.0636160714285712</v>
      </c>
      <c r="T745" s="11">
        <v>24.697544642857142</v>
      </c>
    </row>
    <row r="746" spans="17:20" x14ac:dyDescent="0.25">
      <c r="Q746">
        <v>744</v>
      </c>
      <c r="R746" s="11">
        <v>-4.7176470588235286</v>
      </c>
      <c r="S746" s="11">
        <v>4.7794117647058822</v>
      </c>
      <c r="T746" s="11">
        <v>23.958823529411767</v>
      </c>
    </row>
    <row r="747" spans="17:20" x14ac:dyDescent="0.25">
      <c r="Q747">
        <v>745</v>
      </c>
      <c r="R747" s="11">
        <v>-4.8162790697674378</v>
      </c>
      <c r="S747" s="11">
        <v>4.7848837209302308</v>
      </c>
      <c r="T747" s="11">
        <v>23.893023255813944</v>
      </c>
    </row>
    <row r="748" spans="17:20" x14ac:dyDescent="0.25">
      <c r="Q748">
        <v>746</v>
      </c>
      <c r="R748" s="11">
        <v>-4.8441860465116235</v>
      </c>
      <c r="S748" s="11">
        <v>4.7732558139534866</v>
      </c>
      <c r="T748" s="11">
        <v>23.795348837209296</v>
      </c>
    </row>
    <row r="749" spans="17:20" x14ac:dyDescent="0.25">
      <c r="Q749">
        <v>747</v>
      </c>
      <c r="R749" s="11">
        <v>-5.063241106719369</v>
      </c>
      <c r="S749" s="11">
        <v>4.7490118577075098</v>
      </c>
      <c r="T749" s="11">
        <v>23.430830039525688</v>
      </c>
    </row>
    <row r="750" spans="17:20" x14ac:dyDescent="0.25">
      <c r="Q750">
        <v>748</v>
      </c>
      <c r="R750" s="11">
        <v>-3.6202380952380988</v>
      </c>
      <c r="S750" s="11">
        <v>4.5178571428571441</v>
      </c>
      <c r="T750" s="11">
        <v>23.486904761904768</v>
      </c>
    </row>
    <row r="751" spans="17:20" x14ac:dyDescent="0.25">
      <c r="Q751">
        <v>749</v>
      </c>
      <c r="R751" s="11">
        <v>-4.4887892376681613</v>
      </c>
      <c r="S751" s="11">
        <v>4.5426008968609866</v>
      </c>
      <c r="T751" s="11">
        <v>22.76681614349776</v>
      </c>
    </row>
    <row r="752" spans="17:20" x14ac:dyDescent="0.25">
      <c r="Q752">
        <v>750</v>
      </c>
      <c r="R752" s="11">
        <v>-5.2682926829268322</v>
      </c>
      <c r="S752" s="11">
        <v>4.7804878048780495</v>
      </c>
      <c r="T752" s="11">
        <v>23.414634146341463</v>
      </c>
    </row>
    <row r="753" spans="17:20" x14ac:dyDescent="0.25">
      <c r="Q753">
        <v>751</v>
      </c>
      <c r="R753" s="11">
        <v>-5.0930232558139519</v>
      </c>
      <c r="S753" s="11">
        <v>4.9147286821705416</v>
      </c>
      <c r="T753" s="11">
        <v>24.395348837209298</v>
      </c>
    </row>
    <row r="754" spans="17:20" x14ac:dyDescent="0.25">
      <c r="Q754">
        <v>752</v>
      </c>
      <c r="R754" s="11">
        <v>-5.8016085790884802</v>
      </c>
      <c r="S754" s="11">
        <v>4.9705093833780172</v>
      </c>
      <c r="T754" s="11">
        <v>24.021447721179623</v>
      </c>
    </row>
    <row r="755" spans="17:20" x14ac:dyDescent="0.25">
      <c r="Q755">
        <v>753</v>
      </c>
      <c r="R755" s="11">
        <v>-4.5849056603773573</v>
      </c>
      <c r="S755" s="11">
        <v>4.7735849056603765</v>
      </c>
      <c r="T755" s="11">
        <v>24.056603773584904</v>
      </c>
    </row>
    <row r="756" spans="17:20" x14ac:dyDescent="0.25">
      <c r="Q756">
        <v>754</v>
      </c>
      <c r="R756" s="11">
        <v>-5.8688046647230276</v>
      </c>
      <c r="S756" s="11">
        <v>5.0583090379008731</v>
      </c>
      <c r="T756" s="11">
        <v>24.481049562682209</v>
      </c>
    </row>
    <row r="757" spans="17:20" x14ac:dyDescent="0.25">
      <c r="Q757">
        <v>755</v>
      </c>
      <c r="R757" s="11">
        <v>-5.02928870292887</v>
      </c>
      <c r="S757" s="11">
        <v>4.8546025104602508</v>
      </c>
      <c r="T757" s="11">
        <v>24.098326359832637</v>
      </c>
    </row>
    <row r="758" spans="17:20" x14ac:dyDescent="0.25">
      <c r="Q758">
        <v>756</v>
      </c>
      <c r="R758" s="11">
        <v>-4.3347732181425496</v>
      </c>
      <c r="S758" s="11">
        <v>4.745140388768899</v>
      </c>
      <c r="T758" s="11">
        <v>24.136069114470843</v>
      </c>
    </row>
    <row r="759" spans="17:20" x14ac:dyDescent="0.25">
      <c r="Q759">
        <v>757</v>
      </c>
      <c r="R759" s="11">
        <v>-4.9617224880382818</v>
      </c>
      <c r="S759" s="11">
        <v>4.8349282296650724</v>
      </c>
      <c r="T759" s="11">
        <v>24.047846889952154</v>
      </c>
    </row>
    <row r="760" spans="17:20" x14ac:dyDescent="0.25">
      <c r="Q760">
        <v>758</v>
      </c>
      <c r="R760" s="11">
        <v>-4.4455782312925152</v>
      </c>
      <c r="S760" s="11">
        <v>4.5816326530612237</v>
      </c>
      <c r="T760" s="11">
        <v>23.044217687074827</v>
      </c>
    </row>
    <row r="761" spans="17:20" x14ac:dyDescent="0.25">
      <c r="Q761">
        <v>759</v>
      </c>
      <c r="R761" s="11">
        <v>-4.6593959731543588</v>
      </c>
      <c r="S761" s="11">
        <v>4.5788590604026833</v>
      </c>
      <c r="T761" s="11">
        <v>22.813758389261743</v>
      </c>
    </row>
    <row r="762" spans="17:20" x14ac:dyDescent="0.25">
      <c r="Q762">
        <v>760</v>
      </c>
      <c r="R762" s="11">
        <v>-4.3849765258215943</v>
      </c>
      <c r="S762" s="11">
        <v>4.5422535211267601</v>
      </c>
      <c r="T762" s="11">
        <v>22.868544600938968</v>
      </c>
    </row>
    <row r="763" spans="17:20" x14ac:dyDescent="0.25">
      <c r="Q763">
        <v>761</v>
      </c>
      <c r="R763" s="11">
        <v>-6.6459731543624159</v>
      </c>
      <c r="S763" s="11">
        <v>5.0318791946308723</v>
      </c>
      <c r="T763" s="11">
        <v>23.54530201342282</v>
      </c>
    </row>
    <row r="764" spans="17:20" x14ac:dyDescent="0.25">
      <c r="Q764">
        <v>762</v>
      </c>
      <c r="R764" s="11">
        <v>-4.6240963855421686</v>
      </c>
      <c r="S764" s="11">
        <v>4.80722891566265</v>
      </c>
      <c r="T764" s="11">
        <v>24.219277108433729</v>
      </c>
    </row>
    <row r="765" spans="17:20" x14ac:dyDescent="0.25">
      <c r="Q765">
        <v>763</v>
      </c>
      <c r="R765" s="11">
        <v>-4.5200892857142918</v>
      </c>
      <c r="S765" s="11">
        <v>4.8069196428571441</v>
      </c>
      <c r="T765" s="11">
        <v>24.321428571428573</v>
      </c>
    </row>
    <row r="766" spans="17:20" x14ac:dyDescent="0.25">
      <c r="Q766">
        <v>764</v>
      </c>
      <c r="R766" s="11">
        <v>-5.6455223880596979</v>
      </c>
      <c r="S766" s="11">
        <v>4.861940298507462</v>
      </c>
      <c r="T766" s="11">
        <v>23.526119402985074</v>
      </c>
    </row>
    <row r="767" spans="17:20" x14ac:dyDescent="0.25">
      <c r="Q767">
        <v>765</v>
      </c>
      <c r="R767" s="11">
        <v>-5.4067796610169534</v>
      </c>
      <c r="S767" s="11">
        <v>4.8220338983050857</v>
      </c>
      <c r="T767" s="11">
        <v>23.525423728813557</v>
      </c>
    </row>
    <row r="768" spans="17:20" x14ac:dyDescent="0.25">
      <c r="Q768">
        <v>766</v>
      </c>
      <c r="R768" s="11">
        <v>-4.6268656716417969</v>
      </c>
      <c r="S768" s="11">
        <v>4.6231343283582103</v>
      </c>
      <c r="T768" s="11">
        <v>23.111940298507463</v>
      </c>
    </row>
    <row r="769" spans="17:20" x14ac:dyDescent="0.25">
      <c r="Q769">
        <v>767</v>
      </c>
      <c r="R769" s="11">
        <v>-5.0263157894736832</v>
      </c>
      <c r="S769" s="11">
        <v>4.7631578947368416</v>
      </c>
      <c r="T769" s="11">
        <v>23.552631578947363</v>
      </c>
    </row>
    <row r="770" spans="17:20" x14ac:dyDescent="0.25">
      <c r="Q770">
        <v>768</v>
      </c>
      <c r="R770" s="11">
        <v>-5.7292418772563156</v>
      </c>
      <c r="S770" s="11">
        <v>4.868231046931407</v>
      </c>
      <c r="T770" s="11">
        <v>23.48014440433213</v>
      </c>
    </row>
    <row r="771" spans="17:20" x14ac:dyDescent="0.25">
      <c r="Q771">
        <v>769</v>
      </c>
      <c r="R771" s="11">
        <v>-4.1037527593819014</v>
      </c>
      <c r="S771" s="11">
        <v>4.7615894039735105</v>
      </c>
      <c r="T771" s="11">
        <v>24.465783664459163</v>
      </c>
    </row>
    <row r="772" spans="17:20" x14ac:dyDescent="0.25">
      <c r="Q772">
        <v>770</v>
      </c>
      <c r="R772" s="11">
        <v>-5.0730337078651679</v>
      </c>
      <c r="S772" s="11">
        <v>4.7696629213483144</v>
      </c>
      <c r="T772" s="11">
        <v>23.54494382022472</v>
      </c>
    </row>
    <row r="773" spans="17:20" x14ac:dyDescent="0.25">
      <c r="Q773">
        <v>771</v>
      </c>
      <c r="R773" s="11">
        <v>-5.9999999999999964</v>
      </c>
      <c r="S773" s="11">
        <v>4.9999999999999991</v>
      </c>
      <c r="T773" s="11">
        <v>23.999999999999996</v>
      </c>
    </row>
    <row r="774" spans="17:20" x14ac:dyDescent="0.25">
      <c r="Q774">
        <v>772</v>
      </c>
      <c r="R774" s="11">
        <v>-4.546938775510208</v>
      </c>
      <c r="S774" s="11">
        <v>4.7040816326530619</v>
      </c>
      <c r="T774" s="11">
        <v>23.677551020408167</v>
      </c>
    </row>
    <row r="775" spans="17:20" x14ac:dyDescent="0.25">
      <c r="Q775">
        <v>773</v>
      </c>
      <c r="R775" s="11">
        <v>-5.7752442996742683</v>
      </c>
      <c r="S775" s="11">
        <v>4.9576547231270363</v>
      </c>
      <c r="T775" s="11">
        <v>23.970684039087949</v>
      </c>
    </row>
    <row r="776" spans="17:20" x14ac:dyDescent="0.25">
      <c r="Q776">
        <v>774</v>
      </c>
      <c r="R776" s="11">
        <v>-5.1965174129353198</v>
      </c>
      <c r="S776" s="11">
        <v>4.8694029850746263</v>
      </c>
      <c r="T776" s="11">
        <v>24.019900497512438</v>
      </c>
    </row>
    <row r="777" spans="17:20" x14ac:dyDescent="0.25">
      <c r="Q777">
        <v>775</v>
      </c>
      <c r="R777" s="11">
        <v>-3.7777777777777786</v>
      </c>
      <c r="S777" s="11">
        <v>4.4444444444444446</v>
      </c>
      <c r="T777" s="11">
        <v>22.888888888888889</v>
      </c>
    </row>
    <row r="778" spans="17:20" x14ac:dyDescent="0.25">
      <c r="Q778">
        <v>776</v>
      </c>
      <c r="R778" s="11">
        <v>-3.4707259953161618</v>
      </c>
      <c r="S778" s="11">
        <v>4.4578454332552697</v>
      </c>
      <c r="T778" s="11">
        <v>23.276346604215458</v>
      </c>
    </row>
    <row r="779" spans="17:20" x14ac:dyDescent="0.25">
      <c r="Q779">
        <v>777</v>
      </c>
      <c r="R779" s="11">
        <v>-5.7249999999999996</v>
      </c>
      <c r="S779" s="11">
        <v>4.9374999999999991</v>
      </c>
      <c r="T779" s="11">
        <v>23.899999999999991</v>
      </c>
    </row>
    <row r="780" spans="17:20" x14ac:dyDescent="0.25">
      <c r="Q780">
        <v>778</v>
      </c>
      <c r="R780" s="11">
        <v>-7.4156118143459882</v>
      </c>
      <c r="S780" s="11">
        <v>5.2594936708860747</v>
      </c>
      <c r="T780" s="11">
        <v>24.141350210970458</v>
      </c>
    </row>
    <row r="781" spans="17:20" x14ac:dyDescent="0.25">
      <c r="Q781">
        <v>779</v>
      </c>
      <c r="R781" s="11">
        <v>-6.2931937172774877</v>
      </c>
      <c r="S781" s="11">
        <v>5.0575916230366493</v>
      </c>
      <c r="T781" s="11">
        <v>24.052356020942405</v>
      </c>
    </row>
    <row r="782" spans="17:20" x14ac:dyDescent="0.25">
      <c r="Q782">
        <v>780</v>
      </c>
      <c r="R782" s="11">
        <v>-5.3221288515406151</v>
      </c>
      <c r="S782" s="11">
        <v>4.848739495798319</v>
      </c>
      <c r="T782" s="11">
        <v>23.770308123249297</v>
      </c>
    </row>
    <row r="783" spans="17:20" x14ac:dyDescent="0.25">
      <c r="Q783">
        <v>781</v>
      </c>
      <c r="R783" s="11">
        <v>-4.8454545454545457</v>
      </c>
      <c r="S783" s="11">
        <v>4.6818181818181817</v>
      </c>
      <c r="T783" s="11">
        <v>23.245454545454542</v>
      </c>
    </row>
    <row r="784" spans="17:20" x14ac:dyDescent="0.25">
      <c r="Q784">
        <v>782</v>
      </c>
      <c r="R784" s="11">
        <v>-4.6785714285714306</v>
      </c>
      <c r="S784" s="11">
        <v>4.5357142857142865</v>
      </c>
      <c r="T784" s="11">
        <v>22.535714285714288</v>
      </c>
    </row>
    <row r="785" spans="17:20" x14ac:dyDescent="0.25">
      <c r="Q785">
        <v>783</v>
      </c>
      <c r="R785" s="11">
        <v>-4.9130434782608638</v>
      </c>
      <c r="S785" s="11">
        <v>4.7080745341614891</v>
      </c>
      <c r="T785" s="11">
        <v>23.335403726708069</v>
      </c>
    </row>
    <row r="786" spans="17:20" x14ac:dyDescent="0.25">
      <c r="Q786">
        <v>784</v>
      </c>
      <c r="R786" s="11">
        <v>-2.8783783783783772</v>
      </c>
      <c r="S786" s="11">
        <v>3.9256756756756754</v>
      </c>
      <c r="T786" s="11">
        <v>20.675675675675677</v>
      </c>
    </row>
    <row r="787" spans="17:20" x14ac:dyDescent="0.25">
      <c r="Q787">
        <v>785</v>
      </c>
      <c r="R787" s="11">
        <v>-7.8561643835616284</v>
      </c>
      <c r="S787" s="11">
        <v>5.4041095890410924</v>
      </c>
      <c r="T787" s="11">
        <v>24.56849315068493</v>
      </c>
    </row>
    <row r="788" spans="17:20" x14ac:dyDescent="0.25">
      <c r="Q788">
        <v>786</v>
      </c>
      <c r="R788" s="11">
        <v>-6.9757575757575765</v>
      </c>
      <c r="S788" s="11">
        <v>5.2272727272727275</v>
      </c>
      <c r="T788" s="11">
        <v>24.38787878787879</v>
      </c>
    </row>
    <row r="789" spans="17:20" x14ac:dyDescent="0.25">
      <c r="Q789">
        <v>787</v>
      </c>
      <c r="R789" s="11">
        <v>-2.9218750000000071</v>
      </c>
      <c r="S789" s="11">
        <v>4.5546875000000009</v>
      </c>
      <c r="T789" s="11">
        <v>24.40625</v>
      </c>
    </row>
    <row r="790" spans="17:20" x14ac:dyDescent="0.25">
      <c r="Q790">
        <v>788</v>
      </c>
      <c r="R790" s="11">
        <v>-5.0444444444444461</v>
      </c>
      <c r="S790" s="11">
        <v>4.9444444444444446</v>
      </c>
      <c r="T790" s="11">
        <v>24.62222222222222</v>
      </c>
    </row>
    <row r="791" spans="17:20" x14ac:dyDescent="0.25">
      <c r="Q791">
        <v>789</v>
      </c>
      <c r="R791" s="11">
        <v>-8.1829787234042541</v>
      </c>
      <c r="S791" s="11">
        <v>5.4680851063829783</v>
      </c>
      <c r="T791" s="11">
        <v>24.625531914893614</v>
      </c>
    </row>
    <row r="792" spans="17:20" x14ac:dyDescent="0.25">
      <c r="Q792">
        <v>790</v>
      </c>
      <c r="R792" s="11">
        <v>-5.7047619047619058</v>
      </c>
      <c r="S792" s="11">
        <v>4.9761904761904763</v>
      </c>
      <c r="T792" s="11">
        <v>24.152380952380952</v>
      </c>
    </row>
    <row r="793" spans="17:20" x14ac:dyDescent="0.25">
      <c r="Q793">
        <v>791</v>
      </c>
      <c r="R793" s="11">
        <v>-4.6418604651162809</v>
      </c>
      <c r="S793" s="11">
        <v>4.7325581395348841</v>
      </c>
      <c r="T793" s="11">
        <v>23.753488372093024</v>
      </c>
    </row>
    <row r="794" spans="17:20" x14ac:dyDescent="0.25">
      <c r="Q794">
        <v>792</v>
      </c>
      <c r="R794" s="11">
        <v>-3.8114942528735636</v>
      </c>
      <c r="S794" s="11">
        <v>4.5862068965517242</v>
      </c>
      <c r="T794" s="11">
        <v>23.705747126436783</v>
      </c>
    </row>
    <row r="795" spans="17:20" x14ac:dyDescent="0.25">
      <c r="Q795">
        <v>793</v>
      </c>
      <c r="R795" s="11">
        <v>-3.3028846153846168</v>
      </c>
      <c r="S795" s="11">
        <v>4.2451923076923084</v>
      </c>
      <c r="T795" s="11">
        <v>22.168269230769234</v>
      </c>
    </row>
    <row r="796" spans="17:20" x14ac:dyDescent="0.25">
      <c r="Q796">
        <v>794</v>
      </c>
      <c r="R796" s="11">
        <v>-5.5358490566037712</v>
      </c>
      <c r="S796" s="11">
        <v>4.8207547169811313</v>
      </c>
      <c r="T796" s="11">
        <v>23.388679245283015</v>
      </c>
    </row>
    <row r="797" spans="17:20" x14ac:dyDescent="0.25">
      <c r="Q797">
        <v>795</v>
      </c>
      <c r="R797" s="11">
        <v>-5.1986607142857135</v>
      </c>
      <c r="S797" s="11">
        <v>4.8962053571428568</v>
      </c>
      <c r="T797" s="11">
        <v>24.178571428571423</v>
      </c>
    </row>
    <row r="798" spans="17:20" x14ac:dyDescent="0.25">
      <c r="Q798">
        <v>796</v>
      </c>
      <c r="R798" s="11">
        <v>-5.0705882352941085</v>
      </c>
      <c r="S798" s="11">
        <v>4.7647058823529393</v>
      </c>
      <c r="T798" s="11">
        <v>23.517647058823528</v>
      </c>
    </row>
    <row r="799" spans="17:20" x14ac:dyDescent="0.25">
      <c r="Q799">
        <v>797</v>
      </c>
      <c r="R799" s="11">
        <v>-4.4872204472843471</v>
      </c>
      <c r="S799" s="11">
        <v>4.6661341853035152</v>
      </c>
      <c r="T799" s="11">
        <v>23.509584664536742</v>
      </c>
    </row>
    <row r="800" spans="17:20" x14ac:dyDescent="0.25">
      <c r="Q800">
        <v>798</v>
      </c>
      <c r="R800" s="11">
        <v>-4.9867924528301906</v>
      </c>
      <c r="S800" s="11">
        <v>4.8584905660377364</v>
      </c>
      <c r="T800" s="11">
        <v>24.164150943396226</v>
      </c>
    </row>
    <row r="801" spans="17:20" x14ac:dyDescent="0.25">
      <c r="Q801">
        <v>799</v>
      </c>
      <c r="R801" s="11">
        <v>-3.9361702127659566</v>
      </c>
      <c r="S801" s="11">
        <v>4.5106382978723403</v>
      </c>
      <c r="T801" s="11">
        <v>23.127659574468083</v>
      </c>
    </row>
    <row r="802" spans="17:20" x14ac:dyDescent="0.25">
      <c r="Q802">
        <v>800</v>
      </c>
      <c r="R802" s="11">
        <v>-4.0387596899224771</v>
      </c>
      <c r="S802" s="11">
        <v>4.4186046511627897</v>
      </c>
      <c r="T802" s="11">
        <v>22.472868217054263</v>
      </c>
    </row>
    <row r="803" spans="17:20" x14ac:dyDescent="0.25">
      <c r="Q803">
        <v>801</v>
      </c>
      <c r="R803" s="11">
        <v>-5.6997840172786223</v>
      </c>
      <c r="S803" s="11">
        <v>4.9740820734341264</v>
      </c>
      <c r="T803" s="11">
        <v>24.144708423326136</v>
      </c>
    </row>
    <row r="804" spans="17:20" x14ac:dyDescent="0.25">
      <c r="Q804">
        <v>802</v>
      </c>
      <c r="R804" s="11">
        <v>-4.7707774798927645</v>
      </c>
      <c r="S804" s="11">
        <v>4.7841823056300274</v>
      </c>
      <c r="T804" s="11">
        <v>23.9343163538874</v>
      </c>
    </row>
    <row r="805" spans="17:20" x14ac:dyDescent="0.25">
      <c r="Q805">
        <v>803</v>
      </c>
      <c r="R805" s="11">
        <v>-4.2745762711864383</v>
      </c>
      <c r="S805" s="11">
        <v>4.6779661016949143</v>
      </c>
      <c r="T805" s="11">
        <v>23.793220338983048</v>
      </c>
    </row>
    <row r="806" spans="17:20" x14ac:dyDescent="0.25">
      <c r="Q806">
        <v>804</v>
      </c>
      <c r="R806" s="11">
        <v>-6.6118143459915544</v>
      </c>
      <c r="S806" s="11">
        <v>5.1329113924050613</v>
      </c>
      <c r="T806" s="11">
        <v>24.185654008438814</v>
      </c>
    </row>
    <row r="807" spans="17:20" x14ac:dyDescent="0.25">
      <c r="Q807">
        <v>805</v>
      </c>
      <c r="R807" s="11">
        <v>-4.9791666666666661</v>
      </c>
      <c r="S807" s="11">
        <v>4.864583333333333</v>
      </c>
      <c r="T807" s="11">
        <v>24.208333333333336</v>
      </c>
    </row>
    <row r="808" spans="17:20" x14ac:dyDescent="0.25">
      <c r="Q808">
        <v>806</v>
      </c>
      <c r="R808" s="11">
        <v>-7.6452830188679286</v>
      </c>
      <c r="S808" s="11">
        <v>5.3396226415094352</v>
      </c>
      <c r="T808" s="11">
        <v>24.392452830188681</v>
      </c>
    </row>
    <row r="809" spans="17:20" x14ac:dyDescent="0.25">
      <c r="Q809">
        <v>807</v>
      </c>
      <c r="R809" s="11">
        <v>-9.6781376518218742</v>
      </c>
      <c r="S809" s="11">
        <v>5.7348178137651846</v>
      </c>
      <c r="T809" s="11">
        <v>24.730769230769237</v>
      </c>
    </row>
    <row r="810" spans="17:20" x14ac:dyDescent="0.25">
      <c r="Q810">
        <v>808</v>
      </c>
      <c r="R810" s="11">
        <v>-5.7588235294117691</v>
      </c>
      <c r="S810" s="11">
        <v>4.9705882352941195</v>
      </c>
      <c r="T810" s="11">
        <v>24.064705882352946</v>
      </c>
    </row>
    <row r="811" spans="17:20" x14ac:dyDescent="0.25">
      <c r="Q811">
        <v>809</v>
      </c>
      <c r="R811" s="11">
        <v>-4.5633561643835598</v>
      </c>
      <c r="S811" s="11">
        <v>4.6010273972602738</v>
      </c>
      <c r="T811" s="11">
        <v>23.042808219178081</v>
      </c>
    </row>
    <row r="812" spans="17:20" x14ac:dyDescent="0.25">
      <c r="Q812">
        <v>810</v>
      </c>
      <c r="R812" s="11">
        <v>-4.8810810810810814</v>
      </c>
      <c r="S812" s="11">
        <v>4.8243243243243237</v>
      </c>
      <c r="T812" s="11">
        <v>24.064864864864862</v>
      </c>
    </row>
    <row r="813" spans="17:20" x14ac:dyDescent="0.25">
      <c r="Q813">
        <v>811</v>
      </c>
      <c r="R813" s="11">
        <v>-4.6249999999999982</v>
      </c>
      <c r="S813" s="11">
        <v>4.5089285714285712</v>
      </c>
      <c r="T813" s="11">
        <v>22.428571428571431</v>
      </c>
    </row>
    <row r="814" spans="17:20" x14ac:dyDescent="0.25">
      <c r="Q814">
        <v>812</v>
      </c>
      <c r="R814" s="11">
        <v>-4.1856823266219205</v>
      </c>
      <c r="S814" s="11">
        <v>4.6812080536912744</v>
      </c>
      <c r="T814" s="11">
        <v>23.901565995525722</v>
      </c>
    </row>
    <row r="815" spans="17:20" x14ac:dyDescent="0.25">
      <c r="Q815">
        <v>813</v>
      </c>
      <c r="R815" s="11">
        <v>-2.5128865979381416</v>
      </c>
      <c r="S815" s="11">
        <v>4.1211340206185563</v>
      </c>
      <c r="T815" s="11">
        <v>22.213917525773198</v>
      </c>
    </row>
    <row r="816" spans="17:20" x14ac:dyDescent="0.25">
      <c r="Q816">
        <v>814</v>
      </c>
      <c r="R816" s="11">
        <v>-5.049234135667394</v>
      </c>
      <c r="S816" s="11">
        <v>4.8938730853391679</v>
      </c>
      <c r="T816" s="11">
        <v>24.314004376367613</v>
      </c>
    </row>
    <row r="817" spans="17:20" x14ac:dyDescent="0.25">
      <c r="Q817">
        <v>815</v>
      </c>
      <c r="R817" s="11">
        <v>-4.8046116504854393</v>
      </c>
      <c r="S817" s="11">
        <v>4.7973300970873796</v>
      </c>
      <c r="T817" s="11">
        <v>23.979368932038838</v>
      </c>
    </row>
    <row r="818" spans="17:20" x14ac:dyDescent="0.25">
      <c r="Q818">
        <v>816</v>
      </c>
      <c r="R818" s="11">
        <v>-4.960893854748603</v>
      </c>
      <c r="S818" s="11">
        <v>4.8156424581005579</v>
      </c>
      <c r="T818" s="11">
        <v>23.932960893854741</v>
      </c>
    </row>
    <row r="819" spans="17:20" x14ac:dyDescent="0.25">
      <c r="Q819">
        <v>817</v>
      </c>
      <c r="R819" s="11">
        <v>-3.8069767441860449</v>
      </c>
      <c r="S819" s="11">
        <v>4.7093023255813957</v>
      </c>
      <c r="T819" s="11">
        <v>24.448837209302329</v>
      </c>
    </row>
    <row r="820" spans="17:20" x14ac:dyDescent="0.25">
      <c r="Q820">
        <v>818</v>
      </c>
      <c r="R820" s="11">
        <v>-5.764705882352942</v>
      </c>
      <c r="S820" s="11">
        <v>4.9411764705882355</v>
      </c>
      <c r="T820" s="11">
        <v>23.882352941176471</v>
      </c>
    </row>
    <row r="821" spans="17:20" x14ac:dyDescent="0.25">
      <c r="Q821">
        <v>819</v>
      </c>
      <c r="R821" s="11">
        <v>-5.9333333333333282</v>
      </c>
      <c r="S821" s="11">
        <v>4.9999999999999982</v>
      </c>
      <c r="T821" s="11">
        <v>24.066666666666663</v>
      </c>
    </row>
    <row r="822" spans="17:20" x14ac:dyDescent="0.25">
      <c r="Q822">
        <v>820</v>
      </c>
      <c r="R822" s="11">
        <v>-4.8759689922480653</v>
      </c>
      <c r="S822" s="11">
        <v>4.6279069767441872</v>
      </c>
      <c r="T822" s="11">
        <v>22.891472868217058</v>
      </c>
    </row>
    <row r="823" spans="17:20" x14ac:dyDescent="0.25">
      <c r="Q823">
        <v>821</v>
      </c>
      <c r="R823" s="11">
        <v>-3.3652173913043457</v>
      </c>
      <c r="S823" s="11">
        <v>3.9565217391304337</v>
      </c>
      <c r="T823" s="11">
        <v>20.373913043478257</v>
      </c>
    </row>
    <row r="824" spans="17:20" x14ac:dyDescent="0.25">
      <c r="Q824">
        <v>822</v>
      </c>
      <c r="R824" s="11">
        <v>-3.0075187969924819</v>
      </c>
      <c r="S824" s="11">
        <v>4.030075187969925</v>
      </c>
      <c r="T824" s="11">
        <v>21.17293233082707</v>
      </c>
    </row>
    <row r="825" spans="17:20" x14ac:dyDescent="0.25">
      <c r="Q825">
        <v>823</v>
      </c>
      <c r="R825" s="11">
        <v>-4.5897058823529342</v>
      </c>
      <c r="S825" s="11">
        <v>4.7426470588235281</v>
      </c>
      <c r="T825" s="11">
        <v>23.866176470588233</v>
      </c>
    </row>
    <row r="826" spans="17:20" x14ac:dyDescent="0.25">
      <c r="Q826">
        <v>824</v>
      </c>
      <c r="R826" s="11">
        <v>-6.3030303030302992</v>
      </c>
      <c r="S826" s="11">
        <v>4.9696969696969679</v>
      </c>
      <c r="T826" s="11">
        <v>23.515151515151508</v>
      </c>
    </row>
    <row r="827" spans="17:20" x14ac:dyDescent="0.25">
      <c r="Q827">
        <v>825</v>
      </c>
      <c r="R827" s="11">
        <v>-4.1956521739130554</v>
      </c>
      <c r="S827" s="11">
        <v>4.5496894409937925</v>
      </c>
      <c r="T827" s="11">
        <v>23.102484472049703</v>
      </c>
    </row>
    <row r="828" spans="17:20" x14ac:dyDescent="0.25">
      <c r="Q828">
        <v>826</v>
      </c>
      <c r="R828" s="11">
        <v>-5.1403887688984913</v>
      </c>
      <c r="S828" s="11">
        <v>4.8466522678185751</v>
      </c>
      <c r="T828" s="11">
        <v>23.939524838012957</v>
      </c>
    </row>
    <row r="829" spans="17:20" x14ac:dyDescent="0.25">
      <c r="Q829">
        <v>827</v>
      </c>
      <c r="R829" s="11">
        <v>-6.2732997481108228</v>
      </c>
      <c r="S829" s="11">
        <v>5.1372795969773284</v>
      </c>
      <c r="T829" s="11">
        <v>24.550377833753146</v>
      </c>
    </row>
    <row r="830" spans="17:20" x14ac:dyDescent="0.25">
      <c r="Q830">
        <v>828</v>
      </c>
      <c r="R830" s="11">
        <v>-4.8874045801526833</v>
      </c>
      <c r="S830" s="11">
        <v>4.7614503816793929</v>
      </c>
      <c r="T830" s="11">
        <v>23.681297709923676</v>
      </c>
    </row>
    <row r="831" spans="17:20" x14ac:dyDescent="0.25">
      <c r="Q831">
        <v>829</v>
      </c>
      <c r="R831" s="11">
        <v>-4.5258064516129082</v>
      </c>
      <c r="S831" s="11">
        <v>4.7177419354838719</v>
      </c>
      <c r="T831" s="11">
        <v>23.780645161290323</v>
      </c>
    </row>
    <row r="832" spans="17:20" x14ac:dyDescent="0.25">
      <c r="Q832">
        <v>830</v>
      </c>
      <c r="R832" s="11">
        <v>-4.9413407821229072</v>
      </c>
      <c r="S832" s="11">
        <v>4.7569832402234642</v>
      </c>
      <c r="T832" s="11">
        <v>23.600558659217878</v>
      </c>
    </row>
    <row r="833" spans="17:20" x14ac:dyDescent="0.25">
      <c r="Q833">
        <v>831</v>
      </c>
      <c r="R833" s="11">
        <v>-4.5578635014836824</v>
      </c>
      <c r="S833" s="11">
        <v>4.5949554896142439</v>
      </c>
      <c r="T833" s="11">
        <v>23.011869436201785</v>
      </c>
    </row>
    <row r="834" spans="17:20" x14ac:dyDescent="0.25">
      <c r="Q834">
        <v>832</v>
      </c>
      <c r="R834" s="11">
        <v>-4.8709677419354787</v>
      </c>
      <c r="S834" s="11">
        <v>4.7320099255583115</v>
      </c>
      <c r="T834" s="11">
        <v>23.521091811414387</v>
      </c>
    </row>
    <row r="835" spans="17:20" x14ac:dyDescent="0.25">
      <c r="Q835">
        <v>833</v>
      </c>
      <c r="R835" s="11">
        <v>-4.2792642140468242</v>
      </c>
      <c r="S835" s="11">
        <v>4.7449832775919729</v>
      </c>
      <c r="T835" s="11">
        <v>24.19063545150501</v>
      </c>
    </row>
    <row r="836" spans="17:20" x14ac:dyDescent="0.25">
      <c r="Q836">
        <v>834</v>
      </c>
      <c r="R836" s="11">
        <v>-4.9083333333333314</v>
      </c>
      <c r="S836" s="11">
        <v>4.7249999999999996</v>
      </c>
      <c r="T836" s="11">
        <v>23.441666666666666</v>
      </c>
    </row>
    <row r="837" spans="17:20" x14ac:dyDescent="0.25">
      <c r="Q837">
        <v>835</v>
      </c>
      <c r="R837" s="11">
        <v>-6.1604477611940336</v>
      </c>
      <c r="S837" s="11">
        <v>5.0242537313432845</v>
      </c>
      <c r="T837" s="11">
        <v>23.985074626865675</v>
      </c>
    </row>
    <row r="838" spans="17:20" x14ac:dyDescent="0.25">
      <c r="Q838">
        <v>836</v>
      </c>
      <c r="R838" s="11">
        <v>-4.8903508771929847</v>
      </c>
      <c r="S838" s="11">
        <v>4.651315789473685</v>
      </c>
      <c r="T838" s="11">
        <v>23.017543859649123</v>
      </c>
    </row>
    <row r="839" spans="17:20" x14ac:dyDescent="0.25">
      <c r="Q839">
        <v>837</v>
      </c>
      <c r="R839" s="11">
        <v>-4.3428571428571416</v>
      </c>
      <c r="S839" s="11">
        <v>4.7662337662337659</v>
      </c>
      <c r="T839" s="11">
        <v>24.254545454545454</v>
      </c>
    </row>
    <row r="840" spans="17:20" x14ac:dyDescent="0.25">
      <c r="Q840">
        <v>838</v>
      </c>
      <c r="R840" s="11">
        <v>-4.8376963350785402</v>
      </c>
      <c r="S840" s="11">
        <v>4.7958115183246086</v>
      </c>
      <c r="T840" s="11">
        <v>23.937172774869111</v>
      </c>
    </row>
    <row r="841" spans="17:20" x14ac:dyDescent="0.25">
      <c r="Q841">
        <v>839</v>
      </c>
      <c r="R841" s="11">
        <v>-6.8563218390804561</v>
      </c>
      <c r="S841" s="11">
        <v>5.1551724137931023</v>
      </c>
      <c r="T841" s="11">
        <v>24.074712643678154</v>
      </c>
    </row>
    <row r="842" spans="17:20" x14ac:dyDescent="0.25">
      <c r="Q842">
        <v>840</v>
      </c>
      <c r="R842" s="11">
        <v>-3.7829373650107971</v>
      </c>
      <c r="S842" s="11">
        <v>4.6684665226781847</v>
      </c>
      <c r="T842" s="11">
        <v>24.227861771058315</v>
      </c>
    </row>
    <row r="843" spans="17:20" x14ac:dyDescent="0.25">
      <c r="Q843">
        <v>841</v>
      </c>
      <c r="R843" s="11">
        <v>-6.2851985559566828</v>
      </c>
      <c r="S843" s="11">
        <v>5.1299638989169685</v>
      </c>
      <c r="T843" s="11">
        <v>24.494584837545126</v>
      </c>
    </row>
    <row r="844" spans="17:20" x14ac:dyDescent="0.25">
      <c r="Q844">
        <v>842</v>
      </c>
      <c r="R844" s="11">
        <v>-5.2422680412371125</v>
      </c>
      <c r="S844" s="11">
        <v>4.877577319587628</v>
      </c>
      <c r="T844" s="11">
        <v>24.023195876288653</v>
      </c>
    </row>
    <row r="845" spans="17:20" x14ac:dyDescent="0.25">
      <c r="Q845">
        <v>843</v>
      </c>
      <c r="R845" s="11">
        <v>-5.9792147806004667</v>
      </c>
      <c r="S845" s="11">
        <v>5.0808314087759827</v>
      </c>
      <c r="T845" s="11">
        <v>24.505773672055433</v>
      </c>
    </row>
    <row r="846" spans="17:20" x14ac:dyDescent="0.25">
      <c r="Q846">
        <v>844</v>
      </c>
      <c r="R846" s="11">
        <v>-4.3249370277078061</v>
      </c>
      <c r="S846" s="11">
        <v>4.6335012594458433</v>
      </c>
      <c r="T846" s="11">
        <v>23.476070528967256</v>
      </c>
    </row>
    <row r="847" spans="17:20" x14ac:dyDescent="0.25">
      <c r="Q847">
        <v>845</v>
      </c>
      <c r="R847" s="11">
        <v>-5.2015503875969014</v>
      </c>
      <c r="S847" s="11">
        <v>4.9263565891472876</v>
      </c>
      <c r="T847" s="11">
        <v>24.356589147286826</v>
      </c>
    </row>
    <row r="848" spans="17:20" x14ac:dyDescent="0.25">
      <c r="Q848">
        <v>846</v>
      </c>
      <c r="R848" s="11">
        <v>-6.1095505617977608</v>
      </c>
      <c r="S848" s="11">
        <v>4.9073033707865195</v>
      </c>
      <c r="T848" s="11">
        <v>23.334269662921358</v>
      </c>
    </row>
    <row r="849" spans="17:20" x14ac:dyDescent="0.25">
      <c r="Q849">
        <v>847</v>
      </c>
      <c r="R849" s="11">
        <v>-4.0588235294117645</v>
      </c>
      <c r="S849" s="11">
        <v>4.3529411764705879</v>
      </c>
      <c r="T849" s="11">
        <v>22.058823529411764</v>
      </c>
    </row>
    <row r="850" spans="17:20" x14ac:dyDescent="0.25">
      <c r="Q850">
        <v>848</v>
      </c>
      <c r="R850" s="11">
        <v>-5.6798642533936636</v>
      </c>
      <c r="S850" s="11">
        <v>4.9694570135746607</v>
      </c>
      <c r="T850" s="11">
        <v>24.136877828054299</v>
      </c>
    </row>
    <row r="851" spans="17:20" x14ac:dyDescent="0.25">
      <c r="Q851">
        <v>849</v>
      </c>
      <c r="R851" s="11">
        <v>-5.1553784860557759</v>
      </c>
      <c r="S851" s="11">
        <v>4.8645418326693228</v>
      </c>
      <c r="T851" s="11">
        <v>24.031872509960159</v>
      </c>
    </row>
    <row r="852" spans="17:20" x14ac:dyDescent="0.25">
      <c r="Q852">
        <v>850</v>
      </c>
      <c r="R852" s="11">
        <v>-5.2000000000000046</v>
      </c>
      <c r="S852" s="11">
        <v>4.9666666666666677</v>
      </c>
      <c r="T852" s="11">
        <v>24.6</v>
      </c>
    </row>
    <row r="853" spans="17:20" x14ac:dyDescent="0.25">
      <c r="Q853">
        <v>851</v>
      </c>
      <c r="R853" s="11">
        <v>-4.8196721311475379</v>
      </c>
      <c r="S853" s="11">
        <v>4.755269320843091</v>
      </c>
      <c r="T853" s="11">
        <v>23.711943793911008</v>
      </c>
    </row>
    <row r="854" spans="17:20" x14ac:dyDescent="0.25">
      <c r="Q854">
        <v>852</v>
      </c>
      <c r="R854" s="11">
        <v>-5.9451612903225755</v>
      </c>
      <c r="S854" s="11">
        <v>4.9435483870967722</v>
      </c>
      <c r="T854" s="11">
        <v>23.71612903225806</v>
      </c>
    </row>
    <row r="855" spans="17:20" x14ac:dyDescent="0.25">
      <c r="Q855">
        <v>853</v>
      </c>
      <c r="R855" s="11">
        <v>-4.718614718614722</v>
      </c>
      <c r="S855" s="11">
        <v>4.792207792207793</v>
      </c>
      <c r="T855" s="11">
        <v>24.034632034632033</v>
      </c>
    </row>
    <row r="856" spans="17:20" x14ac:dyDescent="0.25">
      <c r="Q856">
        <v>854</v>
      </c>
      <c r="R856" s="11">
        <v>-5.1911764705882355</v>
      </c>
      <c r="S856" s="11">
        <v>4.7205882352941178</v>
      </c>
      <c r="T856" s="11">
        <v>23.132352941176471</v>
      </c>
    </row>
    <row r="857" spans="17:20" x14ac:dyDescent="0.25">
      <c r="Q857">
        <v>855</v>
      </c>
      <c r="R857" s="11">
        <v>-4.6750000000000043</v>
      </c>
      <c r="S857" s="11">
        <v>4.6250000000000009</v>
      </c>
      <c r="T857" s="11">
        <v>23.075000000000003</v>
      </c>
    </row>
    <row r="858" spans="17:20" x14ac:dyDescent="0.25">
      <c r="Q858">
        <v>856</v>
      </c>
      <c r="R858" s="11">
        <v>-3.9444444444444446</v>
      </c>
      <c r="S858" s="11">
        <v>4.6520467836257309</v>
      </c>
      <c r="T858" s="11">
        <v>23.967836257309941</v>
      </c>
    </row>
    <row r="859" spans="17:20" x14ac:dyDescent="0.25">
      <c r="Q859">
        <v>857</v>
      </c>
      <c r="R859" s="11">
        <v>-4.7439024390243869</v>
      </c>
      <c r="S859" s="11">
        <v>4.7530487804878039</v>
      </c>
      <c r="T859" s="11">
        <v>23.774390243902438</v>
      </c>
    </row>
    <row r="860" spans="17:20" x14ac:dyDescent="0.25">
      <c r="Q860">
        <v>858</v>
      </c>
      <c r="R860" s="11">
        <v>-4.6432926829268233</v>
      </c>
      <c r="S860" s="11">
        <v>4.7698170731707306</v>
      </c>
      <c r="T860" s="11">
        <v>23.975609756097558</v>
      </c>
    </row>
    <row r="861" spans="17:20" x14ac:dyDescent="0.25">
      <c r="Q861">
        <v>859</v>
      </c>
      <c r="R861" s="11">
        <v>-3.7714285714285687</v>
      </c>
      <c r="S861" s="11">
        <v>4.5238095238095228</v>
      </c>
      <c r="T861" s="11">
        <v>23.37142857142857</v>
      </c>
    </row>
    <row r="862" spans="17:20" x14ac:dyDescent="0.25">
      <c r="Q862">
        <v>860</v>
      </c>
      <c r="R862" s="11">
        <v>-6.3523809523809511</v>
      </c>
      <c r="S862" s="11">
        <v>5.0714285714285712</v>
      </c>
      <c r="T862" s="11">
        <v>24.076190476190476</v>
      </c>
    </row>
    <row r="863" spans="17:20" x14ac:dyDescent="0.25">
      <c r="Q863">
        <v>861</v>
      </c>
      <c r="R863" s="11">
        <v>-4.7477477477477414</v>
      </c>
      <c r="S863" s="11">
        <v>4.671171171171169</v>
      </c>
      <c r="T863" s="11">
        <v>23.279279279279272</v>
      </c>
    </row>
    <row r="864" spans="17:20" x14ac:dyDescent="0.25">
      <c r="Q864">
        <v>862</v>
      </c>
      <c r="R864" s="11">
        <v>-2.4382022471910112</v>
      </c>
      <c r="S864" s="11">
        <v>3.9241573033707868</v>
      </c>
      <c r="T864" s="11">
        <v>21.106741573033709</v>
      </c>
    </row>
    <row r="865" spans="17:20" x14ac:dyDescent="0.25">
      <c r="Q865">
        <v>863</v>
      </c>
      <c r="R865" s="11">
        <v>-5.8732970027247902</v>
      </c>
      <c r="S865" s="11">
        <v>5.0694822888283371</v>
      </c>
      <c r="T865" s="11">
        <v>24.543596730245234</v>
      </c>
    </row>
    <row r="866" spans="17:20" x14ac:dyDescent="0.25">
      <c r="Q866">
        <v>864</v>
      </c>
      <c r="R866" s="11">
        <v>-6.5894568690095827</v>
      </c>
      <c r="S866" s="11">
        <v>5.1102236421725236</v>
      </c>
      <c r="T866" s="11">
        <v>24.071884984025559</v>
      </c>
    </row>
    <row r="867" spans="17:20" x14ac:dyDescent="0.25">
      <c r="Q867">
        <v>865</v>
      </c>
      <c r="R867" s="11">
        <v>-3.841584158415845</v>
      </c>
      <c r="S867" s="11">
        <v>4.3613861386138622</v>
      </c>
      <c r="T867" s="11">
        <v>22.326732673267326</v>
      </c>
    </row>
    <row r="868" spans="17:20" x14ac:dyDescent="0.25">
      <c r="Q868">
        <v>866</v>
      </c>
      <c r="R868" s="11">
        <v>-3.2804878048780495</v>
      </c>
      <c r="S868" s="11">
        <v>4.3536585365853657</v>
      </c>
      <c r="T868" s="11">
        <v>22.841463414634145</v>
      </c>
    </row>
    <row r="869" spans="17:20" x14ac:dyDescent="0.25">
      <c r="Q869">
        <v>867</v>
      </c>
      <c r="R869" s="11">
        <v>-3.1666666666666661</v>
      </c>
      <c r="S869" s="11">
        <v>4.166666666666667</v>
      </c>
      <c r="T869" s="11">
        <v>21.833333333333336</v>
      </c>
    </row>
    <row r="870" spans="17:20" x14ac:dyDescent="0.25">
      <c r="Q870">
        <v>868</v>
      </c>
      <c r="R870" s="11">
        <v>-6.0540838852097139</v>
      </c>
      <c r="S870" s="11">
        <v>4.9966887417218544</v>
      </c>
      <c r="T870" s="11">
        <v>23.926048565121413</v>
      </c>
    </row>
    <row r="871" spans="17:20" x14ac:dyDescent="0.25">
      <c r="Q871">
        <v>869</v>
      </c>
      <c r="R871" s="11">
        <v>-5.4275362318840603</v>
      </c>
      <c r="S871" s="11">
        <v>4.9891304347826093</v>
      </c>
      <c r="T871" s="11">
        <v>24.507246376811594</v>
      </c>
    </row>
    <row r="872" spans="17:20" x14ac:dyDescent="0.25">
      <c r="Q872">
        <v>870</v>
      </c>
      <c r="R872" s="11">
        <v>-7.8000000000000007</v>
      </c>
      <c r="S872" s="11">
        <v>5.4</v>
      </c>
      <c r="T872" s="11">
        <v>24.600000000000005</v>
      </c>
    </row>
    <row r="873" spans="17:20" x14ac:dyDescent="0.25">
      <c r="Q873">
        <v>871</v>
      </c>
      <c r="R873" s="11">
        <v>-3.7969762419006461</v>
      </c>
      <c r="S873" s="11">
        <v>4.5183585313174941</v>
      </c>
      <c r="T873" s="11">
        <v>23.313174946004317</v>
      </c>
    </row>
    <row r="874" spans="17:20" x14ac:dyDescent="0.25">
      <c r="Q874">
        <v>872</v>
      </c>
      <c r="R874" s="11">
        <v>-5.426356589147284</v>
      </c>
      <c r="S874" s="11">
        <v>4.9147286821705416</v>
      </c>
      <c r="T874" s="11">
        <v>24.062015503875969</v>
      </c>
    </row>
    <row r="875" spans="17:20" x14ac:dyDescent="0.25">
      <c r="Q875">
        <v>873</v>
      </c>
      <c r="R875" s="11">
        <v>-5.704119850187265</v>
      </c>
      <c r="S875" s="11">
        <v>4.9325842696629207</v>
      </c>
      <c r="T875" s="11">
        <v>23.891385767790258</v>
      </c>
    </row>
    <row r="876" spans="17:20" x14ac:dyDescent="0.25">
      <c r="Q876">
        <v>874</v>
      </c>
      <c r="R876" s="11">
        <v>-4.9047619047619015</v>
      </c>
      <c r="S876" s="11">
        <v>4.697478991596638</v>
      </c>
      <c r="T876" s="11">
        <v>23.280112044817926</v>
      </c>
    </row>
    <row r="877" spans="17:20" x14ac:dyDescent="0.25">
      <c r="Q877">
        <v>875</v>
      </c>
      <c r="R877" s="11">
        <v>-4.0614525139664792</v>
      </c>
      <c r="S877" s="11">
        <v>4.5754189944134076</v>
      </c>
      <c r="T877" s="11">
        <v>23.391061452513966</v>
      </c>
    </row>
    <row r="878" spans="17:20" x14ac:dyDescent="0.25">
      <c r="Q878">
        <v>876</v>
      </c>
      <c r="R878" s="11">
        <v>-6.8385093167701854</v>
      </c>
      <c r="S878" s="11">
        <v>5.1242236024844718</v>
      </c>
      <c r="T878" s="11">
        <v>23.906832298136646</v>
      </c>
    </row>
    <row r="879" spans="17:20" x14ac:dyDescent="0.25">
      <c r="Q879">
        <v>877</v>
      </c>
      <c r="R879" s="11">
        <v>-3.4533333333333349</v>
      </c>
      <c r="S879" s="11">
        <v>4.4800000000000004</v>
      </c>
      <c r="T879" s="11">
        <v>23.426666666666669</v>
      </c>
    </row>
    <row r="880" spans="17:20" x14ac:dyDescent="0.25">
      <c r="Q880">
        <v>878</v>
      </c>
      <c r="R880" s="11">
        <v>-5.0792079207920722</v>
      </c>
      <c r="S880" s="11">
        <v>4.6633663366336613</v>
      </c>
      <c r="T880" s="11">
        <v>22.900990099009896</v>
      </c>
    </row>
    <row r="881" spans="17:20" x14ac:dyDescent="0.25">
      <c r="Q881">
        <v>879</v>
      </c>
      <c r="R881" s="11">
        <v>-3.7320754716981135</v>
      </c>
      <c r="S881" s="11">
        <v>4.4245283018867925</v>
      </c>
      <c r="T881" s="11">
        <v>22.815094339622643</v>
      </c>
    </row>
    <row r="882" spans="17:20" x14ac:dyDescent="0.25">
      <c r="Q882">
        <v>880</v>
      </c>
      <c r="R882" s="11">
        <v>-5.0589812332439639</v>
      </c>
      <c r="S882" s="11">
        <v>4.9034852546916881</v>
      </c>
      <c r="T882" s="11">
        <v>24.361930294906166</v>
      </c>
    </row>
    <row r="883" spans="17:20" x14ac:dyDescent="0.25">
      <c r="Q883">
        <v>881</v>
      </c>
      <c r="R883" s="11">
        <v>-4.8555858310626707</v>
      </c>
      <c r="S883" s="11">
        <v>4.6702997275204359</v>
      </c>
      <c r="T883" s="11">
        <v>23.166212534059945</v>
      </c>
    </row>
    <row r="884" spans="17:20" x14ac:dyDescent="0.25">
      <c r="Q884">
        <v>882</v>
      </c>
      <c r="R884" s="11">
        <v>-5.1201413427561864</v>
      </c>
      <c r="S884" s="11">
        <v>4.8586572438162552</v>
      </c>
      <c r="T884" s="11">
        <v>24.031802120141343</v>
      </c>
    </row>
    <row r="885" spans="17:20" x14ac:dyDescent="0.25">
      <c r="Q885">
        <v>883</v>
      </c>
      <c r="R885" s="11">
        <v>-4.6897905759162288</v>
      </c>
      <c r="S885" s="11">
        <v>4.8363874345549736</v>
      </c>
      <c r="T885" s="11">
        <v>24.328534031413611</v>
      </c>
    </row>
    <row r="886" spans="17:20" x14ac:dyDescent="0.25">
      <c r="Q886">
        <v>884</v>
      </c>
      <c r="R886" s="11">
        <v>-5.4005602240896327</v>
      </c>
      <c r="S886" s="11">
        <v>4.9075630252100835</v>
      </c>
      <c r="T886" s="11">
        <v>24.044817927170868</v>
      </c>
    </row>
    <row r="887" spans="17:20" x14ac:dyDescent="0.25">
      <c r="Q887">
        <v>885</v>
      </c>
      <c r="R887" s="11">
        <v>-7.6363636363636367</v>
      </c>
      <c r="S887" s="11">
        <v>5.3366477272727275</v>
      </c>
      <c r="T887" s="11">
        <v>24.38352272727273</v>
      </c>
    </row>
    <row r="888" spans="17:20" x14ac:dyDescent="0.25">
      <c r="Q888">
        <v>886</v>
      </c>
      <c r="R888" s="11">
        <v>-5.2765957446808454</v>
      </c>
      <c r="S888" s="11">
        <v>4.9148936170212751</v>
      </c>
      <c r="T888" s="11">
        <v>24.212765957446805</v>
      </c>
    </row>
    <row r="889" spans="17:20" x14ac:dyDescent="0.25">
      <c r="Q889">
        <v>887</v>
      </c>
      <c r="R889" s="11">
        <v>-4.9807162534435321</v>
      </c>
      <c r="S889" s="11">
        <v>4.7231404958677699</v>
      </c>
      <c r="T889" s="11">
        <v>23.358126721763085</v>
      </c>
    </row>
    <row r="890" spans="17:20" x14ac:dyDescent="0.25">
      <c r="Q890">
        <v>888</v>
      </c>
      <c r="R890" s="11">
        <v>-3.4275618374558299</v>
      </c>
      <c r="S890" s="11">
        <v>4.2544169611307412</v>
      </c>
      <c r="T890" s="11">
        <v>22.098939929328619</v>
      </c>
    </row>
    <row r="891" spans="17:20" x14ac:dyDescent="0.25">
      <c r="Q891">
        <v>889</v>
      </c>
      <c r="R891" s="11">
        <v>-3.1727272727272702</v>
      </c>
      <c r="S891" s="11">
        <v>4.5909090909090899</v>
      </c>
      <c r="T891" s="11">
        <v>24.372727272727268</v>
      </c>
    </row>
    <row r="892" spans="17:20" x14ac:dyDescent="0.25">
      <c r="Q892">
        <v>890</v>
      </c>
      <c r="R892" s="11">
        <v>-3.7571428571428598</v>
      </c>
      <c r="S892" s="11">
        <v>4.6071428571428577</v>
      </c>
      <c r="T892" s="11">
        <v>23.885714285714286</v>
      </c>
    </row>
    <row r="893" spans="17:20" x14ac:dyDescent="0.25">
      <c r="Q893">
        <v>891</v>
      </c>
      <c r="R893" s="11">
        <v>-5.2280701754385959</v>
      </c>
      <c r="S893" s="11">
        <v>4.7171052631578947</v>
      </c>
      <c r="T893" s="11">
        <v>23.074561403508774</v>
      </c>
    </row>
    <row r="894" spans="17:20" x14ac:dyDescent="0.25">
      <c r="Q894">
        <v>892</v>
      </c>
      <c r="R894" s="11">
        <v>-3.3291666666666675</v>
      </c>
      <c r="S894" s="11">
        <v>4.354166666666667</v>
      </c>
      <c r="T894" s="11">
        <v>22.795833333333334</v>
      </c>
    </row>
    <row r="895" spans="17:20" x14ac:dyDescent="0.25">
      <c r="Q895">
        <v>893</v>
      </c>
      <c r="R895" s="11">
        <v>-5.1693290734824284</v>
      </c>
      <c r="S895" s="11">
        <v>4.76038338658147</v>
      </c>
      <c r="T895" s="11">
        <v>23.39297124600639</v>
      </c>
    </row>
    <row r="896" spans="17:20" x14ac:dyDescent="0.25">
      <c r="Q896">
        <v>894</v>
      </c>
      <c r="R896" s="11">
        <v>-6.2611336032388714</v>
      </c>
      <c r="S896" s="11">
        <v>4.9574898785425114</v>
      </c>
      <c r="T896" s="11">
        <v>23.483805668016199</v>
      </c>
    </row>
    <row r="897" spans="17:20" x14ac:dyDescent="0.25">
      <c r="Q897">
        <v>895</v>
      </c>
      <c r="R897" s="11">
        <v>-4.7591397849462336</v>
      </c>
      <c r="S897" s="11">
        <v>4.8064516129032251</v>
      </c>
      <c r="T897" s="11">
        <v>24.079569892473117</v>
      </c>
    </row>
    <row r="898" spans="17:20" x14ac:dyDescent="0.25">
      <c r="Q898">
        <v>896</v>
      </c>
      <c r="R898" s="11">
        <v>-0.62365591397849496</v>
      </c>
      <c r="S898" s="11">
        <v>2.6774193548387095</v>
      </c>
      <c r="T898" s="11">
        <v>15.44086021505376</v>
      </c>
    </row>
    <row r="899" spans="17:20" x14ac:dyDescent="0.25">
      <c r="Q899">
        <v>897</v>
      </c>
      <c r="R899" s="11">
        <v>-6.155555555555555</v>
      </c>
      <c r="S899" s="11">
        <v>5.0555555555555554</v>
      </c>
      <c r="T899" s="11">
        <v>24.177777777777777</v>
      </c>
    </row>
    <row r="900" spans="17:20" x14ac:dyDescent="0.25">
      <c r="Q900">
        <v>898</v>
      </c>
      <c r="R900" s="11">
        <v>-3.8714285714285737</v>
      </c>
      <c r="S900" s="11">
        <v>4.6558441558441563</v>
      </c>
      <c r="T900" s="11">
        <v>24.063636363636363</v>
      </c>
    </row>
    <row r="901" spans="17:20" x14ac:dyDescent="0.25">
      <c r="Q901">
        <v>899</v>
      </c>
      <c r="R901" s="11">
        <v>-4.7487179487179478</v>
      </c>
      <c r="S901" s="11">
        <v>4.5384615384615383</v>
      </c>
      <c r="T901" s="11">
        <v>22.48205128205128</v>
      </c>
    </row>
    <row r="902" spans="17:20" x14ac:dyDescent="0.25">
      <c r="Q902">
        <v>900</v>
      </c>
      <c r="R902" s="11">
        <v>-3.3677419354838687</v>
      </c>
      <c r="S902" s="11">
        <v>4.3629032258064511</v>
      </c>
      <c r="T902" s="11">
        <v>22.809677419354834</v>
      </c>
    </row>
    <row r="903" spans="17:20" x14ac:dyDescent="0.25">
      <c r="Q903">
        <v>901</v>
      </c>
      <c r="R903" s="11">
        <v>-5.7464285714285719</v>
      </c>
      <c r="S903" s="11">
        <v>4.8839285714285712</v>
      </c>
      <c r="T903" s="11">
        <v>23.557142857142857</v>
      </c>
    </row>
    <row r="904" spans="17:20" x14ac:dyDescent="0.25">
      <c r="Q904">
        <v>902</v>
      </c>
      <c r="R904" s="11">
        <v>-7.6285714285714263</v>
      </c>
      <c r="S904" s="11">
        <v>5.3571428571428568</v>
      </c>
      <c r="T904" s="11">
        <v>24.514285714285712</v>
      </c>
    </row>
    <row r="905" spans="17:20" x14ac:dyDescent="0.25">
      <c r="Q905">
        <v>903</v>
      </c>
      <c r="R905" s="11">
        <v>-5.3750000000000071</v>
      </c>
      <c r="S905" s="11">
        <v>4.8819444444444464</v>
      </c>
      <c r="T905" s="11">
        <v>23.916666666666671</v>
      </c>
    </row>
    <row r="906" spans="17:20" x14ac:dyDescent="0.25">
      <c r="Q906">
        <v>904</v>
      </c>
      <c r="R906" s="11">
        <v>-3.3384223918575024</v>
      </c>
      <c r="S906" s="11">
        <v>4.4541984732824416</v>
      </c>
      <c r="T906" s="11">
        <v>23.386768447837145</v>
      </c>
    </row>
    <row r="907" spans="17:20" x14ac:dyDescent="0.25">
      <c r="Q907">
        <v>905</v>
      </c>
      <c r="R907" s="11">
        <v>-4.7820121951219523</v>
      </c>
      <c r="S907" s="11">
        <v>4.6112804878048781</v>
      </c>
      <c r="T907" s="11">
        <v>22.885670731707314</v>
      </c>
    </row>
    <row r="908" spans="17:20" x14ac:dyDescent="0.25">
      <c r="Q908">
        <v>906</v>
      </c>
      <c r="R908" s="11">
        <v>-3.8736842105263172</v>
      </c>
      <c r="S908" s="11">
        <v>4.302631578947369</v>
      </c>
      <c r="T908" s="11">
        <v>21.942105263157895</v>
      </c>
    </row>
    <row r="909" spans="17:20" x14ac:dyDescent="0.25">
      <c r="Q909">
        <v>907</v>
      </c>
      <c r="R909" s="11">
        <v>-6.4238095238095241</v>
      </c>
      <c r="S909" s="11">
        <v>5.0892857142857144</v>
      </c>
      <c r="T909" s="11">
        <v>24.111904761904761</v>
      </c>
    </row>
    <row r="910" spans="17:20" x14ac:dyDescent="0.25">
      <c r="Q910">
        <v>908</v>
      </c>
      <c r="R910" s="11">
        <v>-3.8577075098814211</v>
      </c>
      <c r="S910" s="11">
        <v>4.5098814229249005</v>
      </c>
      <c r="T910" s="11">
        <v>23.201581027667981</v>
      </c>
    </row>
    <row r="911" spans="17:20" x14ac:dyDescent="0.25">
      <c r="Q911">
        <v>909</v>
      </c>
      <c r="R911" s="11">
        <v>-2.3636363636363651</v>
      </c>
      <c r="S911" s="11">
        <v>4.454545454545455</v>
      </c>
      <c r="T911" s="11">
        <v>24.363636363636367</v>
      </c>
    </row>
    <row r="912" spans="17:20" x14ac:dyDescent="0.25">
      <c r="Q912">
        <v>910</v>
      </c>
      <c r="R912" s="11">
        <v>-5.2837465564738313</v>
      </c>
      <c r="S912" s="11">
        <v>4.8595041322314056</v>
      </c>
      <c r="T912" s="11">
        <v>23.873278236914601</v>
      </c>
    </row>
    <row r="913" spans="17:20" x14ac:dyDescent="0.25">
      <c r="Q913">
        <v>911</v>
      </c>
      <c r="R913" s="11">
        <v>-4.5248091603053417</v>
      </c>
      <c r="S913" s="11">
        <v>4.7041984732824424</v>
      </c>
      <c r="T913" s="11">
        <v>23.700381679389313</v>
      </c>
    </row>
    <row r="914" spans="17:20" x14ac:dyDescent="0.25">
      <c r="Q914">
        <v>912</v>
      </c>
      <c r="R914" s="11">
        <v>-4.2819472616632854</v>
      </c>
      <c r="S914" s="11">
        <v>4.6835699797160242</v>
      </c>
      <c r="T914" s="11">
        <v>23.819472616632858</v>
      </c>
    </row>
    <row r="915" spans="17:20" x14ac:dyDescent="0.25">
      <c r="Q915">
        <v>913</v>
      </c>
      <c r="R915" s="11">
        <v>-6.6807817589576519</v>
      </c>
      <c r="S915" s="11">
        <v>5.1644951140065141</v>
      </c>
      <c r="T915" s="11">
        <v>24.306188925081436</v>
      </c>
    </row>
    <row r="916" spans="17:20" x14ac:dyDescent="0.25">
      <c r="Q916">
        <v>914</v>
      </c>
      <c r="R916" s="11">
        <v>-3.4885993485342031</v>
      </c>
      <c r="S916" s="11">
        <v>4.4201954397394134</v>
      </c>
      <c r="T916" s="11">
        <v>23.032573289902281</v>
      </c>
    </row>
    <row r="917" spans="17:20" x14ac:dyDescent="0.25">
      <c r="Q917">
        <v>915</v>
      </c>
      <c r="R917" s="11">
        <v>-1.178571428571427</v>
      </c>
      <c r="S917" s="11">
        <v>3.1964285714285707</v>
      </c>
      <c r="T917" s="11">
        <v>17.999999999999996</v>
      </c>
    </row>
    <row r="918" spans="17:20" x14ac:dyDescent="0.25">
      <c r="Q918">
        <v>916</v>
      </c>
      <c r="R918" s="11">
        <v>-3.5038659793814446</v>
      </c>
      <c r="S918" s="11">
        <v>4.4780927835051552</v>
      </c>
      <c r="T918" s="11">
        <v>23.364690721649488</v>
      </c>
    </row>
    <row r="919" spans="17:20" x14ac:dyDescent="0.25">
      <c r="Q919">
        <v>917</v>
      </c>
      <c r="R919" s="11">
        <v>-3.77714932126697</v>
      </c>
      <c r="S919" s="11">
        <v>4.5848416289592766</v>
      </c>
      <c r="T919" s="11">
        <v>23.731900452488688</v>
      </c>
    </row>
    <row r="920" spans="17:20" x14ac:dyDescent="0.25">
      <c r="Q920">
        <v>918</v>
      </c>
      <c r="R920" s="11">
        <v>-4.7051792828685262</v>
      </c>
      <c r="S920" s="11">
        <v>4.8496015936254979</v>
      </c>
      <c r="T920" s="11">
        <v>24.392430278884461</v>
      </c>
    </row>
    <row r="921" spans="17:20" x14ac:dyDescent="0.25">
      <c r="Q921">
        <v>919</v>
      </c>
      <c r="R921" s="11">
        <v>-4.6205533596837913</v>
      </c>
      <c r="S921" s="11">
        <v>4.5810276679841886</v>
      </c>
      <c r="T921" s="11">
        <v>22.865612648221344</v>
      </c>
    </row>
    <row r="922" spans="17:20" x14ac:dyDescent="0.25">
      <c r="Q922">
        <v>920</v>
      </c>
      <c r="R922" s="11">
        <v>-3.556092843326887</v>
      </c>
      <c r="S922" s="11">
        <v>4.6837524177949712</v>
      </c>
      <c r="T922" s="11">
        <v>24.546421663442942</v>
      </c>
    </row>
    <row r="923" spans="17:20" x14ac:dyDescent="0.25">
      <c r="Q923">
        <v>921</v>
      </c>
      <c r="R923" s="11">
        <v>-4.3333333333333339</v>
      </c>
      <c r="S923" s="11">
        <v>4.666666666666667</v>
      </c>
      <c r="T923" s="11">
        <v>23.666666666666664</v>
      </c>
    </row>
    <row r="924" spans="17:20" x14ac:dyDescent="0.25">
      <c r="Q924">
        <v>922</v>
      </c>
      <c r="R924" s="11">
        <v>-5.3648648648648631</v>
      </c>
      <c r="S924" s="11">
        <v>4.8153153153153152</v>
      </c>
      <c r="T924" s="11">
        <v>23.527027027027028</v>
      </c>
    </row>
    <row r="925" spans="17:20" x14ac:dyDescent="0.25">
      <c r="Q925">
        <v>923</v>
      </c>
      <c r="R925" s="11">
        <v>-5.9545454545454568</v>
      </c>
      <c r="S925" s="11">
        <v>5.0454545454545459</v>
      </c>
      <c r="T925" s="11">
        <v>24.318181818181817</v>
      </c>
    </row>
    <row r="926" spans="17:20" x14ac:dyDescent="0.25">
      <c r="Q926">
        <v>924</v>
      </c>
      <c r="R926" s="11">
        <v>-4.3835227272727284</v>
      </c>
      <c r="S926" s="11">
        <v>4.7585227272727275</v>
      </c>
      <c r="T926" s="11">
        <v>24.16761363636364</v>
      </c>
    </row>
    <row r="927" spans="17:20" x14ac:dyDescent="0.25">
      <c r="Q927">
        <v>925</v>
      </c>
      <c r="R927" s="11">
        <v>-2.3672316384180769</v>
      </c>
      <c r="S927" s="11">
        <v>3.8474576271186431</v>
      </c>
      <c r="T927" s="11">
        <v>20.717514124293782</v>
      </c>
    </row>
    <row r="928" spans="17:20" x14ac:dyDescent="0.25">
      <c r="Q928">
        <v>926</v>
      </c>
      <c r="R928" s="11">
        <v>-6.9542253521126707</v>
      </c>
      <c r="S928" s="11">
        <v>5.0880281690140823</v>
      </c>
      <c r="T928" s="11">
        <v>23.573943661971825</v>
      </c>
    </row>
    <row r="929" spans="17:20" x14ac:dyDescent="0.25">
      <c r="Q929">
        <v>927</v>
      </c>
      <c r="R929" s="11">
        <v>-5.5999999999999943</v>
      </c>
      <c r="S929" s="11">
        <v>4.9999999999999991</v>
      </c>
      <c r="T929" s="11">
        <v>24.4</v>
      </c>
    </row>
    <row r="930" spans="17:20" x14ac:dyDescent="0.25">
      <c r="Q930">
        <v>928</v>
      </c>
      <c r="R930" s="11">
        <v>-5.7022471910112369</v>
      </c>
      <c r="S930" s="11">
        <v>4.915730337078652</v>
      </c>
      <c r="T930" s="11">
        <v>23.792134831460672</v>
      </c>
    </row>
    <row r="931" spans="17:20" x14ac:dyDescent="0.25">
      <c r="Q931">
        <v>929</v>
      </c>
      <c r="R931" s="11">
        <v>-5.1122112211221076</v>
      </c>
      <c r="S931" s="11">
        <v>4.8019801980198009</v>
      </c>
      <c r="T931" s="11">
        <v>23.699669966996694</v>
      </c>
    </row>
    <row r="932" spans="17:20" x14ac:dyDescent="0.25">
      <c r="Q932">
        <v>930</v>
      </c>
      <c r="R932" s="11">
        <v>-5.0606060606060606</v>
      </c>
      <c r="S932" s="11">
        <v>4.8686868686868685</v>
      </c>
      <c r="T932" s="11">
        <v>24.151515151515149</v>
      </c>
    </row>
    <row r="933" spans="17:20" x14ac:dyDescent="0.25">
      <c r="Q933">
        <v>931</v>
      </c>
      <c r="R933" s="11">
        <v>-5.5644796380090504</v>
      </c>
      <c r="S933" s="11">
        <v>5.0079185520361991</v>
      </c>
      <c r="T933" s="11">
        <v>24.483031674208146</v>
      </c>
    </row>
    <row r="934" spans="17:20" x14ac:dyDescent="0.25">
      <c r="Q934">
        <v>932</v>
      </c>
      <c r="R934" s="11">
        <v>-3.3424369747899192</v>
      </c>
      <c r="S934" s="11">
        <v>4.165966386554623</v>
      </c>
      <c r="T934" s="11">
        <v>21.653361344537821</v>
      </c>
    </row>
    <row r="935" spans="17:20" x14ac:dyDescent="0.25">
      <c r="Q935">
        <v>933</v>
      </c>
      <c r="R935" s="11">
        <v>-5.6828859060402728</v>
      </c>
      <c r="S935" s="11">
        <v>4.877516778523491</v>
      </c>
      <c r="T935" s="11">
        <v>23.582214765100673</v>
      </c>
    </row>
    <row r="936" spans="17:20" x14ac:dyDescent="0.25">
      <c r="Q936">
        <v>934</v>
      </c>
      <c r="R936" s="11">
        <v>-4.2751677852349008</v>
      </c>
      <c r="S936" s="11">
        <v>4.577181208053692</v>
      </c>
      <c r="T936" s="11">
        <v>23.187919463087255</v>
      </c>
    </row>
    <row r="937" spans="17:20" x14ac:dyDescent="0.25">
      <c r="Q937">
        <v>935</v>
      </c>
      <c r="R937" s="11">
        <v>-5.5614035087719316</v>
      </c>
      <c r="S937" s="11">
        <v>4.9298245614035094</v>
      </c>
      <c r="T937" s="11">
        <v>24.017543859649123</v>
      </c>
    </row>
    <row r="938" spans="17:20" x14ac:dyDescent="0.25">
      <c r="Q938">
        <v>936</v>
      </c>
      <c r="R938" s="11">
        <v>-6.2990430622009637</v>
      </c>
      <c r="S938" s="11">
        <v>5.0562200956937806</v>
      </c>
      <c r="T938" s="11">
        <v>24.038277511961716</v>
      </c>
    </row>
    <row r="939" spans="17:20" x14ac:dyDescent="0.25">
      <c r="Q939">
        <v>937</v>
      </c>
      <c r="R939" s="11">
        <v>-6.0400000000000027</v>
      </c>
      <c r="S939" s="11">
        <v>4.9200000000000008</v>
      </c>
      <c r="T939" s="11">
        <v>23.48</v>
      </c>
    </row>
    <row r="940" spans="17:20" x14ac:dyDescent="0.25">
      <c r="Q940">
        <v>938</v>
      </c>
      <c r="R940" s="11">
        <v>-5.0613079019073517</v>
      </c>
      <c r="S940" s="11">
        <v>4.7942779291553119</v>
      </c>
      <c r="T940" s="11">
        <v>23.70435967302452</v>
      </c>
    </row>
    <row r="941" spans="17:20" x14ac:dyDescent="0.25">
      <c r="Q941">
        <v>939</v>
      </c>
      <c r="R941" s="11">
        <v>-5.1105990783410142</v>
      </c>
      <c r="S941" s="11">
        <v>4.7534562211981566</v>
      </c>
      <c r="T941" s="11">
        <v>23.410138248847925</v>
      </c>
    </row>
    <row r="942" spans="17:20" x14ac:dyDescent="0.25">
      <c r="Q942">
        <v>940</v>
      </c>
      <c r="R942" s="11">
        <v>-3.0222457627118633</v>
      </c>
      <c r="S942" s="11">
        <v>4.4353813559322033</v>
      </c>
      <c r="T942" s="11">
        <v>23.590042372881356</v>
      </c>
    </row>
    <row r="943" spans="17:20" x14ac:dyDescent="0.25">
      <c r="Q943">
        <v>941</v>
      </c>
      <c r="R943" s="11">
        <v>-4.4756944444444393</v>
      </c>
      <c r="S943" s="11">
        <v>4.8715277777777768</v>
      </c>
      <c r="T943" s="11">
        <v>24.753472222222221</v>
      </c>
    </row>
    <row r="944" spans="17:20" x14ac:dyDescent="0.25">
      <c r="Q944">
        <v>942</v>
      </c>
      <c r="R944" s="11">
        <v>-3.3291666666666675</v>
      </c>
      <c r="S944" s="11">
        <v>4.354166666666667</v>
      </c>
      <c r="T944" s="11">
        <v>22.795833333333334</v>
      </c>
    </row>
    <row r="945" spans="17:20" x14ac:dyDescent="0.25">
      <c r="Q945">
        <v>943</v>
      </c>
      <c r="R945" s="11">
        <v>-7.6948924731182764</v>
      </c>
      <c r="S945" s="11">
        <v>5.310483870967742</v>
      </c>
      <c r="T945" s="11">
        <v>24.168010752688176</v>
      </c>
    </row>
    <row r="946" spans="17:20" x14ac:dyDescent="0.25">
      <c r="Q946">
        <v>944</v>
      </c>
      <c r="R946" s="11">
        <v>-4.2637795275590591</v>
      </c>
      <c r="S946" s="11">
        <v>4.7578740157480324</v>
      </c>
      <c r="T946" s="11">
        <v>24.283464566929133</v>
      </c>
    </row>
    <row r="947" spans="17:20" x14ac:dyDescent="0.25">
      <c r="Q947">
        <v>945</v>
      </c>
      <c r="R947" s="11">
        <v>-5.9446064139941743</v>
      </c>
      <c r="S947" s="11">
        <v>5.0029154518950447</v>
      </c>
      <c r="T947" s="11">
        <v>24.072886297376094</v>
      </c>
    </row>
    <row r="948" spans="17:20" x14ac:dyDescent="0.25">
      <c r="Q948">
        <v>946</v>
      </c>
      <c r="R948" s="11">
        <v>-4.0057471264367823</v>
      </c>
      <c r="S948" s="11">
        <v>4.5258620689655178</v>
      </c>
      <c r="T948" s="11">
        <v>23.149425287356323</v>
      </c>
    </row>
    <row r="949" spans="17:20" x14ac:dyDescent="0.25">
      <c r="Q949">
        <v>947</v>
      </c>
      <c r="R949" s="11">
        <v>-4.4953488372092991</v>
      </c>
      <c r="S949" s="11">
        <v>4.6686046511627897</v>
      </c>
      <c r="T949" s="11">
        <v>23.516279069767439</v>
      </c>
    </row>
    <row r="950" spans="17:20" x14ac:dyDescent="0.25">
      <c r="Q950">
        <v>948</v>
      </c>
      <c r="R950" s="11">
        <v>-5.122324159021403</v>
      </c>
      <c r="S950" s="11">
        <v>4.7614678899082561</v>
      </c>
      <c r="T950" s="11">
        <v>23.446483180428132</v>
      </c>
    </row>
    <row r="951" spans="17:20" x14ac:dyDescent="0.25">
      <c r="Q951">
        <v>949</v>
      </c>
      <c r="R951" s="11">
        <v>-6.4290322580645132</v>
      </c>
      <c r="S951" s="11">
        <v>5.0806451612903221</v>
      </c>
      <c r="T951" s="11">
        <v>24.054838709677419</v>
      </c>
    </row>
    <row r="952" spans="17:20" x14ac:dyDescent="0.25">
      <c r="Q952">
        <v>950</v>
      </c>
      <c r="R952" s="11">
        <v>-5.4007633587786206</v>
      </c>
      <c r="S952" s="11">
        <v>4.8263358778625935</v>
      </c>
      <c r="T952" s="11">
        <v>23.557251908396942</v>
      </c>
    </row>
    <row r="953" spans="17:20" x14ac:dyDescent="0.25">
      <c r="Q953">
        <v>951</v>
      </c>
      <c r="R953" s="11">
        <v>-4.3172268907563023</v>
      </c>
      <c r="S953" s="11">
        <v>4.5525210084033612</v>
      </c>
      <c r="T953" s="11">
        <v>22.997899159663866</v>
      </c>
    </row>
    <row r="954" spans="17:20" x14ac:dyDescent="0.25">
      <c r="Q954">
        <v>952</v>
      </c>
      <c r="R954" s="11">
        <v>-3.83673469387755</v>
      </c>
      <c r="S954" s="11">
        <v>4.2448979591836729</v>
      </c>
      <c r="T954" s="11">
        <v>21.632653061224488</v>
      </c>
    </row>
    <row r="955" spans="17:20" x14ac:dyDescent="0.25">
      <c r="Q955">
        <v>953</v>
      </c>
      <c r="R955" s="11">
        <v>-4.917682926829265</v>
      </c>
      <c r="S955" s="11">
        <v>4.8323170731707314</v>
      </c>
      <c r="T955" s="11">
        <v>24.076219512195124</v>
      </c>
    </row>
    <row r="956" spans="17:20" x14ac:dyDescent="0.25">
      <c r="Q956">
        <v>954</v>
      </c>
      <c r="R956" s="11">
        <v>-5.664285714285711</v>
      </c>
      <c r="S956" s="11">
        <v>4.8214285714285703</v>
      </c>
      <c r="T956" s="11">
        <v>23.264285714285712</v>
      </c>
    </row>
    <row r="957" spans="17:20" x14ac:dyDescent="0.25">
      <c r="Q957">
        <v>955</v>
      </c>
      <c r="R957" s="11">
        <v>-6.4865771812080535</v>
      </c>
      <c r="S957" s="11">
        <v>5.125838926174497</v>
      </c>
      <c r="T957" s="11">
        <v>24.26845637583893</v>
      </c>
    </row>
    <row r="958" spans="17:20" x14ac:dyDescent="0.25">
      <c r="Q958">
        <v>956</v>
      </c>
      <c r="R958" s="11">
        <v>-5.3811074918566781</v>
      </c>
      <c r="S958" s="11">
        <v>4.9413680781758957</v>
      </c>
      <c r="T958" s="11">
        <v>24.267100977198698</v>
      </c>
    </row>
    <row r="959" spans="17:20" x14ac:dyDescent="0.25">
      <c r="Q959">
        <v>957</v>
      </c>
      <c r="R959" s="11">
        <v>-4.7422680412371143</v>
      </c>
      <c r="S959" s="11">
        <v>4.8298969072164954</v>
      </c>
      <c r="T959" s="11">
        <v>24.237113402061858</v>
      </c>
    </row>
    <row r="960" spans="17:20" x14ac:dyDescent="0.25">
      <c r="Q960">
        <v>958</v>
      </c>
      <c r="R960" s="11">
        <v>-5.0081300813008145</v>
      </c>
      <c r="S960" s="11">
        <v>4.8170731707317076</v>
      </c>
      <c r="T960" s="11">
        <v>23.894308943089435</v>
      </c>
    </row>
    <row r="961" spans="17:20" x14ac:dyDescent="0.25">
      <c r="Q961">
        <v>959</v>
      </c>
      <c r="R961" s="11">
        <v>-4.9727722772277243</v>
      </c>
      <c r="S961" s="11">
        <v>4.522277227722773</v>
      </c>
      <c r="T961" s="11">
        <v>22.160891089108915</v>
      </c>
    </row>
    <row r="962" spans="17:20" x14ac:dyDescent="0.25">
      <c r="Q962">
        <v>960</v>
      </c>
      <c r="R962" s="11">
        <v>-3.1201413427561828</v>
      </c>
      <c r="S962" s="11">
        <v>4.1872791519434625</v>
      </c>
      <c r="T962" s="11">
        <v>22.003533568904594</v>
      </c>
    </row>
    <row r="963" spans="17:20" x14ac:dyDescent="0.25">
      <c r="Q963">
        <v>961</v>
      </c>
      <c r="R963" s="11">
        <v>-5.1551724137931014</v>
      </c>
      <c r="S963" s="11">
        <v>4.7801724137931032</v>
      </c>
      <c r="T963" s="11">
        <v>23.525862068965516</v>
      </c>
    </row>
    <row r="964" spans="17:20" x14ac:dyDescent="0.25">
      <c r="Q964">
        <v>962</v>
      </c>
      <c r="R964" s="11">
        <v>-5.7000000000000011</v>
      </c>
      <c r="S964" s="11">
        <v>4.8899999999999997</v>
      </c>
      <c r="T964" s="11">
        <v>23.639999999999993</v>
      </c>
    </row>
    <row r="965" spans="17:20" x14ac:dyDescent="0.25">
      <c r="Q965">
        <v>963</v>
      </c>
      <c r="R965" s="11">
        <v>-5.5746606334841626</v>
      </c>
      <c r="S965" s="11">
        <v>4.9773755656108598</v>
      </c>
      <c r="T965" s="11">
        <v>24.289592760180994</v>
      </c>
    </row>
    <row r="966" spans="17:20" x14ac:dyDescent="0.25">
      <c r="Q966">
        <v>964</v>
      </c>
      <c r="R966" s="11">
        <v>-6.491856677524428</v>
      </c>
      <c r="S966" s="11">
        <v>5.1758957654723128</v>
      </c>
      <c r="T966" s="11">
        <v>24.563517915309451</v>
      </c>
    </row>
    <row r="967" spans="17:20" x14ac:dyDescent="0.25">
      <c r="Q967">
        <v>965</v>
      </c>
      <c r="R967" s="11">
        <v>-5.1472868217054231</v>
      </c>
      <c r="S967" s="11">
        <v>4.8372093023255802</v>
      </c>
      <c r="T967" s="11">
        <v>23.875968992248062</v>
      </c>
    </row>
    <row r="968" spans="17:20" x14ac:dyDescent="0.25">
      <c r="Q968">
        <v>966</v>
      </c>
      <c r="R968" s="11">
        <v>-8.9440433212996293</v>
      </c>
      <c r="S968" s="11">
        <v>5.5108303249097457</v>
      </c>
      <c r="T968" s="11">
        <v>24.120938628158839</v>
      </c>
    </row>
    <row r="969" spans="17:20" x14ac:dyDescent="0.25">
      <c r="Q969">
        <v>967</v>
      </c>
      <c r="R969" s="11">
        <v>-3.6811023622047241</v>
      </c>
      <c r="S969" s="11">
        <v>4.6387795275590546</v>
      </c>
      <c r="T969" s="11">
        <v>24.1515748031496</v>
      </c>
    </row>
    <row r="970" spans="17:20" x14ac:dyDescent="0.25">
      <c r="Q970">
        <v>968</v>
      </c>
      <c r="R970" s="11">
        <v>-5.0582191780821901</v>
      </c>
      <c r="S970" s="11">
        <v>4.8047945205479445</v>
      </c>
      <c r="T970" s="11">
        <v>23.770547945205479</v>
      </c>
    </row>
    <row r="971" spans="17:20" x14ac:dyDescent="0.25">
      <c r="Q971">
        <v>969</v>
      </c>
      <c r="R971" s="11">
        <v>-4.602094240837701</v>
      </c>
      <c r="S971" s="11">
        <v>4.696335078534033</v>
      </c>
      <c r="T971" s="11">
        <v>23.575916230366495</v>
      </c>
    </row>
    <row r="972" spans="17:20" x14ac:dyDescent="0.25">
      <c r="Q972">
        <v>970</v>
      </c>
      <c r="R972" s="11">
        <v>-5.4198473282442734</v>
      </c>
      <c r="S972" s="11">
        <v>4.8473282442748094</v>
      </c>
      <c r="T972" s="11">
        <v>23.664122137404583</v>
      </c>
    </row>
    <row r="973" spans="17:20" x14ac:dyDescent="0.25">
      <c r="Q973">
        <v>971</v>
      </c>
      <c r="R973" s="11">
        <v>-6.4399999999999995</v>
      </c>
      <c r="S973" s="11">
        <v>5.12</v>
      </c>
      <c r="T973" s="11">
        <v>24.28</v>
      </c>
    </row>
    <row r="974" spans="17:20" x14ac:dyDescent="0.25">
      <c r="Q974">
        <v>972</v>
      </c>
      <c r="R974" s="11">
        <v>-4.4853556485355632</v>
      </c>
      <c r="S974" s="11">
        <v>4.6976987447698741</v>
      </c>
      <c r="T974" s="11">
        <v>23.700836820083683</v>
      </c>
    </row>
    <row r="975" spans="17:20" x14ac:dyDescent="0.25">
      <c r="Q975">
        <v>973</v>
      </c>
      <c r="R975" s="11">
        <v>-3.5555555555555554</v>
      </c>
      <c r="S975" s="11">
        <v>4.4444444444444438</v>
      </c>
      <c r="T975" s="11">
        <v>23.111111111111107</v>
      </c>
    </row>
    <row r="976" spans="17:20" x14ac:dyDescent="0.25">
      <c r="Q976">
        <v>974</v>
      </c>
      <c r="R976" s="11">
        <v>-3.6006289308176065</v>
      </c>
      <c r="S976" s="11">
        <v>4.4764150943396217</v>
      </c>
      <c r="T976" s="11">
        <v>23.257861635220124</v>
      </c>
    </row>
    <row r="977" spans="17:20" x14ac:dyDescent="0.25">
      <c r="Q977">
        <v>975</v>
      </c>
      <c r="R977" s="11">
        <v>-4.2813455657492376</v>
      </c>
      <c r="S977" s="11">
        <v>4.6513761467889916</v>
      </c>
      <c r="T977" s="11">
        <v>23.626911314984714</v>
      </c>
    </row>
    <row r="978" spans="17:20" x14ac:dyDescent="0.25">
      <c r="Q978">
        <v>976</v>
      </c>
      <c r="R978" s="11">
        <v>-3.9421052631578952</v>
      </c>
      <c r="S978" s="11">
        <v>4.4473684210526319</v>
      </c>
      <c r="T978" s="11">
        <v>22.742105263157896</v>
      </c>
    </row>
    <row r="979" spans="17:20" x14ac:dyDescent="0.25">
      <c r="Q979">
        <v>977</v>
      </c>
      <c r="R979" s="11">
        <v>-4.6536312849161963</v>
      </c>
      <c r="S979" s="11">
        <v>4.6885474860335181</v>
      </c>
      <c r="T979" s="11">
        <v>23.477653631284916</v>
      </c>
    </row>
    <row r="980" spans="17:20" x14ac:dyDescent="0.25">
      <c r="Q980">
        <v>978</v>
      </c>
      <c r="R980" s="11">
        <v>-3.0878048780487788</v>
      </c>
      <c r="S980" s="11">
        <v>4.1829268292682924</v>
      </c>
      <c r="T980" s="11">
        <v>22.009756097560974</v>
      </c>
    </row>
    <row r="981" spans="17:20" x14ac:dyDescent="0.25">
      <c r="Q981">
        <v>979</v>
      </c>
      <c r="R981" s="11">
        <v>-3.6061643835616444</v>
      </c>
      <c r="S981" s="11">
        <v>4.3715753424657535</v>
      </c>
      <c r="T981" s="11">
        <v>22.623287671232877</v>
      </c>
    </row>
    <row r="982" spans="17:20" x14ac:dyDescent="0.25">
      <c r="Q982">
        <v>980</v>
      </c>
      <c r="R982" s="11">
        <v>-4.8500000000000014</v>
      </c>
      <c r="S982" s="11">
        <v>4.8500000000000005</v>
      </c>
      <c r="T982" s="11">
        <v>24.25</v>
      </c>
    </row>
    <row r="983" spans="17:20" x14ac:dyDescent="0.25">
      <c r="Q983">
        <v>981</v>
      </c>
      <c r="R983" s="11">
        <v>-6.5910931174089065</v>
      </c>
      <c r="S983" s="11">
        <v>4.9797570850202426</v>
      </c>
      <c r="T983" s="11">
        <v>23.287449392712549</v>
      </c>
    </row>
    <row r="984" spans="17:20" x14ac:dyDescent="0.25">
      <c r="Q984">
        <v>982</v>
      </c>
      <c r="R984" s="11">
        <v>-3.9755700325732963</v>
      </c>
      <c r="S984" s="11">
        <v>4.5032573289902302</v>
      </c>
      <c r="T984" s="11">
        <v>23.043973941368087</v>
      </c>
    </row>
    <row r="985" spans="17:20" x14ac:dyDescent="0.25">
      <c r="Q985">
        <v>983</v>
      </c>
      <c r="R985" s="11">
        <v>-7.4999999999999982</v>
      </c>
      <c r="S985" s="11">
        <v>5.3153846153846152</v>
      </c>
      <c r="T985" s="11">
        <v>24.392307692307689</v>
      </c>
    </row>
    <row r="986" spans="17:20" x14ac:dyDescent="0.25">
      <c r="Q986">
        <v>984</v>
      </c>
      <c r="R986" s="11">
        <v>-4.5000000000000018</v>
      </c>
      <c r="S986" s="11">
        <v>4.6770833333333339</v>
      </c>
      <c r="T986" s="11">
        <v>23.5625</v>
      </c>
    </row>
    <row r="987" spans="17:20" x14ac:dyDescent="0.25">
      <c r="Q987">
        <v>985</v>
      </c>
      <c r="R987" s="11">
        <v>-5.6056701030927805</v>
      </c>
      <c r="S987" s="11">
        <v>4.9368556701030917</v>
      </c>
      <c r="T987" s="11">
        <v>24.015463917525768</v>
      </c>
    </row>
    <row r="988" spans="17:20" x14ac:dyDescent="0.25">
      <c r="Q988">
        <v>986</v>
      </c>
      <c r="R988" s="11">
        <v>-5.1018099547511291</v>
      </c>
      <c r="S988" s="11">
        <v>4.9072398190045243</v>
      </c>
      <c r="T988" s="11">
        <v>24.341628959276019</v>
      </c>
    </row>
    <row r="989" spans="17:20" x14ac:dyDescent="0.25">
      <c r="Q989">
        <v>987</v>
      </c>
      <c r="R989" s="11">
        <v>-5.0709219858156036</v>
      </c>
      <c r="S989" s="11">
        <v>4.8971631205673756</v>
      </c>
      <c r="T989" s="11">
        <v>24.312056737588648</v>
      </c>
    </row>
    <row r="990" spans="17:20" x14ac:dyDescent="0.25">
      <c r="Q990">
        <v>988</v>
      </c>
      <c r="R990" s="11">
        <v>-5.0777537796976304</v>
      </c>
      <c r="S990" s="11">
        <v>4.8736501079913612</v>
      </c>
      <c r="T990" s="11">
        <v>24.164146868250537</v>
      </c>
    </row>
    <row r="991" spans="17:20" x14ac:dyDescent="0.25">
      <c r="Q991">
        <v>989</v>
      </c>
      <c r="R991" s="11">
        <v>-4.0053619302949119</v>
      </c>
      <c r="S991" s="11">
        <v>4.7184986595174276</v>
      </c>
      <c r="T991" s="11">
        <v>24.305630026809652</v>
      </c>
    </row>
    <row r="992" spans="17:20" x14ac:dyDescent="0.25">
      <c r="Q992">
        <v>990</v>
      </c>
      <c r="R992" s="11">
        <v>-5.3540669856459306</v>
      </c>
      <c r="S992" s="11">
        <v>4.9019138755980851</v>
      </c>
      <c r="T992" s="11">
        <v>24.057416267942578</v>
      </c>
    </row>
    <row r="993" spans="17:20" x14ac:dyDescent="0.25">
      <c r="Q993">
        <v>991</v>
      </c>
      <c r="R993" s="11">
        <v>-4.7426710097719926</v>
      </c>
      <c r="S993" s="11">
        <v>4.6986970684039102</v>
      </c>
      <c r="T993" s="11">
        <v>23.44951140065147</v>
      </c>
    </row>
    <row r="994" spans="17:20" x14ac:dyDescent="0.25">
      <c r="Q994">
        <v>992</v>
      </c>
      <c r="R994" s="11">
        <v>-5.1926470588235301</v>
      </c>
      <c r="S994" s="11">
        <v>4.8161764705882355</v>
      </c>
      <c r="T994" s="11">
        <v>23.704411764705881</v>
      </c>
    </row>
    <row r="995" spans="17:20" x14ac:dyDescent="0.25">
      <c r="Q995">
        <v>993</v>
      </c>
      <c r="R995" s="11">
        <v>-5.0079185520361982</v>
      </c>
      <c r="S995" s="11">
        <v>4.7816742081447963</v>
      </c>
      <c r="T995" s="11">
        <v>23.682126696832579</v>
      </c>
    </row>
    <row r="996" spans="17:20" x14ac:dyDescent="0.25">
      <c r="Q996">
        <v>994</v>
      </c>
      <c r="R996" s="11">
        <v>-6.5559701492537332</v>
      </c>
      <c r="S996" s="11">
        <v>5.1007462686567173</v>
      </c>
      <c r="T996" s="11">
        <v>24.048507462686572</v>
      </c>
    </row>
    <row r="997" spans="17:20" x14ac:dyDescent="0.25">
      <c r="Q997">
        <v>995</v>
      </c>
      <c r="R997" s="11">
        <v>-5.5554156171284603</v>
      </c>
      <c r="S997" s="11">
        <v>4.9886649874055413</v>
      </c>
      <c r="T997" s="11">
        <v>24.376574307304786</v>
      </c>
    </row>
    <row r="998" spans="17:20" x14ac:dyDescent="0.25">
      <c r="Q998">
        <v>996</v>
      </c>
      <c r="R998" s="11">
        <v>-4.5090252707581211</v>
      </c>
      <c r="S998" s="11">
        <v>4.6877256317689522</v>
      </c>
      <c r="T998" s="11">
        <v>23.61732851985559</v>
      </c>
    </row>
    <row r="999" spans="17:20" x14ac:dyDescent="0.25">
      <c r="Q999">
        <v>997</v>
      </c>
      <c r="R999" s="11">
        <v>-3.9083969465648831</v>
      </c>
      <c r="S999" s="11">
        <v>4.3396946564885486</v>
      </c>
      <c r="T999" s="11">
        <v>22.12977099236641</v>
      </c>
    </row>
    <row r="1000" spans="17:20" x14ac:dyDescent="0.25">
      <c r="Q1000">
        <v>998</v>
      </c>
      <c r="R1000" s="11">
        <v>-5.0801186943620138</v>
      </c>
      <c r="S1000" s="11">
        <v>4.7893175074183967</v>
      </c>
      <c r="T1000" s="11">
        <v>23.655786350148368</v>
      </c>
    </row>
    <row r="1001" spans="17:20" x14ac:dyDescent="0.25">
      <c r="Q1001">
        <v>999</v>
      </c>
      <c r="R1001" s="11">
        <v>-4.8719512195121961</v>
      </c>
      <c r="S1001" s="11">
        <v>4.7515243902439028</v>
      </c>
      <c r="T1001" s="11">
        <v>23.637195121951223</v>
      </c>
    </row>
    <row r="1002" spans="17:20" x14ac:dyDescent="0.25">
      <c r="Q1002">
        <v>1000</v>
      </c>
      <c r="R1002" s="11">
        <v>-5.5308641975308657</v>
      </c>
      <c r="S1002" s="11">
        <v>4.8950617283950617</v>
      </c>
      <c r="T1002" s="11">
        <v>23.839506172839506</v>
      </c>
    </row>
  </sheetData>
  <sortState xmlns:xlrd2="http://schemas.microsoft.com/office/spreadsheetml/2017/richdata2" ref="G57:G71">
    <sortCondition ref="G5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W17" sqref="W17"/>
    </sheetView>
  </sheetViews>
  <sheetFormatPr defaultRowHeight="15" x14ac:dyDescent="0.25"/>
  <sheetData>
    <row r="1" spans="1:3" ht="18" x14ac:dyDescent="0.35">
      <c r="A1" t="s">
        <v>42</v>
      </c>
      <c r="B1">
        <v>0.3</v>
      </c>
    </row>
    <row r="2" spans="1:3" x14ac:dyDescent="0.25">
      <c r="A2" t="s">
        <v>43</v>
      </c>
      <c r="B2">
        <v>0.1</v>
      </c>
    </row>
    <row r="4" spans="1:3" ht="18" x14ac:dyDescent="0.35">
      <c r="A4" t="s">
        <v>6</v>
      </c>
      <c r="B4" t="s">
        <v>45</v>
      </c>
      <c r="C4" t="s">
        <v>44</v>
      </c>
    </row>
    <row r="5" spans="1:3" x14ac:dyDescent="0.25">
      <c r="A5" s="12">
        <v>0</v>
      </c>
      <c r="B5" s="3">
        <f>ABS(A5-$B$1)</f>
        <v>0.3</v>
      </c>
      <c r="C5">
        <f>IF(B5&lt;$B$2,(1-B5^3)^3,0)</f>
        <v>0</v>
      </c>
    </row>
    <row r="6" spans="1:3" x14ac:dyDescent="0.25">
      <c r="A6" s="12">
        <f>0.05/2+A5</f>
        <v>2.5000000000000001E-2</v>
      </c>
      <c r="B6" s="3">
        <f t="shared" ref="B6:B41" si="0">ABS(A6-$B$1)</f>
        <v>0.27499999999999997</v>
      </c>
      <c r="C6">
        <f t="shared" ref="C6:C41" si="1">IF(B6&lt;$B$2,(1-B6^3)^3,0)</f>
        <v>0</v>
      </c>
    </row>
    <row r="7" spans="1:3" x14ac:dyDescent="0.25">
      <c r="A7" s="12">
        <f t="shared" ref="A7:A41" si="2">0.05/2+A6</f>
        <v>0.05</v>
      </c>
      <c r="B7" s="3">
        <f t="shared" si="0"/>
        <v>0.25</v>
      </c>
      <c r="C7">
        <f t="shared" si="1"/>
        <v>0</v>
      </c>
    </row>
    <row r="8" spans="1:3" x14ac:dyDescent="0.25">
      <c r="A8" s="12">
        <f t="shared" si="2"/>
        <v>7.5000000000000011E-2</v>
      </c>
      <c r="B8" s="3">
        <f t="shared" si="0"/>
        <v>0.22499999999999998</v>
      </c>
      <c r="C8">
        <f t="shared" si="1"/>
        <v>0</v>
      </c>
    </row>
    <row r="9" spans="1:3" x14ac:dyDescent="0.25">
      <c r="A9" s="12">
        <f t="shared" si="2"/>
        <v>0.1</v>
      </c>
      <c r="B9" s="3">
        <f t="shared" si="0"/>
        <v>0.19999999999999998</v>
      </c>
      <c r="C9">
        <f t="shared" si="1"/>
        <v>0</v>
      </c>
    </row>
    <row r="10" spans="1:3" x14ac:dyDescent="0.25">
      <c r="A10" s="12">
        <f t="shared" si="2"/>
        <v>0.125</v>
      </c>
      <c r="B10" s="3">
        <f t="shared" si="0"/>
        <v>0.17499999999999999</v>
      </c>
      <c r="C10">
        <f t="shared" si="1"/>
        <v>0</v>
      </c>
    </row>
    <row r="11" spans="1:3" x14ac:dyDescent="0.25">
      <c r="A11" s="12">
        <f t="shared" si="2"/>
        <v>0.15</v>
      </c>
      <c r="B11" s="3">
        <f t="shared" si="0"/>
        <v>0.15</v>
      </c>
      <c r="C11">
        <f t="shared" si="1"/>
        <v>0</v>
      </c>
    </row>
    <row r="12" spans="1:3" x14ac:dyDescent="0.25">
      <c r="A12" s="12">
        <f t="shared" si="2"/>
        <v>0.17499999999999999</v>
      </c>
      <c r="B12" s="3">
        <f t="shared" si="0"/>
        <v>0.125</v>
      </c>
      <c r="C12">
        <f t="shared" si="1"/>
        <v>0</v>
      </c>
    </row>
    <row r="13" spans="1:3" x14ac:dyDescent="0.25">
      <c r="A13" s="12">
        <f t="shared" si="2"/>
        <v>0.19999999999999998</v>
      </c>
      <c r="B13" s="3">
        <f t="shared" si="0"/>
        <v>0.1</v>
      </c>
      <c r="C13">
        <f t="shared" si="1"/>
        <v>0</v>
      </c>
    </row>
    <row r="14" spans="1:3" x14ac:dyDescent="0.25">
      <c r="A14" s="12">
        <f t="shared" si="2"/>
        <v>0.22499999999999998</v>
      </c>
      <c r="B14" s="3">
        <f t="shared" si="0"/>
        <v>7.5000000000000011E-2</v>
      </c>
      <c r="C14">
        <f t="shared" si="1"/>
        <v>0.99873490886046212</v>
      </c>
    </row>
    <row r="15" spans="1:3" x14ac:dyDescent="0.25">
      <c r="A15" s="12">
        <f t="shared" si="2"/>
        <v>0.24999999999999997</v>
      </c>
      <c r="B15" s="3">
        <f t="shared" si="0"/>
        <v>5.0000000000000017E-2</v>
      </c>
      <c r="C15">
        <f t="shared" si="1"/>
        <v>0.99962504687304676</v>
      </c>
    </row>
    <row r="16" spans="1:3" x14ac:dyDescent="0.25">
      <c r="A16" s="12">
        <f t="shared" si="2"/>
        <v>0.27499999999999997</v>
      </c>
      <c r="B16" s="3">
        <f t="shared" si="0"/>
        <v>2.5000000000000022E-2</v>
      </c>
      <c r="C16">
        <f t="shared" si="1"/>
        <v>0.99995312573241812</v>
      </c>
    </row>
    <row r="17" spans="1:3" x14ac:dyDescent="0.25">
      <c r="A17" s="12">
        <f t="shared" si="2"/>
        <v>0.3</v>
      </c>
      <c r="B17" s="3">
        <f t="shared" si="0"/>
        <v>0</v>
      </c>
      <c r="C17">
        <f t="shared" si="1"/>
        <v>1</v>
      </c>
    </row>
    <row r="18" spans="1:3" x14ac:dyDescent="0.25">
      <c r="A18" s="12">
        <f t="shared" si="2"/>
        <v>0.32500000000000001</v>
      </c>
      <c r="B18" s="3">
        <f t="shared" si="0"/>
        <v>2.5000000000000022E-2</v>
      </c>
      <c r="C18">
        <f t="shared" si="1"/>
        <v>0.99995312573241812</v>
      </c>
    </row>
    <row r="19" spans="1:3" x14ac:dyDescent="0.25">
      <c r="A19" s="12">
        <f t="shared" si="2"/>
        <v>0.35000000000000003</v>
      </c>
      <c r="B19" s="3">
        <f t="shared" si="0"/>
        <v>5.0000000000000044E-2</v>
      </c>
      <c r="C19">
        <f t="shared" si="1"/>
        <v>0.99962504687304676</v>
      </c>
    </row>
    <row r="20" spans="1:3" x14ac:dyDescent="0.25">
      <c r="A20" s="12">
        <f t="shared" si="2"/>
        <v>0.37500000000000006</v>
      </c>
      <c r="B20" s="3">
        <f t="shared" si="0"/>
        <v>7.5000000000000067E-2</v>
      </c>
      <c r="C20">
        <f t="shared" si="1"/>
        <v>0.99873490886046212</v>
      </c>
    </row>
    <row r="21" spans="1:3" x14ac:dyDescent="0.25">
      <c r="A21" s="12">
        <f t="shared" si="2"/>
        <v>0.40000000000000008</v>
      </c>
      <c r="B21" s="3">
        <f t="shared" si="0"/>
        <v>0.10000000000000009</v>
      </c>
      <c r="C21">
        <f t="shared" si="1"/>
        <v>0</v>
      </c>
    </row>
    <row r="22" spans="1:3" x14ac:dyDescent="0.25">
      <c r="A22" s="12">
        <f t="shared" si="2"/>
        <v>0.4250000000000001</v>
      </c>
      <c r="B22" s="3">
        <f t="shared" si="0"/>
        <v>0.12500000000000011</v>
      </c>
      <c r="C22">
        <f t="shared" si="1"/>
        <v>0</v>
      </c>
    </row>
    <row r="23" spans="1:3" x14ac:dyDescent="0.25">
      <c r="A23" s="12">
        <f t="shared" si="2"/>
        <v>0.45000000000000012</v>
      </c>
      <c r="B23" s="3">
        <f t="shared" si="0"/>
        <v>0.15000000000000013</v>
      </c>
      <c r="C23">
        <f t="shared" si="1"/>
        <v>0</v>
      </c>
    </row>
    <row r="24" spans="1:3" x14ac:dyDescent="0.25">
      <c r="A24" s="12">
        <f t="shared" si="2"/>
        <v>0.47500000000000014</v>
      </c>
      <c r="B24" s="3">
        <f t="shared" si="0"/>
        <v>0.17500000000000016</v>
      </c>
      <c r="C24">
        <f t="shared" si="1"/>
        <v>0</v>
      </c>
    </row>
    <row r="25" spans="1:3" x14ac:dyDescent="0.25">
      <c r="A25" s="12">
        <f t="shared" si="2"/>
        <v>0.50000000000000011</v>
      </c>
      <c r="B25" s="3">
        <f t="shared" si="0"/>
        <v>0.20000000000000012</v>
      </c>
      <c r="C25">
        <f t="shared" si="1"/>
        <v>0</v>
      </c>
    </row>
    <row r="26" spans="1:3" x14ac:dyDescent="0.25">
      <c r="A26" s="12">
        <f t="shared" si="2"/>
        <v>0.52500000000000013</v>
      </c>
      <c r="B26" s="3">
        <f t="shared" si="0"/>
        <v>0.22500000000000014</v>
      </c>
      <c r="C26">
        <f t="shared" si="1"/>
        <v>0</v>
      </c>
    </row>
    <row r="27" spans="1:3" x14ac:dyDescent="0.25">
      <c r="A27" s="12">
        <f t="shared" si="2"/>
        <v>0.55000000000000016</v>
      </c>
      <c r="B27" s="3">
        <f t="shared" si="0"/>
        <v>0.25000000000000017</v>
      </c>
      <c r="C27">
        <f t="shared" si="1"/>
        <v>0</v>
      </c>
    </row>
    <row r="28" spans="1:3" x14ac:dyDescent="0.25">
      <c r="A28" s="12">
        <f t="shared" si="2"/>
        <v>0.57500000000000018</v>
      </c>
      <c r="B28" s="3">
        <f t="shared" si="0"/>
        <v>0.27500000000000019</v>
      </c>
      <c r="C28">
        <f t="shared" si="1"/>
        <v>0</v>
      </c>
    </row>
    <row r="29" spans="1:3" x14ac:dyDescent="0.25">
      <c r="A29" s="12">
        <f t="shared" si="2"/>
        <v>0.6000000000000002</v>
      </c>
      <c r="B29" s="3">
        <f t="shared" si="0"/>
        <v>0.30000000000000021</v>
      </c>
      <c r="C29">
        <f t="shared" si="1"/>
        <v>0</v>
      </c>
    </row>
    <row r="30" spans="1:3" x14ac:dyDescent="0.25">
      <c r="A30" s="12">
        <f t="shared" si="2"/>
        <v>0.62500000000000022</v>
      </c>
      <c r="B30" s="3">
        <f t="shared" si="0"/>
        <v>0.32500000000000023</v>
      </c>
      <c r="C30">
        <f t="shared" si="1"/>
        <v>0</v>
      </c>
    </row>
    <row r="31" spans="1:3" x14ac:dyDescent="0.25">
      <c r="A31" s="12">
        <f>0.05/2+A30</f>
        <v>0.65000000000000024</v>
      </c>
      <c r="B31" s="3">
        <f t="shared" si="0"/>
        <v>0.35000000000000026</v>
      </c>
      <c r="C31">
        <f t="shared" si="1"/>
        <v>0</v>
      </c>
    </row>
    <row r="32" spans="1:3" x14ac:dyDescent="0.25">
      <c r="A32" s="12">
        <f t="shared" si="2"/>
        <v>0.67500000000000027</v>
      </c>
      <c r="B32" s="3">
        <f t="shared" si="0"/>
        <v>0.37500000000000028</v>
      </c>
      <c r="C32">
        <f t="shared" si="1"/>
        <v>0</v>
      </c>
    </row>
    <row r="33" spans="1:3" x14ac:dyDescent="0.25">
      <c r="A33" s="12">
        <f t="shared" si="2"/>
        <v>0.70000000000000029</v>
      </c>
      <c r="B33" s="3">
        <f t="shared" si="0"/>
        <v>0.4000000000000003</v>
      </c>
      <c r="C33">
        <f t="shared" si="1"/>
        <v>0</v>
      </c>
    </row>
    <row r="34" spans="1:3" x14ac:dyDescent="0.25">
      <c r="A34" s="12">
        <f>0.05/2+A33</f>
        <v>0.72500000000000031</v>
      </c>
      <c r="B34" s="3">
        <f t="shared" si="0"/>
        <v>0.42500000000000032</v>
      </c>
      <c r="C34">
        <f t="shared" si="1"/>
        <v>0</v>
      </c>
    </row>
    <row r="35" spans="1:3" x14ac:dyDescent="0.25">
      <c r="A35" s="12">
        <f t="shared" si="2"/>
        <v>0.75000000000000033</v>
      </c>
      <c r="B35" s="3">
        <f t="shared" si="0"/>
        <v>0.45000000000000034</v>
      </c>
      <c r="C35">
        <f t="shared" si="1"/>
        <v>0</v>
      </c>
    </row>
    <row r="36" spans="1:3" x14ac:dyDescent="0.25">
      <c r="A36" s="12">
        <f t="shared" si="2"/>
        <v>0.77500000000000036</v>
      </c>
      <c r="B36" s="3">
        <f t="shared" si="0"/>
        <v>0.47500000000000037</v>
      </c>
      <c r="C36">
        <f t="shared" si="1"/>
        <v>0</v>
      </c>
    </row>
    <row r="37" spans="1:3" x14ac:dyDescent="0.25">
      <c r="A37" s="12">
        <f>0.05/2+A36</f>
        <v>0.80000000000000038</v>
      </c>
      <c r="B37" s="3">
        <f t="shared" si="0"/>
        <v>0.50000000000000044</v>
      </c>
      <c r="C37">
        <f t="shared" si="1"/>
        <v>0</v>
      </c>
    </row>
    <row r="38" spans="1:3" x14ac:dyDescent="0.25">
      <c r="A38" s="12">
        <f t="shared" si="2"/>
        <v>0.8250000000000004</v>
      </c>
      <c r="B38" s="3">
        <f t="shared" si="0"/>
        <v>0.52500000000000036</v>
      </c>
      <c r="C38">
        <f t="shared" si="1"/>
        <v>0</v>
      </c>
    </row>
    <row r="39" spans="1:3" x14ac:dyDescent="0.25">
      <c r="A39" s="12">
        <f t="shared" si="2"/>
        <v>0.85000000000000042</v>
      </c>
      <c r="B39" s="3">
        <f t="shared" si="0"/>
        <v>0.55000000000000049</v>
      </c>
      <c r="C39">
        <f t="shared" si="1"/>
        <v>0</v>
      </c>
    </row>
    <row r="40" spans="1:3" x14ac:dyDescent="0.25">
      <c r="A40" s="12">
        <f t="shared" si="2"/>
        <v>0.87500000000000044</v>
      </c>
      <c r="B40" s="3">
        <f t="shared" si="0"/>
        <v>0.5750000000000004</v>
      </c>
      <c r="C40">
        <f t="shared" si="1"/>
        <v>0</v>
      </c>
    </row>
    <row r="41" spans="1:3" x14ac:dyDescent="0.25">
      <c r="A41" s="12">
        <f t="shared" si="2"/>
        <v>0.90000000000000047</v>
      </c>
      <c r="B41" s="3">
        <f t="shared" si="0"/>
        <v>0.60000000000000053</v>
      </c>
      <c r="C41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5"/>
  <sheetViews>
    <sheetView workbookViewId="0">
      <selection activeCell="L7" sqref="L7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>
        <v>407.6</v>
      </c>
    </row>
    <row r="3" spans="1:1" x14ac:dyDescent="0.25">
      <c r="A3">
        <v>431.5</v>
      </c>
    </row>
    <row r="4" spans="1:1" x14ac:dyDescent="0.25">
      <c r="A4">
        <v>441.6</v>
      </c>
    </row>
    <row r="5" spans="1:1" x14ac:dyDescent="0.25">
      <c r="A5">
        <v>306.2</v>
      </c>
    </row>
    <row r="6" spans="1:1" x14ac:dyDescent="0.25">
      <c r="A6">
        <v>328.7</v>
      </c>
    </row>
    <row r="7" spans="1:1" x14ac:dyDescent="0.25">
      <c r="A7">
        <v>381.3</v>
      </c>
    </row>
    <row r="8" spans="1:1" x14ac:dyDescent="0.25">
      <c r="A8">
        <v>422.6</v>
      </c>
    </row>
    <row r="9" spans="1:1" x14ac:dyDescent="0.25">
      <c r="A9">
        <v>369.4</v>
      </c>
    </row>
    <row r="10" spans="1:1" x14ac:dyDescent="0.25">
      <c r="A10">
        <v>456.3</v>
      </c>
    </row>
    <row r="11" spans="1:1" x14ac:dyDescent="0.25">
      <c r="A11">
        <v>624.29999999999995</v>
      </c>
    </row>
    <row r="12" spans="1:1" x14ac:dyDescent="0.25">
      <c r="A12">
        <v>557.5</v>
      </c>
    </row>
    <row r="13" spans="1:1" x14ac:dyDescent="0.25">
      <c r="A13">
        <v>436.7</v>
      </c>
    </row>
    <row r="14" spans="1:1" x14ac:dyDescent="0.25">
      <c r="A14">
        <v>485</v>
      </c>
    </row>
    <row r="15" spans="1:1" x14ac:dyDescent="0.25">
      <c r="A15">
        <v>564.29999999999995</v>
      </c>
    </row>
    <row r="16" spans="1:1" x14ac:dyDescent="0.25">
      <c r="A16">
        <v>538.29999999999995</v>
      </c>
    </row>
    <row r="17" spans="1:1" x14ac:dyDescent="0.25">
      <c r="A17">
        <v>412.5</v>
      </c>
    </row>
    <row r="18" spans="1:1" x14ac:dyDescent="0.25">
      <c r="A18">
        <v>555</v>
      </c>
    </row>
    <row r="19" spans="1:1" x14ac:dyDescent="0.25">
      <c r="A19">
        <v>682.7</v>
      </c>
    </row>
    <row r="20" spans="1:1" x14ac:dyDescent="0.25">
      <c r="A20">
        <v>581.29999999999995</v>
      </c>
    </row>
    <row r="21" spans="1:1" x14ac:dyDescent="0.25">
      <c r="A21">
        <v>509.7</v>
      </c>
    </row>
    <row r="22" spans="1:1" x14ac:dyDescent="0.25">
      <c r="A22">
        <v>662.7</v>
      </c>
    </row>
    <row r="23" spans="1:1" x14ac:dyDescent="0.25">
      <c r="A23">
        <v>591.1</v>
      </c>
    </row>
    <row r="24" spans="1:1" x14ac:dyDescent="0.25">
      <c r="A24">
        <v>616.9</v>
      </c>
    </row>
    <row r="25" spans="1:1" x14ac:dyDescent="0.25">
      <c r="A25">
        <v>529.70000000000005</v>
      </c>
    </row>
    <row r="26" spans="1:1" x14ac:dyDescent="0.25">
      <c r="A26">
        <v>641.20000000000005</v>
      </c>
    </row>
    <row r="27" spans="1:1" x14ac:dyDescent="0.25">
      <c r="A27">
        <v>632.70000000000005</v>
      </c>
    </row>
    <row r="28" spans="1:1" x14ac:dyDescent="0.25">
      <c r="A28">
        <v>576.6</v>
      </c>
    </row>
    <row r="29" spans="1:1" x14ac:dyDescent="0.25">
      <c r="A29">
        <v>475</v>
      </c>
    </row>
    <row r="30" spans="1:1" x14ac:dyDescent="0.25">
      <c r="A30">
        <v>542.79999999999995</v>
      </c>
    </row>
    <row r="31" spans="1:1" x14ac:dyDescent="0.25">
      <c r="A31">
        <v>558.9</v>
      </c>
    </row>
    <row r="32" spans="1:1" x14ac:dyDescent="0.25">
      <c r="A32">
        <v>581.70000000000005</v>
      </c>
    </row>
    <row r="33" spans="1:1" x14ac:dyDescent="0.25">
      <c r="A33">
        <v>537.79999999999995</v>
      </c>
    </row>
    <row r="34" spans="1:1" x14ac:dyDescent="0.25">
      <c r="A34">
        <v>588.1</v>
      </c>
    </row>
    <row r="35" spans="1:1" x14ac:dyDescent="0.25">
      <c r="A35">
        <v>626.5</v>
      </c>
    </row>
    <row r="36" spans="1:1" x14ac:dyDescent="0.25">
      <c r="A36">
        <v>590.9</v>
      </c>
    </row>
    <row r="37" spans="1:1" x14ac:dyDescent="0.25">
      <c r="A37">
        <v>580.1</v>
      </c>
    </row>
    <row r="38" spans="1:1" x14ac:dyDescent="0.25">
      <c r="A38">
        <v>589.20000000000005</v>
      </c>
    </row>
    <row r="39" spans="1:1" x14ac:dyDescent="0.25">
      <c r="A39">
        <v>643.20000000000005</v>
      </c>
    </row>
    <row r="40" spans="1:1" x14ac:dyDescent="0.25">
      <c r="A40">
        <v>593.9</v>
      </c>
    </row>
    <row r="41" spans="1:1" x14ac:dyDescent="0.25">
      <c r="A41">
        <v>612.20000000000005</v>
      </c>
    </row>
    <row r="42" spans="1:1" x14ac:dyDescent="0.25">
      <c r="A42">
        <v>586.1</v>
      </c>
    </row>
    <row r="43" spans="1:1" x14ac:dyDescent="0.25">
      <c r="A43">
        <v>699.4</v>
      </c>
    </row>
    <row r="44" spans="1:1" x14ac:dyDescent="0.25">
      <c r="A44">
        <v>734.4</v>
      </c>
    </row>
    <row r="45" spans="1:1" x14ac:dyDescent="0.25">
      <c r="A45">
        <v>753.8</v>
      </c>
    </row>
    <row r="46" spans="1:1" x14ac:dyDescent="0.25">
      <c r="A46">
        <v>691.6</v>
      </c>
    </row>
    <row r="47" spans="1:1" x14ac:dyDescent="0.25">
      <c r="A47">
        <v>793.4</v>
      </c>
    </row>
    <row r="48" spans="1:1" x14ac:dyDescent="0.25">
      <c r="A48">
        <v>864.9</v>
      </c>
    </row>
    <row r="49" spans="1:1" x14ac:dyDescent="0.25">
      <c r="A49">
        <v>840.8</v>
      </c>
    </row>
    <row r="50" spans="1:1" x14ac:dyDescent="0.25">
      <c r="A50">
        <v>653.9</v>
      </c>
    </row>
    <row r="51" spans="1:1" x14ac:dyDescent="0.25">
      <c r="A51">
        <v>754.8</v>
      </c>
    </row>
    <row r="52" spans="1:1" x14ac:dyDescent="0.25">
      <c r="A52">
        <v>883.6</v>
      </c>
    </row>
    <row r="53" spans="1:1" x14ac:dyDescent="0.25">
      <c r="A53">
        <v>797.7</v>
      </c>
    </row>
    <row r="54" spans="1:1" x14ac:dyDescent="0.25">
      <c r="A54">
        <v>722.2</v>
      </c>
    </row>
    <row r="55" spans="1:1" x14ac:dyDescent="0.25">
      <c r="A55">
        <v>788.6</v>
      </c>
    </row>
    <row r="56" spans="1:1" x14ac:dyDescent="0.25">
      <c r="A56">
        <v>769.9</v>
      </c>
    </row>
    <row r="57" spans="1:1" x14ac:dyDescent="0.25">
      <c r="A57">
        <v>725.5</v>
      </c>
    </row>
    <row r="58" spans="1:1" x14ac:dyDescent="0.25">
      <c r="A58">
        <v>629.29999999999995</v>
      </c>
    </row>
    <row r="59" spans="1:1" x14ac:dyDescent="0.25">
      <c r="A59">
        <v>738.6</v>
      </c>
    </row>
    <row r="60" spans="1:1" x14ac:dyDescent="0.25">
      <c r="A60">
        <v>732</v>
      </c>
    </row>
    <row r="61" spans="1:1" x14ac:dyDescent="0.25">
      <c r="A61">
        <v>598.79999999999995</v>
      </c>
    </row>
    <row r="62" spans="1:1" x14ac:dyDescent="0.25">
      <c r="A62">
        <v>603.9</v>
      </c>
    </row>
    <row r="63" spans="1:1" x14ac:dyDescent="0.25">
      <c r="A63">
        <v>653.6</v>
      </c>
    </row>
    <row r="64" spans="1:1" x14ac:dyDescent="0.25">
      <c r="A64">
        <v>606.1</v>
      </c>
    </row>
    <row r="65" spans="1:1" x14ac:dyDescent="0.25">
      <c r="A65">
        <v>539.70000000000005</v>
      </c>
    </row>
    <row r="66" spans="1:1" x14ac:dyDescent="0.25">
      <c r="A66">
        <v>461.3</v>
      </c>
    </row>
    <row r="67" spans="1:1" x14ac:dyDescent="0.25">
      <c r="A67">
        <v>548</v>
      </c>
    </row>
    <row r="68" spans="1:1" x14ac:dyDescent="0.25">
      <c r="A68">
        <v>548.4</v>
      </c>
    </row>
    <row r="69" spans="1:1" x14ac:dyDescent="0.25">
      <c r="A69">
        <v>480.4</v>
      </c>
    </row>
    <row r="70" spans="1:1" x14ac:dyDescent="0.25">
      <c r="A70">
        <v>476.6</v>
      </c>
    </row>
    <row r="71" spans="1:1" x14ac:dyDescent="0.25">
      <c r="A71">
        <v>528.20000000000005</v>
      </c>
    </row>
    <row r="72" spans="1:1" x14ac:dyDescent="0.25">
      <c r="A72">
        <v>480.4</v>
      </c>
    </row>
    <row r="73" spans="1:1" x14ac:dyDescent="0.25">
      <c r="A73">
        <v>452.6</v>
      </c>
    </row>
    <row r="74" spans="1:1" x14ac:dyDescent="0.25">
      <c r="A74">
        <v>407.2</v>
      </c>
    </row>
    <row r="75" spans="1:1" x14ac:dyDescent="0.25">
      <c r="A75">
        <v>498.5</v>
      </c>
    </row>
    <row r="76" spans="1:1" x14ac:dyDescent="0.25">
      <c r="A76">
        <v>474.3</v>
      </c>
    </row>
    <row r="77" spans="1:1" x14ac:dyDescent="0.25">
      <c r="A77">
        <v>403.7</v>
      </c>
    </row>
    <row r="78" spans="1:1" x14ac:dyDescent="0.25">
      <c r="A78">
        <v>418.6</v>
      </c>
    </row>
    <row r="79" spans="1:1" x14ac:dyDescent="0.25">
      <c r="A79">
        <v>470.2</v>
      </c>
    </row>
    <row r="80" spans="1:1" x14ac:dyDescent="0.25">
      <c r="A80">
        <v>470.7</v>
      </c>
    </row>
    <row r="81" spans="1:1" x14ac:dyDescent="0.25">
      <c r="A81">
        <v>375.7</v>
      </c>
    </row>
    <row r="82" spans="1:1" x14ac:dyDescent="0.25">
      <c r="A82">
        <v>371.1</v>
      </c>
    </row>
    <row r="83" spans="1:1" x14ac:dyDescent="0.25">
      <c r="A83">
        <v>425.5</v>
      </c>
    </row>
    <row r="84" spans="1:1" x14ac:dyDescent="0.25">
      <c r="A84">
        <v>397.3</v>
      </c>
    </row>
    <row r="85" spans="1:1" x14ac:dyDescent="0.25">
      <c r="A85">
        <v>313.5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AD81-1691-48F3-8725-14D056E8AE5E}">
  <dimension ref="A1:X1002"/>
  <sheetViews>
    <sheetView tabSelected="1" topLeftCell="I1" zoomScale="90" zoomScaleNormal="90" workbookViewId="0">
      <selection activeCell="P16" sqref="P16"/>
    </sheetView>
  </sheetViews>
  <sheetFormatPr defaultRowHeight="15" x14ac:dyDescent="0.25"/>
  <cols>
    <col min="1" max="1" width="18" bestFit="1" customWidth="1"/>
    <col min="10" max="10" width="20.7109375" customWidth="1"/>
    <col min="14" max="15" width="0" hidden="1" customWidth="1"/>
  </cols>
  <sheetData>
    <row r="1" spans="1:24" x14ac:dyDescent="0.25">
      <c r="A1" s="1" t="s">
        <v>3</v>
      </c>
      <c r="B1" s="1" t="s">
        <v>1</v>
      </c>
      <c r="C1" s="1" t="s">
        <v>2</v>
      </c>
      <c r="I1" s="1" t="s">
        <v>0</v>
      </c>
      <c r="J1" s="1" t="s">
        <v>3</v>
      </c>
      <c r="K1" s="1" t="s">
        <v>1</v>
      </c>
      <c r="L1" s="1" t="s">
        <v>2</v>
      </c>
      <c r="R1" s="4" t="s">
        <v>4</v>
      </c>
      <c r="S1" t="s">
        <v>5</v>
      </c>
      <c r="T1" t="s">
        <v>7</v>
      </c>
    </row>
    <row r="2" spans="1:24" x14ac:dyDescent="0.25">
      <c r="A2" s="1">
        <v>1</v>
      </c>
      <c r="B2" s="1">
        <v>3</v>
      </c>
      <c r="C2" s="1">
        <v>7</v>
      </c>
      <c r="I2">
        <v>1</v>
      </c>
      <c r="J2">
        <f ca="1">RANDBETWEEN(1,15)</f>
        <v>3</v>
      </c>
      <c r="K2">
        <f t="shared" ref="K2:K16" ca="1" si="0">VLOOKUP($J2,$A$2:$C$16,2,FALSE)</f>
        <v>1</v>
      </c>
      <c r="L2">
        <f t="shared" ref="L2:L16" ca="1" si="1">VLOOKUP($J2,$A$2:$C$16,3,FALSE)</f>
        <v>2</v>
      </c>
      <c r="R2" s="11">
        <f ca="1">K18</f>
        <v>-4.8028350515463885</v>
      </c>
      <c r="S2" s="11">
        <f ca="1">K19</f>
        <v>4.7177835051546388</v>
      </c>
      <c r="T2" s="11">
        <f ca="1">K22</f>
        <v>23.503865979381445</v>
      </c>
    </row>
    <row r="3" spans="1:24" x14ac:dyDescent="0.25">
      <c r="A3" s="1">
        <v>2</v>
      </c>
      <c r="B3" s="1">
        <v>1</v>
      </c>
      <c r="C3" s="1">
        <v>3</v>
      </c>
      <c r="I3">
        <v>2</v>
      </c>
      <c r="J3">
        <f t="shared" ref="J3:J16" ca="1" si="2">RANDBETWEEN(1,15)</f>
        <v>6</v>
      </c>
      <c r="K3">
        <f t="shared" ca="1" si="0"/>
        <v>4</v>
      </c>
      <c r="L3">
        <f t="shared" ca="1" si="1"/>
        <v>14</v>
      </c>
      <c r="P3" t="s">
        <v>8</v>
      </c>
      <c r="Q3">
        <v>1</v>
      </c>
      <c r="R3" s="11">
        <f t="dataTable" ref="R3:T1002" dt2D="0" dtr="0" r1="N11" ca="1"/>
        <v>-4.9626865671641873</v>
      </c>
      <c r="S3" s="11">
        <v>4.6623134328358224</v>
      </c>
      <c r="T3" s="11">
        <v>23.011194029850746</v>
      </c>
      <c r="W3" t="s">
        <v>39</v>
      </c>
      <c r="X3" s="11">
        <f ca="1">MIN(T2:T1002)</f>
        <v>14.150684931506849</v>
      </c>
    </row>
    <row r="4" spans="1:24" x14ac:dyDescent="0.25">
      <c r="A4" s="1">
        <v>3</v>
      </c>
      <c r="B4" s="1">
        <v>1</v>
      </c>
      <c r="C4" s="1">
        <v>2</v>
      </c>
      <c r="I4">
        <v>3</v>
      </c>
      <c r="J4">
        <f t="shared" ca="1" si="2"/>
        <v>4</v>
      </c>
      <c r="K4">
        <f t="shared" ca="1" si="0"/>
        <v>3</v>
      </c>
      <c r="L4">
        <f t="shared" ca="1" si="1"/>
        <v>8</v>
      </c>
      <c r="Q4">
        <v>2</v>
      </c>
      <c r="R4" s="11">
        <v>-4.5084745762711833</v>
      </c>
      <c r="S4" s="11">
        <v>4.6525423728813546</v>
      </c>
      <c r="T4" s="11">
        <v>23.406779661016945</v>
      </c>
      <c r="W4" t="s">
        <v>40</v>
      </c>
      <c r="X4" s="11">
        <f>MAX(T3:T1003)</f>
        <v>25.330708661417319</v>
      </c>
    </row>
    <row r="5" spans="1:24" x14ac:dyDescent="0.25">
      <c r="A5" s="1">
        <v>4</v>
      </c>
      <c r="B5" s="1">
        <v>3</v>
      </c>
      <c r="C5" s="1">
        <v>8</v>
      </c>
      <c r="I5">
        <v>4</v>
      </c>
      <c r="J5">
        <f t="shared" ca="1" si="2"/>
        <v>13</v>
      </c>
      <c r="K5">
        <f t="shared" ca="1" si="0"/>
        <v>3</v>
      </c>
      <c r="L5">
        <f t="shared" ca="1" si="1"/>
        <v>7</v>
      </c>
      <c r="Q5">
        <v>3</v>
      </c>
      <c r="R5" s="11">
        <v>-5.766071428571431</v>
      </c>
      <c r="S5" s="11">
        <v>5.0089285714285721</v>
      </c>
      <c r="T5" s="11">
        <v>24.287500000000001</v>
      </c>
      <c r="W5" t="s">
        <v>47</v>
      </c>
      <c r="X5" s="11">
        <f>AVERAGE(T4:T1004)</f>
        <v>23.567803859044886</v>
      </c>
    </row>
    <row r="6" spans="1:24" x14ac:dyDescent="0.25">
      <c r="A6" s="1">
        <v>5</v>
      </c>
      <c r="B6" s="1">
        <v>2</v>
      </c>
      <c r="C6" s="1">
        <v>4</v>
      </c>
      <c r="I6">
        <v>5</v>
      </c>
      <c r="J6">
        <f t="shared" ca="1" si="2"/>
        <v>12</v>
      </c>
      <c r="K6">
        <f t="shared" ca="1" si="0"/>
        <v>4</v>
      </c>
      <c r="L6">
        <f t="shared" ca="1" si="1"/>
        <v>12</v>
      </c>
      <c r="Q6">
        <v>4</v>
      </c>
      <c r="R6" s="11">
        <v>-4.7499999999999982</v>
      </c>
      <c r="S6" s="11">
        <v>4.8749999999999991</v>
      </c>
      <c r="T6" s="11">
        <v>24.499999999999993</v>
      </c>
      <c r="W6" t="s">
        <v>48</v>
      </c>
      <c r="X6" s="11">
        <f>MEDIAN(T5:T1005)</f>
        <v>23.799999999999997</v>
      </c>
    </row>
    <row r="7" spans="1:24" x14ac:dyDescent="0.25">
      <c r="A7" s="1">
        <v>6</v>
      </c>
      <c r="B7" s="1">
        <v>4</v>
      </c>
      <c r="C7" s="1">
        <v>14</v>
      </c>
      <c r="I7">
        <v>6</v>
      </c>
      <c r="J7">
        <f t="shared" ca="1" si="2"/>
        <v>4</v>
      </c>
      <c r="K7">
        <f t="shared" ca="1" si="0"/>
        <v>3</v>
      </c>
      <c r="L7">
        <f t="shared" ca="1" si="1"/>
        <v>8</v>
      </c>
      <c r="Q7">
        <v>5</v>
      </c>
      <c r="R7" s="11">
        <v>-4.924187725631775</v>
      </c>
      <c r="S7" s="11">
        <v>4.8339350180505436</v>
      </c>
      <c r="T7" s="11">
        <v>24.079422382671488</v>
      </c>
    </row>
    <row r="8" spans="1:24" x14ac:dyDescent="0.25">
      <c r="A8" s="1">
        <v>7</v>
      </c>
      <c r="B8" s="1">
        <v>2</v>
      </c>
      <c r="C8" s="1">
        <v>4</v>
      </c>
      <c r="I8">
        <v>7</v>
      </c>
      <c r="J8">
        <f t="shared" ca="1" si="2"/>
        <v>10</v>
      </c>
      <c r="K8">
        <f t="shared" ca="1" si="0"/>
        <v>7</v>
      </c>
      <c r="L8">
        <f t="shared" ca="1" si="1"/>
        <v>30</v>
      </c>
      <c r="Q8">
        <v>6</v>
      </c>
      <c r="R8" s="11">
        <v>-4.5000000000000053</v>
      </c>
      <c r="S8" s="11">
        <v>4.7500000000000009</v>
      </c>
      <c r="T8" s="11">
        <v>24</v>
      </c>
    </row>
    <row r="9" spans="1:24" x14ac:dyDescent="0.25">
      <c r="A9" s="1">
        <v>8</v>
      </c>
      <c r="B9" s="1">
        <v>6</v>
      </c>
      <c r="C9" s="1">
        <v>25</v>
      </c>
      <c r="I9">
        <v>8</v>
      </c>
      <c r="J9">
        <f t="shared" ca="1" si="2"/>
        <v>2</v>
      </c>
      <c r="K9">
        <f t="shared" ca="1" si="0"/>
        <v>1</v>
      </c>
      <c r="L9">
        <f t="shared" ca="1" si="1"/>
        <v>3</v>
      </c>
      <c r="Q9">
        <v>7</v>
      </c>
      <c r="R9" s="11">
        <v>-4.6333333333333346</v>
      </c>
      <c r="S9" s="11">
        <v>4.6333333333333337</v>
      </c>
      <c r="T9" s="11">
        <v>23.166666666666671</v>
      </c>
    </row>
    <row r="10" spans="1:24" x14ac:dyDescent="0.25">
      <c r="A10" s="1">
        <v>9</v>
      </c>
      <c r="B10" s="1">
        <v>5</v>
      </c>
      <c r="C10" s="1">
        <v>20</v>
      </c>
      <c r="I10">
        <v>9</v>
      </c>
      <c r="J10">
        <f t="shared" ca="1" si="2"/>
        <v>3</v>
      </c>
      <c r="K10">
        <f t="shared" ca="1" si="0"/>
        <v>1</v>
      </c>
      <c r="L10">
        <f t="shared" ca="1" si="1"/>
        <v>2</v>
      </c>
      <c r="Q10">
        <v>8</v>
      </c>
      <c r="R10" s="11">
        <v>-3.6728110599078327</v>
      </c>
      <c r="S10" s="11">
        <v>4.2949308755760365</v>
      </c>
      <c r="T10" s="11">
        <v>22.096774193548388</v>
      </c>
    </row>
    <row r="11" spans="1:24" x14ac:dyDescent="0.25">
      <c r="A11" s="1">
        <v>10</v>
      </c>
      <c r="B11" s="1">
        <v>7</v>
      </c>
      <c r="C11" s="1">
        <v>30</v>
      </c>
      <c r="I11">
        <v>10</v>
      </c>
      <c r="J11">
        <f t="shared" ca="1" si="2"/>
        <v>10</v>
      </c>
      <c r="K11">
        <f t="shared" ca="1" si="0"/>
        <v>7</v>
      </c>
      <c r="L11">
        <f t="shared" ca="1" si="1"/>
        <v>30</v>
      </c>
      <c r="Q11">
        <v>9</v>
      </c>
      <c r="R11" s="11">
        <v>-5.0999999999999943</v>
      </c>
      <c r="S11" s="11">
        <v>4.6699999999999982</v>
      </c>
      <c r="T11" s="11">
        <v>22.919999999999995</v>
      </c>
    </row>
    <row r="12" spans="1:24" x14ac:dyDescent="0.25">
      <c r="A12" s="1">
        <v>11</v>
      </c>
      <c r="B12" s="1">
        <v>6</v>
      </c>
      <c r="C12" s="1">
        <v>24</v>
      </c>
      <c r="I12">
        <v>11</v>
      </c>
      <c r="J12">
        <f t="shared" ca="1" si="2"/>
        <v>8</v>
      </c>
      <c r="K12">
        <f t="shared" ca="1" si="0"/>
        <v>6</v>
      </c>
      <c r="L12">
        <f t="shared" ca="1" si="1"/>
        <v>25</v>
      </c>
      <c r="Q12">
        <v>10</v>
      </c>
      <c r="R12" s="11">
        <v>-6.9849624060150362</v>
      </c>
      <c r="S12" s="11">
        <v>5.1879699248120295</v>
      </c>
      <c r="T12" s="11">
        <v>24.142857142857139</v>
      </c>
    </row>
    <row r="13" spans="1:24" x14ac:dyDescent="0.25">
      <c r="A13" s="1">
        <v>12</v>
      </c>
      <c r="B13" s="1">
        <v>4</v>
      </c>
      <c r="C13" s="1">
        <v>12</v>
      </c>
      <c r="I13">
        <v>12</v>
      </c>
      <c r="J13">
        <f t="shared" ca="1" si="2"/>
        <v>14</v>
      </c>
      <c r="K13">
        <f t="shared" ca="1" si="0"/>
        <v>3</v>
      </c>
      <c r="L13">
        <f t="shared" ca="1" si="1"/>
        <v>9</v>
      </c>
      <c r="Q13">
        <v>11</v>
      </c>
      <c r="R13" s="11">
        <v>-4.5429864253393628</v>
      </c>
      <c r="S13" s="11">
        <v>4.7760180995475103</v>
      </c>
      <c r="T13" s="11">
        <v>24.113122171945697</v>
      </c>
    </row>
    <row r="14" spans="1:24" x14ac:dyDescent="0.25">
      <c r="A14" s="1">
        <v>13</v>
      </c>
      <c r="B14" s="1">
        <v>3</v>
      </c>
      <c r="C14" s="1">
        <v>7</v>
      </c>
      <c r="I14">
        <v>13</v>
      </c>
      <c r="J14">
        <f t="shared" ca="1" si="2"/>
        <v>4</v>
      </c>
      <c r="K14">
        <f t="shared" ca="1" si="0"/>
        <v>3</v>
      </c>
      <c r="L14">
        <f t="shared" ca="1" si="1"/>
        <v>8</v>
      </c>
      <c r="Q14">
        <v>12</v>
      </c>
      <c r="R14" s="11">
        <v>-4.1612090680100771</v>
      </c>
      <c r="S14" s="11">
        <v>4.5743073047858944</v>
      </c>
      <c r="T14" s="11">
        <v>23.284634760705291</v>
      </c>
    </row>
    <row r="15" spans="1:24" x14ac:dyDescent="0.25">
      <c r="A15" s="1">
        <v>14</v>
      </c>
      <c r="B15" s="1">
        <v>3</v>
      </c>
      <c r="C15" s="1">
        <v>9</v>
      </c>
      <c r="I15">
        <v>14</v>
      </c>
      <c r="J15">
        <f t="shared" ca="1" si="2"/>
        <v>4</v>
      </c>
      <c r="K15">
        <f t="shared" ca="1" si="0"/>
        <v>3</v>
      </c>
      <c r="L15">
        <f t="shared" ca="1" si="1"/>
        <v>8</v>
      </c>
      <c r="Q15">
        <v>13</v>
      </c>
      <c r="R15" s="11">
        <v>-3.8156028368794352</v>
      </c>
      <c r="S15" s="11">
        <v>4.5673758865248235</v>
      </c>
      <c r="T15" s="11">
        <v>23.588652482269506</v>
      </c>
    </row>
    <row r="16" spans="1:24" x14ac:dyDescent="0.25">
      <c r="A16" s="1">
        <v>15</v>
      </c>
      <c r="B16" s="1">
        <v>2</v>
      </c>
      <c r="C16" s="1">
        <v>5</v>
      </c>
      <c r="I16">
        <v>15</v>
      </c>
      <c r="J16">
        <f t="shared" ca="1" si="2"/>
        <v>12</v>
      </c>
      <c r="K16">
        <f t="shared" ca="1" si="0"/>
        <v>4</v>
      </c>
      <c r="L16">
        <f t="shared" ca="1" si="1"/>
        <v>12</v>
      </c>
      <c r="Q16">
        <v>14</v>
      </c>
      <c r="R16" s="11">
        <v>-5.1740259740259731</v>
      </c>
      <c r="S16" s="11">
        <v>4.7922077922077921</v>
      </c>
      <c r="T16" s="11">
        <v>23.57922077922078</v>
      </c>
    </row>
    <row r="17" spans="9:20" x14ac:dyDescent="0.25">
      <c r="Q17">
        <v>15</v>
      </c>
      <c r="R17" s="11">
        <v>-6.2773851590106027</v>
      </c>
      <c r="S17" s="11">
        <v>4.9275618374558308</v>
      </c>
      <c r="T17" s="11">
        <v>23.287985865724384</v>
      </c>
    </row>
    <row r="18" spans="9:20" x14ac:dyDescent="0.25">
      <c r="J18" t="s">
        <v>4</v>
      </c>
      <c r="K18" s="3">
        <f ca="1">INTERCEPT(L2:L16,K2:K16)</f>
        <v>-4.8028350515463885</v>
      </c>
      <c r="Q18">
        <v>16</v>
      </c>
      <c r="R18" s="11">
        <v>-6.9808306709265118</v>
      </c>
      <c r="S18" s="11">
        <v>5.2252396166134165</v>
      </c>
      <c r="T18" s="11">
        <v>24.370607028753987</v>
      </c>
    </row>
    <row r="19" spans="9:20" x14ac:dyDescent="0.25">
      <c r="J19" t="s">
        <v>5</v>
      </c>
      <c r="K19" s="3">
        <f ca="1">SLOPE(L2:L16,K2:K16)</f>
        <v>4.7177835051546388</v>
      </c>
      <c r="Q19">
        <v>17</v>
      </c>
      <c r="R19" s="11">
        <v>-4.7519379844961254</v>
      </c>
      <c r="S19" s="11">
        <v>4.782945736434109</v>
      </c>
      <c r="T19" s="11">
        <v>23.945736434108532</v>
      </c>
    </row>
    <row r="20" spans="9:20" x14ac:dyDescent="0.25">
      <c r="Q20">
        <v>18</v>
      </c>
      <c r="R20" s="11">
        <v>-4.875</v>
      </c>
      <c r="S20" s="11">
        <v>4.8125</v>
      </c>
      <c r="T20" s="11">
        <v>24</v>
      </c>
    </row>
    <row r="21" spans="9:20" x14ac:dyDescent="0.25">
      <c r="J21" t="s">
        <v>6</v>
      </c>
      <c r="K21">
        <v>6</v>
      </c>
      <c r="Q21">
        <v>19</v>
      </c>
      <c r="R21" s="11">
        <v>-3.6853035143769972</v>
      </c>
      <c r="S21" s="11">
        <v>4.3785942492012779</v>
      </c>
      <c r="T21" s="11">
        <v>22.58626198083067</v>
      </c>
    </row>
    <row r="22" spans="9:20" x14ac:dyDescent="0.25">
      <c r="J22" t="s">
        <v>7</v>
      </c>
      <c r="K22" s="2">
        <f ca="1">K18+K19*K21</f>
        <v>23.503865979381445</v>
      </c>
      <c r="Q22">
        <v>20</v>
      </c>
      <c r="R22" s="11">
        <v>-5.5470852017937258</v>
      </c>
      <c r="S22" s="11">
        <v>4.8340807174887903</v>
      </c>
      <c r="T22" s="11">
        <v>23.457399103139018</v>
      </c>
    </row>
    <row r="23" spans="9:20" x14ac:dyDescent="0.25">
      <c r="Q23">
        <v>21</v>
      </c>
      <c r="R23" s="11">
        <v>-4.8528610354223432</v>
      </c>
      <c r="S23" s="11">
        <v>4.7820163487738423</v>
      </c>
      <c r="T23" s="11">
        <v>23.839237057220711</v>
      </c>
    </row>
    <row r="24" spans="9:20" x14ac:dyDescent="0.25">
      <c r="Q24">
        <v>22</v>
      </c>
      <c r="R24" s="11">
        <v>-5.6036866359446975</v>
      </c>
      <c r="S24" s="11">
        <v>4.6751152073732705</v>
      </c>
      <c r="T24" s="11">
        <v>22.447004608294925</v>
      </c>
    </row>
    <row r="25" spans="9:20" x14ac:dyDescent="0.25">
      <c r="J25" t="s">
        <v>38</v>
      </c>
      <c r="Q25">
        <v>23</v>
      </c>
      <c r="R25" s="11">
        <v>-6.6883561643835598</v>
      </c>
      <c r="S25" s="11">
        <v>5.2089041095890414</v>
      </c>
      <c r="T25" s="11">
        <v>24.565068493150687</v>
      </c>
    </row>
    <row r="26" spans="9:20" x14ac:dyDescent="0.25">
      <c r="J26" t="s">
        <v>41</v>
      </c>
      <c r="K26" s="3">
        <f>AVERAGE(T3:T1002)</f>
        <v>23.56724724921569</v>
      </c>
      <c r="Q26">
        <v>24</v>
      </c>
      <c r="R26" s="11">
        <v>-6.2740112994350259</v>
      </c>
      <c r="S26" s="11">
        <v>4.9237288135593218</v>
      </c>
      <c r="T26" s="11">
        <v>23.268361581920907</v>
      </c>
    </row>
    <row r="27" spans="9:20" x14ac:dyDescent="0.25">
      <c r="I27">
        <v>2.5000000000000001E-2</v>
      </c>
      <c r="J27" t="s">
        <v>35</v>
      </c>
      <c r="K27" s="3">
        <f>PERCENTILE($T$3:$T$1002,I27)</f>
        <v>21.291148238781279</v>
      </c>
      <c r="Q27">
        <v>25</v>
      </c>
      <c r="R27" s="11">
        <v>-5.4487632508833936</v>
      </c>
      <c r="S27" s="11">
        <v>4.8409893992932869</v>
      </c>
      <c r="T27" s="11">
        <v>23.597173144876329</v>
      </c>
    </row>
    <row r="28" spans="9:20" x14ac:dyDescent="0.25">
      <c r="I28">
        <v>0.97499999999999998</v>
      </c>
      <c r="J28" t="s">
        <v>36</v>
      </c>
      <c r="K28" s="3">
        <f>PERCENTILE($T$3:$T$1002,I28)</f>
        <v>24.575814235518383</v>
      </c>
      <c r="Q28">
        <v>26</v>
      </c>
      <c r="R28" s="11">
        <v>-4.2891566265060224</v>
      </c>
      <c r="S28" s="11">
        <v>4.6867469879518069</v>
      </c>
      <c r="T28" s="11">
        <v>23.831325301204821</v>
      </c>
    </row>
    <row r="29" spans="9:20" x14ac:dyDescent="0.25">
      <c r="J29" t="s">
        <v>34</v>
      </c>
      <c r="K29" s="3">
        <f>K28-K27</f>
        <v>3.2846659967371039</v>
      </c>
      <c r="Q29">
        <v>27</v>
      </c>
      <c r="R29" s="11">
        <v>-4.2443324937027711</v>
      </c>
      <c r="S29" s="11">
        <v>4.5579345088161203</v>
      </c>
      <c r="T29" s="11">
        <v>23.103274559193949</v>
      </c>
    </row>
    <row r="30" spans="9:20" x14ac:dyDescent="0.25">
      <c r="J30" t="s">
        <v>39</v>
      </c>
      <c r="K30" s="11">
        <f>MIN(T3:T1002)</f>
        <v>14.150684931506849</v>
      </c>
      <c r="Q30">
        <v>28</v>
      </c>
      <c r="R30" s="11">
        <v>-5.4377880184331762</v>
      </c>
      <c r="S30" s="11">
        <v>4.7949308755760356</v>
      </c>
      <c r="T30" s="11">
        <v>23.331797235023039</v>
      </c>
    </row>
    <row r="31" spans="9:20" x14ac:dyDescent="0.25">
      <c r="J31" t="s">
        <v>40</v>
      </c>
      <c r="K31" s="11">
        <f>MAX(T3:T1002)</f>
        <v>25.330708661417319</v>
      </c>
      <c r="Q31">
        <v>29</v>
      </c>
      <c r="R31" s="11">
        <v>-3.6391184573002757</v>
      </c>
      <c r="S31" s="11">
        <v>4.5330578512396693</v>
      </c>
      <c r="T31" s="11">
        <v>23.55922865013774</v>
      </c>
    </row>
    <row r="32" spans="9:20" x14ac:dyDescent="0.25">
      <c r="Q32">
        <v>30</v>
      </c>
      <c r="R32" s="11">
        <v>-5.2688172043010777</v>
      </c>
      <c r="S32" s="11">
        <v>4.8709677419354849</v>
      </c>
      <c r="T32" s="11">
        <v>23.956989247311832</v>
      </c>
    </row>
    <row r="33" spans="1:20" x14ac:dyDescent="0.25">
      <c r="A33" t="s">
        <v>10</v>
      </c>
      <c r="Q33">
        <v>31</v>
      </c>
      <c r="R33" s="11">
        <v>-8.47887323943662</v>
      </c>
      <c r="S33" s="11">
        <v>5.52112676056338</v>
      </c>
      <c r="T33" s="11">
        <v>24.64788732394366</v>
      </c>
    </row>
    <row r="34" spans="1:20" ht="15.75" thickBot="1" x14ac:dyDescent="0.3">
      <c r="J34" t="s">
        <v>37</v>
      </c>
      <c r="Q34">
        <v>32</v>
      </c>
      <c r="R34" s="11">
        <v>-7.2377358490566017</v>
      </c>
      <c r="S34" s="11">
        <v>5.283018867924528</v>
      </c>
      <c r="T34" s="11">
        <v>24.460377358490565</v>
      </c>
    </row>
    <row r="35" spans="1:20" x14ac:dyDescent="0.25">
      <c r="A35" s="8" t="s">
        <v>11</v>
      </c>
      <c r="B35" s="8"/>
      <c r="J35" t="s">
        <v>9</v>
      </c>
      <c r="K35" s="2">
        <f>$B$49+B50*K21</f>
        <v>23.743016759776538</v>
      </c>
      <c r="Q35">
        <v>33</v>
      </c>
      <c r="R35" s="11">
        <v>-4.3769230769230738</v>
      </c>
      <c r="S35" s="11">
        <v>4.684615384615384</v>
      </c>
      <c r="T35" s="11">
        <v>23.73076923076923</v>
      </c>
    </row>
    <row r="36" spans="1:20" x14ac:dyDescent="0.25">
      <c r="A36" s="5" t="s">
        <v>12</v>
      </c>
      <c r="B36" s="5">
        <v>0.98272600051322034</v>
      </c>
      <c r="J36" t="s">
        <v>34</v>
      </c>
      <c r="K36" s="2">
        <f>_xlfn.NORM.S.INV(I28)*B39</f>
        <v>3.3901343449079553</v>
      </c>
      <c r="Q36">
        <v>34</v>
      </c>
      <c r="R36" s="11">
        <v>-5.0308219178082219</v>
      </c>
      <c r="S36" s="11">
        <v>4.8578767123287676</v>
      </c>
      <c r="T36" s="11">
        <v>24.116438356164384</v>
      </c>
    </row>
    <row r="37" spans="1:20" x14ac:dyDescent="0.25">
      <c r="A37" s="5" t="s">
        <v>13</v>
      </c>
      <c r="B37" s="5">
        <v>0.96575039208470992</v>
      </c>
      <c r="J37" t="s">
        <v>35</v>
      </c>
      <c r="K37" s="2">
        <f>K35-K36</f>
        <v>20.352882414868581</v>
      </c>
      <c r="Q37">
        <v>35</v>
      </c>
      <c r="R37" s="11">
        <v>-1.9124999999999996</v>
      </c>
      <c r="S37" s="11">
        <v>3.5624999999999996</v>
      </c>
      <c r="T37" s="11">
        <v>19.462499999999999</v>
      </c>
    </row>
    <row r="38" spans="1:20" x14ac:dyDescent="0.25">
      <c r="A38" s="5" t="s">
        <v>14</v>
      </c>
      <c r="B38" s="5">
        <v>0.96311580686045695</v>
      </c>
      <c r="J38" t="s">
        <v>36</v>
      </c>
      <c r="K38" s="2">
        <f>K35+K36</f>
        <v>27.133151104684494</v>
      </c>
      <c r="Q38">
        <v>36</v>
      </c>
      <c r="R38" s="11">
        <v>-5.2584097859327237</v>
      </c>
      <c r="S38" s="11">
        <v>4.8211009174311936</v>
      </c>
      <c r="T38" s="11">
        <v>23.668195718654438</v>
      </c>
    </row>
    <row r="39" spans="1:20" x14ac:dyDescent="0.25">
      <c r="A39" s="5" t="s">
        <v>15</v>
      </c>
      <c r="B39" s="5">
        <v>1.7296921635544853</v>
      </c>
      <c r="Q39">
        <v>37</v>
      </c>
      <c r="R39" s="11">
        <v>-3.9180722891566244</v>
      </c>
      <c r="S39" s="11">
        <v>4.6867469879518069</v>
      </c>
      <c r="T39" s="11">
        <v>24.202409638554215</v>
      </c>
    </row>
    <row r="40" spans="1:20" ht="15.75" thickBot="1" x14ac:dyDescent="0.3">
      <c r="A40" s="6" t="s">
        <v>16</v>
      </c>
      <c r="B40" s="6">
        <v>15</v>
      </c>
      <c r="Q40">
        <v>38</v>
      </c>
      <c r="R40" s="11">
        <v>-4.3385650224215269</v>
      </c>
      <c r="S40" s="11">
        <v>4.4910313901345296</v>
      </c>
      <c r="T40" s="11">
        <v>22.607623318385649</v>
      </c>
    </row>
    <row r="41" spans="1:20" x14ac:dyDescent="0.25">
      <c r="Q41">
        <v>39</v>
      </c>
      <c r="R41" s="11">
        <v>-5.3507462686567209</v>
      </c>
      <c r="S41" s="11">
        <v>4.7742537313432845</v>
      </c>
      <c r="T41" s="11">
        <v>23.294776119402986</v>
      </c>
    </row>
    <row r="42" spans="1:20" ht="15.75" thickBot="1" x14ac:dyDescent="0.3">
      <c r="A42" t="s">
        <v>17</v>
      </c>
      <c r="Q42">
        <v>40</v>
      </c>
      <c r="R42" s="11">
        <v>-3.1967213114754074</v>
      </c>
      <c r="S42" s="11">
        <v>4.2131147540983598</v>
      </c>
      <c r="T42" s="11">
        <v>22.081967213114751</v>
      </c>
    </row>
    <row r="43" spans="1:20" x14ac:dyDescent="0.25">
      <c r="A43" s="7"/>
      <c r="B43" s="7" t="s">
        <v>22</v>
      </c>
      <c r="C43" s="7" t="s">
        <v>23</v>
      </c>
      <c r="D43" s="7" t="s">
        <v>24</v>
      </c>
      <c r="E43" s="7" t="s">
        <v>25</v>
      </c>
      <c r="F43" s="7" t="s">
        <v>26</v>
      </c>
      <c r="Q43">
        <v>41</v>
      </c>
      <c r="R43" s="11">
        <v>-5.8911764705882312</v>
      </c>
      <c r="S43" s="11">
        <v>5.0073529411764692</v>
      </c>
      <c r="T43" s="11">
        <v>24.152941176470584</v>
      </c>
    </row>
    <row r="44" spans="1:20" x14ac:dyDescent="0.25">
      <c r="A44" s="5" t="s">
        <v>18</v>
      </c>
      <c r="B44" s="5">
        <v>1</v>
      </c>
      <c r="C44" s="5">
        <v>1096.7061452513967</v>
      </c>
      <c r="D44" s="5">
        <v>1096.7061452513967</v>
      </c>
      <c r="E44" s="5">
        <v>366.56638896868714</v>
      </c>
      <c r="F44" s="5">
        <v>6.5831249566523087E-11</v>
      </c>
      <c r="Q44">
        <v>42</v>
      </c>
      <c r="R44" s="11">
        <v>-3.6947368421052644</v>
      </c>
      <c r="S44" s="11">
        <v>4.5684210526315789</v>
      </c>
      <c r="T44" s="11">
        <v>23.715789473684211</v>
      </c>
    </row>
    <row r="45" spans="1:20" x14ac:dyDescent="0.25">
      <c r="A45" s="5" t="s">
        <v>19</v>
      </c>
      <c r="B45" s="5">
        <v>13</v>
      </c>
      <c r="C45" s="5">
        <v>38.893854748603353</v>
      </c>
      <c r="D45" s="5">
        <v>2.9918349806617965</v>
      </c>
      <c r="E45" s="5"/>
      <c r="F45" s="5"/>
      <c r="Q45">
        <v>43</v>
      </c>
      <c r="R45" s="11">
        <v>-4.195150115473437</v>
      </c>
      <c r="S45" s="11">
        <v>4.6154734411085441</v>
      </c>
      <c r="T45" s="11">
        <v>23.497690531177824</v>
      </c>
    </row>
    <row r="46" spans="1:20" ht="15.75" thickBot="1" x14ac:dyDescent="0.3">
      <c r="A46" s="6" t="s">
        <v>20</v>
      </c>
      <c r="B46" s="6">
        <v>14</v>
      </c>
      <c r="C46" s="6">
        <v>1135.6000000000001</v>
      </c>
      <c r="D46" s="6"/>
      <c r="E46" s="6"/>
      <c r="F46" s="6"/>
      <c r="Q46">
        <v>44</v>
      </c>
      <c r="R46" s="11">
        <v>-4.2267206477732824</v>
      </c>
      <c r="S46" s="11">
        <v>4.4979757085020253</v>
      </c>
      <c r="T46" s="11">
        <v>22.761133603238868</v>
      </c>
    </row>
    <row r="47" spans="1:20" ht="15.75" thickBot="1" x14ac:dyDescent="0.3">
      <c r="Q47">
        <v>45</v>
      </c>
      <c r="R47" s="11">
        <v>-4.5837320574162668</v>
      </c>
      <c r="S47" s="11">
        <v>4.7260765550239237</v>
      </c>
      <c r="T47" s="11">
        <v>23.772727272727277</v>
      </c>
    </row>
    <row r="48" spans="1:20" x14ac:dyDescent="0.25">
      <c r="A48" s="7"/>
      <c r="B48" s="7" t="s">
        <v>27</v>
      </c>
      <c r="C48" s="7" t="s">
        <v>15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Q48">
        <v>46</v>
      </c>
      <c r="R48" s="11">
        <v>-8.1026058631921778</v>
      </c>
      <c r="S48" s="11">
        <v>5.4022801302931587</v>
      </c>
      <c r="T48" s="11">
        <v>24.311074918566778</v>
      </c>
    </row>
    <row r="49" spans="1:20" x14ac:dyDescent="0.25">
      <c r="A49" s="5" t="s">
        <v>21</v>
      </c>
      <c r="B49" s="5">
        <v>-5.016759776536313</v>
      </c>
      <c r="C49" s="5">
        <v>0.97606722538916146</v>
      </c>
      <c r="D49" s="5">
        <v>-5.1397687024437415</v>
      </c>
      <c r="E49" s="5">
        <v>1.9004001026144118E-4</v>
      </c>
      <c r="F49" s="5">
        <v>-7.1254248168676622</v>
      </c>
      <c r="G49" s="5">
        <v>-2.9080947362049643</v>
      </c>
      <c r="H49" s="5">
        <v>-7.1254248168676622</v>
      </c>
      <c r="I49" s="5">
        <v>-2.9080947362049643</v>
      </c>
      <c r="Q49">
        <v>47</v>
      </c>
      <c r="R49" s="11">
        <v>-4.6595528455284612</v>
      </c>
      <c r="S49" s="11">
        <v>4.8018292682926846</v>
      </c>
      <c r="T49" s="11">
        <v>24.151422764227647</v>
      </c>
    </row>
    <row r="50" spans="1:20" ht="15.75" thickBot="1" x14ac:dyDescent="0.3">
      <c r="A50" s="6" t="s">
        <v>1</v>
      </c>
      <c r="B50" s="6">
        <v>4.7932960893854748</v>
      </c>
      <c r="C50" s="6">
        <v>0.25035596085727513</v>
      </c>
      <c r="D50" s="6">
        <v>19.145923560086811</v>
      </c>
      <c r="E50" s="6">
        <v>6.5831249566523087E-11</v>
      </c>
      <c r="F50" s="6">
        <v>4.2524349185907919</v>
      </c>
      <c r="G50" s="6">
        <v>5.3341572601801577</v>
      </c>
      <c r="H50" s="6">
        <v>4.2524349185907919</v>
      </c>
      <c r="I50" s="6">
        <v>5.3341572601801577</v>
      </c>
      <c r="Q50">
        <v>48</v>
      </c>
      <c r="R50" s="11">
        <v>-3.7056074766355174</v>
      </c>
      <c r="S50" s="11">
        <v>4.5560747663551409</v>
      </c>
      <c r="T50" s="11">
        <v>23.630841121495326</v>
      </c>
    </row>
    <row r="51" spans="1:20" x14ac:dyDescent="0.25">
      <c r="Q51">
        <v>49</v>
      </c>
      <c r="R51" s="11">
        <v>-5.7787114845938401</v>
      </c>
      <c r="S51" s="11">
        <v>5.0126050420168076</v>
      </c>
      <c r="T51" s="11">
        <v>24.296918767507002</v>
      </c>
    </row>
    <row r="52" spans="1:20" x14ac:dyDescent="0.25">
      <c r="Q52">
        <v>50</v>
      </c>
      <c r="R52" s="11">
        <v>-5.1999999999999993</v>
      </c>
      <c r="S52" s="11">
        <v>4.8</v>
      </c>
      <c r="T52" s="11">
        <v>23.599999999999998</v>
      </c>
    </row>
    <row r="53" spans="1:20" x14ac:dyDescent="0.25">
      <c r="A53" s="9"/>
      <c r="B53" s="9"/>
      <c r="C53" s="9"/>
      <c r="D53" s="9"/>
      <c r="E53" s="9"/>
      <c r="F53" s="9"/>
      <c r="G53" s="9"/>
      <c r="H53" s="9"/>
      <c r="I53" s="9"/>
      <c r="Q53">
        <v>51</v>
      </c>
      <c r="R53" s="11">
        <v>-6.615291262135921</v>
      </c>
      <c r="S53" s="11">
        <v>5.1055825242718447</v>
      </c>
      <c r="T53" s="11">
        <v>24.018203883495147</v>
      </c>
    </row>
    <row r="54" spans="1:20" x14ac:dyDescent="0.25">
      <c r="A54" s="9"/>
      <c r="B54" s="9"/>
      <c r="C54" s="9"/>
      <c r="D54" s="9"/>
      <c r="E54" s="9"/>
      <c r="F54" s="9"/>
      <c r="G54" s="9"/>
      <c r="H54" s="9"/>
      <c r="I54" s="9"/>
      <c r="Q54">
        <v>52</v>
      </c>
      <c r="R54" s="11">
        <v>-5.893203883495147</v>
      </c>
      <c r="S54" s="11">
        <v>5.0606796116504853</v>
      </c>
      <c r="T54" s="11">
        <v>24.470873786407765</v>
      </c>
    </row>
    <row r="55" spans="1:20" x14ac:dyDescent="0.25">
      <c r="A55" s="9"/>
      <c r="B55" s="9"/>
      <c r="C55" s="9"/>
      <c r="D55" s="9"/>
      <c r="E55" s="9"/>
      <c r="F55" s="9"/>
      <c r="G55" s="9"/>
      <c r="H55" s="9"/>
      <c r="I55" s="9"/>
      <c r="Q55">
        <v>53</v>
      </c>
      <c r="R55" s="11">
        <v>-5.0980926430517748</v>
      </c>
      <c r="S55" s="11">
        <v>4.8119891008174394</v>
      </c>
      <c r="T55" s="11">
        <v>23.773841961852863</v>
      </c>
    </row>
    <row r="56" spans="1:20" x14ac:dyDescent="0.25">
      <c r="A56" s="10"/>
      <c r="B56" s="10"/>
      <c r="C56" s="10"/>
      <c r="D56" s="10"/>
      <c r="E56" s="9"/>
      <c r="F56" s="10"/>
      <c r="G56" s="10"/>
      <c r="H56" s="9"/>
      <c r="I56" s="9"/>
      <c r="Q56">
        <v>54</v>
      </c>
      <c r="R56" s="11">
        <v>-6.0688259109311815</v>
      </c>
      <c r="S56" s="11">
        <v>4.919028340080974</v>
      </c>
      <c r="T56" s="11">
        <v>23.445344129554663</v>
      </c>
    </row>
    <row r="57" spans="1:20" x14ac:dyDescent="0.25">
      <c r="A57" s="5"/>
      <c r="B57" s="5"/>
      <c r="C57" s="5"/>
      <c r="D57" s="5"/>
      <c r="E57" s="9"/>
      <c r="F57" s="5"/>
      <c r="G57" s="5"/>
      <c r="H57" s="9"/>
      <c r="I57" s="9"/>
      <c r="Q57">
        <v>55</v>
      </c>
      <c r="R57" s="11">
        <v>-5.4134275618374605</v>
      </c>
      <c r="S57" s="11">
        <v>4.7773851590106018</v>
      </c>
      <c r="T57" s="11">
        <v>23.25088339222615</v>
      </c>
    </row>
    <row r="58" spans="1:20" x14ac:dyDescent="0.25">
      <c r="A58" s="5"/>
      <c r="B58" s="5"/>
      <c r="C58" s="5"/>
      <c r="D58" s="5"/>
      <c r="E58" s="9"/>
      <c r="F58" s="5"/>
      <c r="G58" s="5"/>
      <c r="H58" s="9"/>
      <c r="I58" s="9"/>
      <c r="Q58">
        <v>56</v>
      </c>
      <c r="R58" s="11">
        <v>-3.9506172839506171</v>
      </c>
      <c r="S58" s="11">
        <v>4.3395061728395063</v>
      </c>
      <c r="T58" s="11">
        <v>22.086419753086421</v>
      </c>
    </row>
    <row r="59" spans="1:20" x14ac:dyDescent="0.25">
      <c r="A59" s="5"/>
      <c r="B59" s="5"/>
      <c r="C59" s="5"/>
      <c r="D59" s="5"/>
      <c r="E59" s="9"/>
      <c r="F59" s="5"/>
      <c r="G59" s="5"/>
      <c r="H59" s="9"/>
      <c r="I59" s="9"/>
      <c r="Q59">
        <v>57</v>
      </c>
      <c r="R59" s="11">
        <v>-2.2529644268774724</v>
      </c>
      <c r="S59" s="11">
        <v>3.8893280632411078</v>
      </c>
      <c r="T59" s="11">
        <v>21.083003952569175</v>
      </c>
    </row>
    <row r="60" spans="1:20" x14ac:dyDescent="0.25">
      <c r="A60" s="5"/>
      <c r="B60" s="5"/>
      <c r="C60" s="5"/>
      <c r="D60" s="5"/>
      <c r="E60" s="9"/>
      <c r="F60" s="5"/>
      <c r="G60" s="5"/>
      <c r="H60" s="9"/>
      <c r="I60" s="9"/>
      <c r="Q60">
        <v>58</v>
      </c>
      <c r="R60" s="11">
        <v>-3.7982456140350909</v>
      </c>
      <c r="S60" s="11">
        <v>4.5921052631578956</v>
      </c>
      <c r="T60" s="11">
        <v>23.754385964912281</v>
      </c>
    </row>
    <row r="61" spans="1:20" x14ac:dyDescent="0.25">
      <c r="A61" s="5"/>
      <c r="B61" s="5"/>
      <c r="C61" s="5"/>
      <c r="D61" s="5"/>
      <c r="E61" s="9"/>
      <c r="F61" s="5"/>
      <c r="G61" s="5"/>
      <c r="H61" s="9"/>
      <c r="I61" s="9"/>
      <c r="Q61">
        <v>59</v>
      </c>
      <c r="R61" s="11">
        <v>-4.2617079889807172</v>
      </c>
      <c r="S61" s="11">
        <v>4.6859504132231402</v>
      </c>
      <c r="T61" s="11">
        <v>23.853994490358126</v>
      </c>
    </row>
    <row r="62" spans="1:20" x14ac:dyDescent="0.25">
      <c r="A62" s="5"/>
      <c r="B62" s="5"/>
      <c r="C62" s="5"/>
      <c r="D62" s="5"/>
      <c r="E62" s="9"/>
      <c r="F62" s="5"/>
      <c r="G62" s="5"/>
      <c r="H62" s="9"/>
      <c r="I62" s="9"/>
      <c r="Q62">
        <v>60</v>
      </c>
      <c r="R62" s="11">
        <v>-4.4347826086956541</v>
      </c>
      <c r="S62" s="11">
        <v>4.5869565217391308</v>
      </c>
      <c r="T62" s="11">
        <v>23.086956521739133</v>
      </c>
    </row>
    <row r="63" spans="1:20" x14ac:dyDescent="0.25">
      <c r="A63" s="5"/>
      <c r="B63" s="5"/>
      <c r="C63" s="5"/>
      <c r="D63" s="5"/>
      <c r="E63" s="9"/>
      <c r="F63" s="5"/>
      <c r="G63" s="5"/>
      <c r="H63" s="9"/>
      <c r="I63" s="9"/>
      <c r="Q63">
        <v>61</v>
      </c>
      <c r="R63" s="11">
        <v>-4.1120000000000001</v>
      </c>
      <c r="S63" s="11">
        <v>4.7760000000000007</v>
      </c>
      <c r="T63" s="11">
        <v>24.544000000000004</v>
      </c>
    </row>
    <row r="64" spans="1:20" x14ac:dyDescent="0.25">
      <c r="A64" s="5"/>
      <c r="B64" s="5"/>
      <c r="C64" s="5"/>
      <c r="D64" s="5"/>
      <c r="E64" s="9"/>
      <c r="F64" s="5"/>
      <c r="G64" s="5"/>
      <c r="H64" s="9"/>
      <c r="I64" s="9"/>
      <c r="Q64">
        <v>62</v>
      </c>
      <c r="R64" s="11">
        <v>-4.022900763358777</v>
      </c>
      <c r="S64" s="11">
        <v>4.4961832061068696</v>
      </c>
      <c r="T64" s="11">
        <v>22.954198473282439</v>
      </c>
    </row>
    <row r="65" spans="1:20" x14ac:dyDescent="0.25">
      <c r="A65" s="5"/>
      <c r="B65" s="5"/>
      <c r="C65" s="5"/>
      <c r="D65" s="5"/>
      <c r="E65" s="9"/>
      <c r="F65" s="5"/>
      <c r="G65" s="5"/>
      <c r="H65" s="9"/>
      <c r="I65" s="9"/>
      <c r="Q65">
        <v>63</v>
      </c>
      <c r="R65" s="11">
        <v>-6.9254658385093055</v>
      </c>
      <c r="S65" s="11">
        <v>5.2111801242236</v>
      </c>
      <c r="T65" s="11">
        <v>24.341614906832298</v>
      </c>
    </row>
    <row r="66" spans="1:20" x14ac:dyDescent="0.25">
      <c r="A66" s="5"/>
      <c r="B66" s="5"/>
      <c r="C66" s="5"/>
      <c r="D66" s="5"/>
      <c r="E66" s="9"/>
      <c r="F66" s="5"/>
      <c r="G66" s="5"/>
      <c r="H66" s="9"/>
      <c r="I66" s="9"/>
      <c r="Q66">
        <v>64</v>
      </c>
      <c r="R66" s="11">
        <v>-5.1062271062271094</v>
      </c>
      <c r="S66" s="11">
        <v>4.7472527472527482</v>
      </c>
      <c r="T66" s="11">
        <v>23.37728937728938</v>
      </c>
    </row>
    <row r="67" spans="1:20" x14ac:dyDescent="0.25">
      <c r="A67" s="5"/>
      <c r="B67" s="5"/>
      <c r="C67" s="5"/>
      <c r="D67" s="5"/>
      <c r="E67" s="9"/>
      <c r="F67" s="5"/>
      <c r="G67" s="5"/>
      <c r="H67" s="9"/>
      <c r="I67" s="9"/>
      <c r="Q67">
        <v>65</v>
      </c>
      <c r="R67" s="11">
        <v>-3.280269058295965</v>
      </c>
      <c r="S67" s="11">
        <v>4.2757847533632285</v>
      </c>
      <c r="T67" s="11">
        <v>22.374439461883405</v>
      </c>
    </row>
    <row r="68" spans="1:20" x14ac:dyDescent="0.25">
      <c r="A68" s="5"/>
      <c r="B68" s="5"/>
      <c r="C68" s="5"/>
      <c r="D68" s="5"/>
      <c r="E68" s="9"/>
      <c r="F68" s="5"/>
      <c r="G68" s="5"/>
      <c r="H68" s="9"/>
      <c r="I68" s="9"/>
      <c r="Q68">
        <v>66</v>
      </c>
      <c r="R68" s="11">
        <v>-4.7907348242811505</v>
      </c>
      <c r="S68" s="11">
        <v>4.720447284345048</v>
      </c>
      <c r="T68" s="11">
        <v>23.531948881789134</v>
      </c>
    </row>
    <row r="69" spans="1:20" x14ac:dyDescent="0.25">
      <c r="A69" s="5"/>
      <c r="B69" s="5"/>
      <c r="C69" s="5"/>
      <c r="D69" s="5"/>
      <c r="E69" s="9"/>
      <c r="F69" s="5"/>
      <c r="G69" s="5"/>
      <c r="H69" s="9"/>
      <c r="I69" s="9"/>
      <c r="Q69">
        <v>67</v>
      </c>
      <c r="R69" s="11">
        <v>-4.3725490196078365</v>
      </c>
      <c r="S69" s="11">
        <v>4.7647058823529393</v>
      </c>
      <c r="T69" s="11">
        <v>24.2156862745098</v>
      </c>
    </row>
    <row r="70" spans="1:20" x14ac:dyDescent="0.25">
      <c r="A70" s="5"/>
      <c r="B70" s="5"/>
      <c r="C70" s="5"/>
      <c r="D70" s="5"/>
      <c r="E70" s="9"/>
      <c r="F70" s="5"/>
      <c r="G70" s="5"/>
      <c r="H70" s="9"/>
      <c r="I70" s="9"/>
      <c r="Q70">
        <v>68</v>
      </c>
      <c r="R70" s="11">
        <v>-8.6485148514851389</v>
      </c>
      <c r="S70" s="11">
        <v>5.5693069306930676</v>
      </c>
      <c r="T70" s="11">
        <v>24.767326732673268</v>
      </c>
    </row>
    <row r="71" spans="1:20" x14ac:dyDescent="0.25">
      <c r="A71" s="5"/>
      <c r="B71" s="5"/>
      <c r="C71" s="5"/>
      <c r="D71" s="5"/>
      <c r="E71" s="9"/>
      <c r="F71" s="5"/>
      <c r="G71" s="5"/>
      <c r="H71" s="9"/>
      <c r="I71" s="9"/>
      <c r="Q71">
        <v>69</v>
      </c>
      <c r="R71" s="11">
        <v>-4.4000000000000004</v>
      </c>
      <c r="S71" s="11">
        <v>4.4666666666666668</v>
      </c>
      <c r="T71" s="11">
        <v>22.4</v>
      </c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Q72">
        <v>70</v>
      </c>
      <c r="R72" s="11">
        <v>-4.8545994065281874</v>
      </c>
      <c r="S72" s="11">
        <v>4.8367952522255191</v>
      </c>
      <c r="T72" s="11">
        <v>24.166172106824927</v>
      </c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Q73">
        <v>71</v>
      </c>
      <c r="R73" s="11">
        <v>-3.6126126126126117</v>
      </c>
      <c r="S73" s="11">
        <v>4.4414414414414409</v>
      </c>
      <c r="T73" s="11">
        <v>23.036036036036034</v>
      </c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Q74">
        <v>72</v>
      </c>
      <c r="R74" s="11">
        <v>-4.4999999999999964</v>
      </c>
      <c r="S74" s="11">
        <v>4.4999999999999991</v>
      </c>
      <c r="T74" s="11">
        <v>22.499999999999996</v>
      </c>
    </row>
    <row r="75" spans="1:20" x14ac:dyDescent="0.25">
      <c r="Q75">
        <v>73</v>
      </c>
      <c r="R75" s="11">
        <v>-6.2064017660044151</v>
      </c>
      <c r="S75" s="11">
        <v>5.0894039735099339</v>
      </c>
      <c r="T75" s="11">
        <v>24.330022075055187</v>
      </c>
    </row>
    <row r="76" spans="1:20" x14ac:dyDescent="0.25">
      <c r="Q76">
        <v>74</v>
      </c>
      <c r="R76" s="11">
        <v>-5.8351955307262617</v>
      </c>
      <c r="S76" s="11">
        <v>4.9762569832402237</v>
      </c>
      <c r="T76" s="11">
        <v>24.022346368715084</v>
      </c>
    </row>
    <row r="77" spans="1:20" x14ac:dyDescent="0.25">
      <c r="Q77">
        <v>75</v>
      </c>
      <c r="R77" s="11">
        <v>-7.5415430267062362</v>
      </c>
      <c r="S77" s="11">
        <v>5.3397626112759653</v>
      </c>
      <c r="T77" s="11">
        <v>24.497032640949556</v>
      </c>
    </row>
    <row r="78" spans="1:20" x14ac:dyDescent="0.25">
      <c r="Q78">
        <v>76</v>
      </c>
      <c r="R78" s="11">
        <v>-5.9887640449438226</v>
      </c>
      <c r="S78" s="11">
        <v>4.9213483146067425</v>
      </c>
      <c r="T78" s="11">
        <v>23.539325842696634</v>
      </c>
    </row>
    <row r="79" spans="1:20" x14ac:dyDescent="0.25">
      <c r="Q79">
        <v>77</v>
      </c>
      <c r="R79" s="11">
        <v>-4.631578947368423</v>
      </c>
      <c r="S79" s="11">
        <v>4.6842105263157894</v>
      </c>
      <c r="T79" s="11">
        <v>23.473684210526315</v>
      </c>
    </row>
    <row r="80" spans="1:20" x14ac:dyDescent="0.25">
      <c r="Q80">
        <v>78</v>
      </c>
      <c r="R80" s="11">
        <v>-9.2631578947368389</v>
      </c>
      <c r="S80" s="11">
        <v>5.6381578947368416</v>
      </c>
      <c r="T80" s="11">
        <v>24.565789473684209</v>
      </c>
    </row>
    <row r="81" spans="17:20" x14ac:dyDescent="0.25">
      <c r="Q81">
        <v>79</v>
      </c>
      <c r="R81" s="11">
        <v>-5.5419354838709651</v>
      </c>
      <c r="S81" s="11">
        <v>4.9354838709677411</v>
      </c>
      <c r="T81" s="11">
        <v>24.070967741935483</v>
      </c>
    </row>
    <row r="82" spans="17:20" x14ac:dyDescent="0.25">
      <c r="Q82">
        <v>80</v>
      </c>
      <c r="R82" s="11">
        <v>-3.3601694915254221</v>
      </c>
      <c r="S82" s="11">
        <v>4.5773305084745761</v>
      </c>
      <c r="T82" s="11">
        <v>24.103813559322035</v>
      </c>
    </row>
    <row r="83" spans="17:20" x14ac:dyDescent="0.25">
      <c r="Q83">
        <v>81</v>
      </c>
      <c r="R83" s="11">
        <v>-5.6778350515463938</v>
      </c>
      <c r="S83" s="11">
        <v>4.9059278350515463</v>
      </c>
      <c r="T83" s="11">
        <v>23.757731958762882</v>
      </c>
    </row>
    <row r="84" spans="17:20" x14ac:dyDescent="0.25">
      <c r="Q84">
        <v>82</v>
      </c>
      <c r="R84" s="11">
        <v>-5.9629629629629655</v>
      </c>
      <c r="S84" s="11">
        <v>4.9259259259259265</v>
      </c>
      <c r="T84" s="11">
        <v>23.592592592592592</v>
      </c>
    </row>
    <row r="85" spans="17:20" x14ac:dyDescent="0.25">
      <c r="Q85">
        <v>83</v>
      </c>
      <c r="R85" s="11">
        <v>-7.3000000000000007</v>
      </c>
      <c r="S85" s="11">
        <v>5.291666666666667</v>
      </c>
      <c r="T85" s="11">
        <v>24.45</v>
      </c>
    </row>
    <row r="86" spans="17:20" x14ac:dyDescent="0.25">
      <c r="Q86">
        <v>84</v>
      </c>
      <c r="R86" s="11">
        <v>-5.9153094462540672</v>
      </c>
      <c r="S86" s="11">
        <v>5.0293159609120517</v>
      </c>
      <c r="T86" s="11">
        <v>24.260586319218245</v>
      </c>
    </row>
    <row r="87" spans="17:20" x14ac:dyDescent="0.25">
      <c r="Q87">
        <v>85</v>
      </c>
      <c r="R87" s="11">
        <v>-3.8863636363636349</v>
      </c>
      <c r="S87" s="11">
        <v>4.6136363636363633</v>
      </c>
      <c r="T87" s="11">
        <v>23.795454545454547</v>
      </c>
    </row>
    <row r="88" spans="17:20" x14ac:dyDescent="0.25">
      <c r="Q88">
        <v>86</v>
      </c>
      <c r="R88" s="11">
        <v>-3.9713740458015305</v>
      </c>
      <c r="S88" s="11">
        <v>4.3797709923664137</v>
      </c>
      <c r="T88" s="11">
        <v>22.30725190839695</v>
      </c>
    </row>
    <row r="89" spans="17:20" x14ac:dyDescent="0.25">
      <c r="Q89">
        <v>87</v>
      </c>
      <c r="R89" s="11">
        <v>-4.9576547231270318</v>
      </c>
      <c r="S89" s="11">
        <v>4.7035830618892494</v>
      </c>
      <c r="T89" s="11">
        <v>23.263843648208464</v>
      </c>
    </row>
    <row r="90" spans="17:20" x14ac:dyDescent="0.25">
      <c r="Q90">
        <v>88</v>
      </c>
      <c r="R90" s="11">
        <v>-3.7861635220125809</v>
      </c>
      <c r="S90" s="11">
        <v>4.6037735849056611</v>
      </c>
      <c r="T90" s="11">
        <v>23.836477987421389</v>
      </c>
    </row>
    <row r="91" spans="17:20" x14ac:dyDescent="0.25">
      <c r="Q91">
        <v>89</v>
      </c>
      <c r="R91" s="11">
        <v>-6.3631284916201167</v>
      </c>
      <c r="S91" s="11">
        <v>5.1201117318435765</v>
      </c>
      <c r="T91" s="11">
        <v>24.357541899441344</v>
      </c>
    </row>
    <row r="92" spans="17:20" x14ac:dyDescent="0.25">
      <c r="Q92">
        <v>90</v>
      </c>
      <c r="R92" s="11">
        <v>-4.8277511961722475</v>
      </c>
      <c r="S92" s="11">
        <v>4.8349282296650715</v>
      </c>
      <c r="T92" s="11">
        <v>24.181818181818183</v>
      </c>
    </row>
    <row r="93" spans="17:20" x14ac:dyDescent="0.25">
      <c r="Q93">
        <v>91</v>
      </c>
      <c r="R93" s="11">
        <v>-5.8187919463087248</v>
      </c>
      <c r="S93" s="11">
        <v>4.8708053691275168</v>
      </c>
      <c r="T93" s="11">
        <v>23.406040268456376</v>
      </c>
    </row>
    <row r="94" spans="17:20" x14ac:dyDescent="0.25">
      <c r="Q94">
        <v>92</v>
      </c>
      <c r="R94" s="11">
        <v>-5.540540540540551</v>
      </c>
      <c r="S94" s="11">
        <v>4.790540540540543</v>
      </c>
      <c r="T94" s="11">
        <v>23.202702702702705</v>
      </c>
    </row>
    <row r="95" spans="17:20" x14ac:dyDescent="0.25">
      <c r="Q95">
        <v>93</v>
      </c>
      <c r="R95" s="11">
        <v>-4.7061855670103068</v>
      </c>
      <c r="S95" s="11">
        <v>4.7229381443298957</v>
      </c>
      <c r="T95" s="11">
        <v>23.631443298969067</v>
      </c>
    </row>
    <row r="96" spans="17:20" x14ac:dyDescent="0.25">
      <c r="Q96">
        <v>94</v>
      </c>
      <c r="R96" s="11">
        <v>-5.6380952380952358</v>
      </c>
      <c r="S96" s="11">
        <v>4.8571428571428568</v>
      </c>
      <c r="T96" s="11">
        <v>23.504761904761903</v>
      </c>
    </row>
    <row r="97" spans="17:20" x14ac:dyDescent="0.25">
      <c r="Q97">
        <v>95</v>
      </c>
      <c r="R97" s="11">
        <v>-6.3422818791946334</v>
      </c>
      <c r="S97" s="11">
        <v>5.0218120805369129</v>
      </c>
      <c r="T97" s="11">
        <v>23.788590604026844</v>
      </c>
    </row>
    <row r="98" spans="17:20" x14ac:dyDescent="0.25">
      <c r="Q98">
        <v>96</v>
      </c>
      <c r="R98" s="11">
        <v>-5.6</v>
      </c>
      <c r="S98" s="11">
        <v>4.8599999999999994</v>
      </c>
      <c r="T98" s="11">
        <v>23.559999999999995</v>
      </c>
    </row>
    <row r="99" spans="17:20" x14ac:dyDescent="0.25">
      <c r="Q99">
        <v>97</v>
      </c>
      <c r="R99" s="11">
        <v>-4.7154929577464788</v>
      </c>
      <c r="S99" s="11">
        <v>4.7746478873239431</v>
      </c>
      <c r="T99" s="11">
        <v>23.93239436619718</v>
      </c>
    </row>
    <row r="100" spans="17:20" x14ac:dyDescent="0.25">
      <c r="Q100">
        <v>98</v>
      </c>
      <c r="R100" s="11">
        <v>-3.6570121951219505</v>
      </c>
      <c r="S100" s="11">
        <v>4.4862804878048781</v>
      </c>
      <c r="T100" s="11">
        <v>23.260670731707318</v>
      </c>
    </row>
    <row r="101" spans="17:20" x14ac:dyDescent="0.25">
      <c r="Q101">
        <v>99</v>
      </c>
      <c r="R101" s="11">
        <v>-5.6533333333333307</v>
      </c>
      <c r="S101" s="11">
        <v>4.9799999999999995</v>
      </c>
      <c r="T101" s="11">
        <v>24.226666666666667</v>
      </c>
    </row>
    <row r="102" spans="17:20" x14ac:dyDescent="0.25">
      <c r="Q102">
        <v>100</v>
      </c>
      <c r="R102" s="11">
        <v>-3.2281690140845036</v>
      </c>
      <c r="S102" s="11">
        <v>4.4084507042253511</v>
      </c>
      <c r="T102" s="11">
        <v>23.222535211267601</v>
      </c>
    </row>
    <row r="103" spans="17:20" x14ac:dyDescent="0.25">
      <c r="Q103">
        <v>101</v>
      </c>
      <c r="R103" s="11">
        <v>-3.5846153846153843</v>
      </c>
      <c r="S103" s="11">
        <v>4.4615384615384617</v>
      </c>
      <c r="T103" s="11">
        <v>23.184615384615384</v>
      </c>
    </row>
    <row r="104" spans="17:20" x14ac:dyDescent="0.25">
      <c r="Q104">
        <v>102</v>
      </c>
      <c r="R104" s="11">
        <v>-3.5689277899343583</v>
      </c>
      <c r="S104" s="11">
        <v>4.5809628008752741</v>
      </c>
      <c r="T104" s="11">
        <v>23.91684901531729</v>
      </c>
    </row>
    <row r="105" spans="17:20" x14ac:dyDescent="0.25">
      <c r="Q105">
        <v>103</v>
      </c>
      <c r="R105" s="11">
        <v>-9.0666666666666682</v>
      </c>
      <c r="S105" s="11">
        <v>5.666666666666667</v>
      </c>
      <c r="T105" s="11">
        <v>24.93333333333333</v>
      </c>
    </row>
    <row r="106" spans="17:20" x14ac:dyDescent="0.25">
      <c r="Q106">
        <v>104</v>
      </c>
      <c r="R106" s="11">
        <v>-5.6589743589743602</v>
      </c>
      <c r="S106" s="11">
        <v>4.7307692307692308</v>
      </c>
      <c r="T106" s="11">
        <v>22.725641025641025</v>
      </c>
    </row>
    <row r="107" spans="17:20" x14ac:dyDescent="0.25">
      <c r="Q107">
        <v>105</v>
      </c>
      <c r="R107" s="11">
        <v>-3.9986376021798371</v>
      </c>
      <c r="S107" s="11">
        <v>4.6580381471389645</v>
      </c>
      <c r="T107" s="11">
        <v>23.949591280653951</v>
      </c>
    </row>
    <row r="108" spans="17:20" x14ac:dyDescent="0.25">
      <c r="Q108">
        <v>106</v>
      </c>
      <c r="R108" s="11">
        <v>-3.3324250681198926</v>
      </c>
      <c r="S108" s="11">
        <v>4.3405994550408726</v>
      </c>
      <c r="T108" s="11">
        <v>22.711171662125341</v>
      </c>
    </row>
    <row r="109" spans="17:20" x14ac:dyDescent="0.25">
      <c r="Q109">
        <v>107</v>
      </c>
      <c r="R109" s="11">
        <v>-5.453020134228181</v>
      </c>
      <c r="S109" s="11">
        <v>4.7885906040268438</v>
      </c>
      <c r="T109" s="11">
        <v>23.27852348993288</v>
      </c>
    </row>
    <row r="110" spans="17:20" x14ac:dyDescent="0.25">
      <c r="Q110">
        <v>108</v>
      </c>
      <c r="R110" s="11">
        <v>-5.5223214285714288</v>
      </c>
      <c r="S110" s="11">
        <v>4.9006696428571423</v>
      </c>
      <c r="T110" s="11">
        <v>23.881696428571423</v>
      </c>
    </row>
    <row r="111" spans="17:20" x14ac:dyDescent="0.25">
      <c r="Q111">
        <v>109</v>
      </c>
      <c r="R111" s="11">
        <v>-4.1475409836065555</v>
      </c>
      <c r="S111" s="11">
        <v>4.7002341920374704</v>
      </c>
      <c r="T111" s="11">
        <v>24.053864168618269</v>
      </c>
    </row>
    <row r="112" spans="17:20" x14ac:dyDescent="0.25">
      <c r="Q112">
        <v>110</v>
      </c>
      <c r="R112" s="11">
        <v>-4.7617866004962757</v>
      </c>
      <c r="S112" s="11">
        <v>4.7816377171215878</v>
      </c>
      <c r="T112" s="11">
        <v>23.928039702233253</v>
      </c>
    </row>
    <row r="113" spans="17:20" x14ac:dyDescent="0.25">
      <c r="Q113">
        <v>111</v>
      </c>
      <c r="R113" s="11">
        <v>-4.9672131147540988</v>
      </c>
      <c r="S113" s="11">
        <v>4.812646370023419</v>
      </c>
      <c r="T113" s="11">
        <v>23.908665105386415</v>
      </c>
    </row>
    <row r="114" spans="17:20" x14ac:dyDescent="0.25">
      <c r="Q114">
        <v>112</v>
      </c>
      <c r="R114" s="11">
        <v>-4.1159793814432977</v>
      </c>
      <c r="S114" s="11">
        <v>4.59020618556701</v>
      </c>
      <c r="T114" s="11">
        <v>23.425257731958766</v>
      </c>
    </row>
    <row r="115" spans="17:20" x14ac:dyDescent="0.25">
      <c r="Q115">
        <v>113</v>
      </c>
      <c r="R115" s="11">
        <v>-4.7311643835616444</v>
      </c>
      <c r="S115" s="11">
        <v>4.6523972602739727</v>
      </c>
      <c r="T115" s="11">
        <v>23.183219178082194</v>
      </c>
    </row>
    <row r="116" spans="17:20" x14ac:dyDescent="0.25">
      <c r="Q116">
        <v>114</v>
      </c>
      <c r="R116" s="11">
        <v>-5.8368200836820066</v>
      </c>
      <c r="S116" s="11">
        <v>5.02928870292887</v>
      </c>
      <c r="T116" s="11">
        <v>24.338912133891213</v>
      </c>
    </row>
    <row r="117" spans="17:20" x14ac:dyDescent="0.25">
      <c r="Q117">
        <v>115</v>
      </c>
      <c r="R117" s="11">
        <v>-2.3724137931034477</v>
      </c>
      <c r="S117" s="11">
        <v>3.6896551724137931</v>
      </c>
      <c r="T117" s="11">
        <v>19.76551724137931</v>
      </c>
    </row>
    <row r="118" spans="17:20" x14ac:dyDescent="0.25">
      <c r="Q118">
        <v>116</v>
      </c>
      <c r="R118" s="11">
        <v>-3.4814814814814792</v>
      </c>
      <c r="S118" s="11">
        <v>4.2962962962962958</v>
      </c>
      <c r="T118" s="11">
        <v>22.296296296296298</v>
      </c>
    </row>
    <row r="119" spans="17:20" x14ac:dyDescent="0.25">
      <c r="Q119">
        <v>117</v>
      </c>
      <c r="R119" s="11">
        <v>-2.881789137380192</v>
      </c>
      <c r="S119" s="11">
        <v>4.2843450479233232</v>
      </c>
      <c r="T119" s="11">
        <v>22.824281150159745</v>
      </c>
    </row>
    <row r="120" spans="17:20" x14ac:dyDescent="0.25">
      <c r="Q120">
        <v>118</v>
      </c>
      <c r="R120" s="11">
        <v>-4.4561797752809049</v>
      </c>
      <c r="S120" s="11">
        <v>4.7977528089887649</v>
      </c>
      <c r="T120" s="11">
        <v>24.330337078651684</v>
      </c>
    </row>
    <row r="121" spans="17:20" x14ac:dyDescent="0.25">
      <c r="Q121">
        <v>119</v>
      </c>
      <c r="R121" s="11">
        <v>-4.9371069182389924</v>
      </c>
      <c r="S121" s="11">
        <v>4.6886792452830184</v>
      </c>
      <c r="T121" s="11">
        <v>23.194968553459116</v>
      </c>
    </row>
    <row r="122" spans="17:20" x14ac:dyDescent="0.25">
      <c r="Q122">
        <v>120</v>
      </c>
      <c r="R122" s="11">
        <v>-7.393410852713183</v>
      </c>
      <c r="S122" s="11">
        <v>5.2965116279069777</v>
      </c>
      <c r="T122" s="11">
        <v>24.385658914728687</v>
      </c>
    </row>
    <row r="123" spans="17:20" x14ac:dyDescent="0.25">
      <c r="Q123">
        <v>121</v>
      </c>
      <c r="R123" s="11">
        <v>-6.5822784810126631</v>
      </c>
      <c r="S123" s="11">
        <v>5.0506329113924062</v>
      </c>
      <c r="T123" s="11">
        <v>23.721518987341774</v>
      </c>
    </row>
    <row r="124" spans="17:20" x14ac:dyDescent="0.25">
      <c r="Q124">
        <v>122</v>
      </c>
      <c r="R124" s="11">
        <v>-7.789189189189182</v>
      </c>
      <c r="S124" s="11">
        <v>5.35135135135135</v>
      </c>
      <c r="T124" s="11">
        <v>24.318918918918918</v>
      </c>
    </row>
    <row r="125" spans="17:20" x14ac:dyDescent="0.25">
      <c r="Q125">
        <v>123</v>
      </c>
      <c r="R125" s="11">
        <v>-7.3790322580645125</v>
      </c>
      <c r="S125" s="11">
        <v>5.3588709677419342</v>
      </c>
      <c r="T125" s="11">
        <v>24.774193548387089</v>
      </c>
    </row>
    <row r="126" spans="17:20" x14ac:dyDescent="0.25">
      <c r="Q126">
        <v>124</v>
      </c>
      <c r="R126" s="11">
        <v>-5.9439655172413772</v>
      </c>
      <c r="S126" s="11">
        <v>4.8512931034482749</v>
      </c>
      <c r="T126" s="11">
        <v>23.163793103448274</v>
      </c>
    </row>
    <row r="127" spans="17:20" x14ac:dyDescent="0.25">
      <c r="Q127">
        <v>125</v>
      </c>
      <c r="R127" s="11">
        <v>-6.3368794326241122</v>
      </c>
      <c r="S127" s="11">
        <v>5.0886524822695032</v>
      </c>
      <c r="T127" s="11">
        <v>24.195035460992909</v>
      </c>
    </row>
    <row r="128" spans="17:20" x14ac:dyDescent="0.25">
      <c r="Q128">
        <v>126</v>
      </c>
      <c r="R128" s="11">
        <v>-5.6631205673758895</v>
      </c>
      <c r="S128" s="11">
        <v>4.8138297872340434</v>
      </c>
      <c r="T128" s="11">
        <v>23.219858156028373</v>
      </c>
    </row>
    <row r="129" spans="17:20" x14ac:dyDescent="0.25">
      <c r="Q129">
        <v>127</v>
      </c>
      <c r="R129" s="11">
        <v>-4.5757575757575761</v>
      </c>
      <c r="S129" s="11">
        <v>4.6363636363636367</v>
      </c>
      <c r="T129" s="11">
        <v>23.242424242424242</v>
      </c>
    </row>
    <row r="130" spans="17:20" x14ac:dyDescent="0.25">
      <c r="Q130">
        <v>128</v>
      </c>
      <c r="R130" s="11">
        <v>-4.8160919540229905</v>
      </c>
      <c r="S130" s="11">
        <v>4.6508620689655178</v>
      </c>
      <c r="T130" s="11">
        <v>23.089080459770116</v>
      </c>
    </row>
    <row r="131" spans="17:20" x14ac:dyDescent="0.25">
      <c r="Q131">
        <v>129</v>
      </c>
      <c r="R131" s="11">
        <v>-3.4979919678714868</v>
      </c>
      <c r="S131" s="11">
        <v>4.572289156626506</v>
      </c>
      <c r="T131" s="11">
        <v>23.935742971887549</v>
      </c>
    </row>
    <row r="132" spans="17:20" x14ac:dyDescent="0.25">
      <c r="Q132">
        <v>130</v>
      </c>
      <c r="R132" s="11">
        <v>-8.5015974440894588</v>
      </c>
      <c r="S132" s="11">
        <v>5.460063897763578</v>
      </c>
      <c r="T132" s="11">
        <v>24.258785942492008</v>
      </c>
    </row>
    <row r="133" spans="17:20" x14ac:dyDescent="0.25">
      <c r="Q133">
        <v>131</v>
      </c>
      <c r="R133" s="11">
        <v>-5.5523809523809522</v>
      </c>
      <c r="S133" s="11">
        <v>4.9714285714285715</v>
      </c>
      <c r="T133" s="11">
        <v>24.276190476190479</v>
      </c>
    </row>
    <row r="134" spans="17:20" x14ac:dyDescent="0.25">
      <c r="Q134">
        <v>132</v>
      </c>
      <c r="R134" s="11">
        <v>-3.7833333333333297</v>
      </c>
      <c r="S134" s="11">
        <v>4.5277777777777768</v>
      </c>
      <c r="T134" s="11">
        <v>23.383333333333333</v>
      </c>
    </row>
    <row r="135" spans="17:20" x14ac:dyDescent="0.25">
      <c r="Q135">
        <v>133</v>
      </c>
      <c r="R135" s="11">
        <v>-4.1363636363636331</v>
      </c>
      <c r="S135" s="11">
        <v>4.6079545454545441</v>
      </c>
      <c r="T135" s="11">
        <v>23.511363636363633</v>
      </c>
    </row>
    <row r="136" spans="17:20" x14ac:dyDescent="0.25">
      <c r="Q136">
        <v>134</v>
      </c>
      <c r="R136" s="11">
        <v>-4.1282051282051313</v>
      </c>
      <c r="S136" s="11">
        <v>4.7275641025641031</v>
      </c>
      <c r="T136" s="11">
        <v>24.237179487179489</v>
      </c>
    </row>
    <row r="137" spans="17:20" x14ac:dyDescent="0.25">
      <c r="Q137">
        <v>135</v>
      </c>
      <c r="R137" s="11">
        <v>-3.5181818181818212</v>
      </c>
      <c r="S137" s="11">
        <v>4.495454545454546</v>
      </c>
      <c r="T137" s="11">
        <v>23.454545454545453</v>
      </c>
    </row>
    <row r="138" spans="17:20" x14ac:dyDescent="0.25">
      <c r="Q138">
        <v>136</v>
      </c>
      <c r="R138" s="11">
        <v>-3.8846153846153904</v>
      </c>
      <c r="S138" s="11">
        <v>4.5769230769230784</v>
      </c>
      <c r="T138" s="11">
        <v>23.57692307692308</v>
      </c>
    </row>
    <row r="139" spans="17:20" x14ac:dyDescent="0.25">
      <c r="Q139">
        <v>137</v>
      </c>
      <c r="R139" s="11">
        <v>-7.1782178217821802</v>
      </c>
      <c r="S139" s="11">
        <v>5.2871287128712874</v>
      </c>
      <c r="T139" s="11">
        <v>24.544554455445546</v>
      </c>
    </row>
    <row r="140" spans="17:20" x14ac:dyDescent="0.25">
      <c r="Q140">
        <v>138</v>
      </c>
      <c r="R140" s="11">
        <v>-5.1190476190476186</v>
      </c>
      <c r="S140" s="11">
        <v>4.8193277310924367</v>
      </c>
      <c r="T140" s="11">
        <v>23.796918767507002</v>
      </c>
    </row>
    <row r="141" spans="17:20" x14ac:dyDescent="0.25">
      <c r="Q141">
        <v>139</v>
      </c>
      <c r="R141" s="11">
        <v>-6.1644067796610074</v>
      </c>
      <c r="S141" s="11">
        <v>5.0084745762711842</v>
      </c>
      <c r="T141" s="11">
        <v>23.8864406779661</v>
      </c>
    </row>
    <row r="142" spans="17:20" x14ac:dyDescent="0.25">
      <c r="Q142">
        <v>140</v>
      </c>
      <c r="R142" s="11">
        <v>-6.199999999999994</v>
      </c>
      <c r="S142" s="11">
        <v>4.9999999999999982</v>
      </c>
      <c r="T142" s="11">
        <v>23.799999999999997</v>
      </c>
    </row>
    <row r="143" spans="17:20" x14ac:dyDescent="0.25">
      <c r="Q143">
        <v>141</v>
      </c>
      <c r="R143" s="11">
        <v>-4.4555555555555539</v>
      </c>
      <c r="S143" s="11">
        <v>4.7638888888888884</v>
      </c>
      <c r="T143" s="11">
        <v>24.127777777777773</v>
      </c>
    </row>
    <row r="144" spans="17:20" x14ac:dyDescent="0.25">
      <c r="Q144">
        <v>142</v>
      </c>
      <c r="R144" s="11">
        <v>-8.6871794871794865</v>
      </c>
      <c r="S144" s="11">
        <v>5.5384615384615383</v>
      </c>
      <c r="T144" s="11">
        <v>24.543589743589742</v>
      </c>
    </row>
    <row r="145" spans="17:20" x14ac:dyDescent="0.25">
      <c r="Q145">
        <v>143</v>
      </c>
      <c r="R145" s="11">
        <v>-4.7433234421364947</v>
      </c>
      <c r="S145" s="11">
        <v>4.7581602373887231</v>
      </c>
      <c r="T145" s="11">
        <v>23.805637982195847</v>
      </c>
    </row>
    <row r="146" spans="17:20" x14ac:dyDescent="0.25">
      <c r="Q146">
        <v>144</v>
      </c>
      <c r="R146" s="11">
        <v>-6.0365239294710324</v>
      </c>
      <c r="S146" s="11">
        <v>4.958438287153653</v>
      </c>
      <c r="T146" s="11">
        <v>23.714105793450884</v>
      </c>
    </row>
    <row r="147" spans="17:20" x14ac:dyDescent="0.25">
      <c r="Q147">
        <v>145</v>
      </c>
      <c r="R147" s="11">
        <v>-5.5576923076923137</v>
      </c>
      <c r="S147" s="11">
        <v>5.0480769230769242</v>
      </c>
      <c r="T147" s="11">
        <v>24.730769230769234</v>
      </c>
    </row>
    <row r="148" spans="17:20" x14ac:dyDescent="0.25">
      <c r="Q148">
        <v>146</v>
      </c>
      <c r="R148" s="11">
        <v>-6.5727272727272741</v>
      </c>
      <c r="S148" s="11">
        <v>4.9318181818181825</v>
      </c>
      <c r="T148" s="11">
        <v>23.018181818181819</v>
      </c>
    </row>
    <row r="149" spans="17:20" x14ac:dyDescent="0.25">
      <c r="Q149">
        <v>147</v>
      </c>
      <c r="R149" s="11">
        <v>-5.8558823529411761</v>
      </c>
      <c r="S149" s="11">
        <v>5.0367647058823524</v>
      </c>
      <c r="T149" s="11">
        <v>24.36470588235294</v>
      </c>
    </row>
    <row r="150" spans="17:20" x14ac:dyDescent="0.25">
      <c r="Q150">
        <v>148</v>
      </c>
      <c r="R150" s="11">
        <v>-5.7471590909090864</v>
      </c>
      <c r="S150" s="11">
        <v>5.0298295454545441</v>
      </c>
      <c r="T150" s="11">
        <v>24.43181818181818</v>
      </c>
    </row>
    <row r="151" spans="17:20" x14ac:dyDescent="0.25">
      <c r="Q151">
        <v>149</v>
      </c>
      <c r="R151" s="11">
        <v>-5.9178571428571427</v>
      </c>
      <c r="S151" s="11">
        <v>4.9553571428571423</v>
      </c>
      <c r="T151" s="11">
        <v>23.81428571428571</v>
      </c>
    </row>
    <row r="152" spans="17:20" x14ac:dyDescent="0.25">
      <c r="Q152">
        <v>150</v>
      </c>
      <c r="R152" s="11">
        <v>-5.0436241610738222</v>
      </c>
      <c r="S152" s="11">
        <v>4.5671140939597308</v>
      </c>
      <c r="T152" s="11">
        <v>22.359060402684563</v>
      </c>
    </row>
    <row r="153" spans="17:20" x14ac:dyDescent="0.25">
      <c r="Q153">
        <v>151</v>
      </c>
      <c r="R153" s="11">
        <v>-7.1999999999999975</v>
      </c>
      <c r="S153" s="11">
        <v>5.1999999999999993</v>
      </c>
      <c r="T153" s="11">
        <v>24</v>
      </c>
    </row>
    <row r="154" spans="17:20" x14ac:dyDescent="0.25">
      <c r="Q154">
        <v>152</v>
      </c>
      <c r="R154" s="11">
        <v>-5.943462897526512</v>
      </c>
      <c r="S154" s="11">
        <v>4.9452296819788009</v>
      </c>
      <c r="T154" s="11">
        <v>23.727915194346291</v>
      </c>
    </row>
    <row r="155" spans="17:20" x14ac:dyDescent="0.25">
      <c r="Q155">
        <v>153</v>
      </c>
      <c r="R155" s="11">
        <v>-5.537796976241907</v>
      </c>
      <c r="S155" s="11">
        <v>5.0010799136069126</v>
      </c>
      <c r="T155" s="11">
        <v>24.46868250539957</v>
      </c>
    </row>
    <row r="156" spans="17:20" x14ac:dyDescent="0.25">
      <c r="Q156">
        <v>154</v>
      </c>
      <c r="R156" s="11">
        <v>-4.3357142857142836</v>
      </c>
      <c r="S156" s="11">
        <v>4.6607142857142847</v>
      </c>
      <c r="T156" s="11">
        <v>23.628571428571426</v>
      </c>
    </row>
    <row r="157" spans="17:20" x14ac:dyDescent="0.25">
      <c r="Q157">
        <v>155</v>
      </c>
      <c r="R157" s="11">
        <v>-5.5924657534246549</v>
      </c>
      <c r="S157" s="11">
        <v>4.8236301369863002</v>
      </c>
      <c r="T157" s="11">
        <v>23.349315068493148</v>
      </c>
    </row>
    <row r="158" spans="17:20" x14ac:dyDescent="0.25">
      <c r="Q158">
        <v>156</v>
      </c>
      <c r="R158" s="11">
        <v>-4.5233739837398392</v>
      </c>
      <c r="S158" s="11">
        <v>4.7225609756097571</v>
      </c>
      <c r="T158" s="11">
        <v>23.811991869918707</v>
      </c>
    </row>
    <row r="159" spans="17:20" x14ac:dyDescent="0.25">
      <c r="Q159">
        <v>157</v>
      </c>
      <c r="R159" s="11">
        <v>-4.8306451612903256</v>
      </c>
      <c r="S159" s="11">
        <v>4.7862903225806459</v>
      </c>
      <c r="T159" s="11">
        <v>23.887096774193552</v>
      </c>
    </row>
    <row r="160" spans="17:20" x14ac:dyDescent="0.25">
      <c r="Q160">
        <v>158</v>
      </c>
      <c r="R160" s="11">
        <v>-5.6006389776357803</v>
      </c>
      <c r="S160" s="11">
        <v>4.9424920127795522</v>
      </c>
      <c r="T160" s="11">
        <v>24.054313099041529</v>
      </c>
    </row>
    <row r="161" spans="17:20" x14ac:dyDescent="0.25">
      <c r="Q161">
        <v>159</v>
      </c>
      <c r="R161" s="11">
        <v>-4.0474137931034502</v>
      </c>
      <c r="S161" s="11">
        <v>4.4719827586206895</v>
      </c>
      <c r="T161" s="11">
        <v>22.784482758620683</v>
      </c>
    </row>
    <row r="162" spans="17:20" x14ac:dyDescent="0.25">
      <c r="Q162">
        <v>160</v>
      </c>
      <c r="R162" s="11">
        <v>-7.3188405797101446</v>
      </c>
      <c r="S162" s="11">
        <v>5.2981366459627326</v>
      </c>
      <c r="T162" s="11">
        <v>24.469979296066253</v>
      </c>
    </row>
    <row r="163" spans="17:20" x14ac:dyDescent="0.25">
      <c r="Q163">
        <v>161</v>
      </c>
      <c r="R163" s="11">
        <v>-4.9474576271186503</v>
      </c>
      <c r="S163" s="11">
        <v>4.8220338983050866</v>
      </c>
      <c r="T163" s="11">
        <v>23.984745762711867</v>
      </c>
    </row>
    <row r="164" spans="17:20" x14ac:dyDescent="0.25">
      <c r="Q164">
        <v>162</v>
      </c>
      <c r="R164" s="11">
        <v>-4.865591397849462</v>
      </c>
      <c r="S164" s="11">
        <v>4.814516129032258</v>
      </c>
      <c r="T164" s="11">
        <v>24.021505376344088</v>
      </c>
    </row>
    <row r="165" spans="17:20" x14ac:dyDescent="0.25">
      <c r="Q165">
        <v>163</v>
      </c>
      <c r="R165" s="11">
        <v>-3.0280898876404461</v>
      </c>
      <c r="S165" s="11">
        <v>4.2415730337078639</v>
      </c>
      <c r="T165" s="11">
        <v>22.421348314606739</v>
      </c>
    </row>
    <row r="166" spans="17:20" x14ac:dyDescent="0.25">
      <c r="Q166">
        <v>164</v>
      </c>
      <c r="R166" s="11">
        <v>-3.8300970873786397</v>
      </c>
      <c r="S166" s="11">
        <v>4.5194174757281553</v>
      </c>
      <c r="T166" s="11">
        <v>23.286407766990294</v>
      </c>
    </row>
    <row r="167" spans="17:20" x14ac:dyDescent="0.25">
      <c r="Q167">
        <v>165</v>
      </c>
      <c r="R167" s="11">
        <v>-8.281512605042014</v>
      </c>
      <c r="S167" s="11">
        <v>5.4390756302520993</v>
      </c>
      <c r="T167" s="11">
        <v>24.352941176470583</v>
      </c>
    </row>
    <row r="168" spans="17:20" x14ac:dyDescent="0.25">
      <c r="Q168">
        <v>166</v>
      </c>
      <c r="R168" s="11">
        <v>-4.8266666666666662</v>
      </c>
      <c r="S168" s="11">
        <v>4.72</v>
      </c>
      <c r="T168" s="11">
        <v>23.493333333333332</v>
      </c>
    </row>
    <row r="169" spans="17:20" x14ac:dyDescent="0.25">
      <c r="Q169">
        <v>167</v>
      </c>
      <c r="R169" s="11">
        <v>-8.7878787878787836</v>
      </c>
      <c r="S169" s="11">
        <v>5.5757575757575752</v>
      </c>
      <c r="T169" s="11">
        <v>24.666666666666671</v>
      </c>
    </row>
    <row r="170" spans="17:20" x14ac:dyDescent="0.25">
      <c r="Q170">
        <v>168</v>
      </c>
      <c r="R170" s="11">
        <v>-4.3485254691689033</v>
      </c>
      <c r="S170" s="11">
        <v>4.600536193029491</v>
      </c>
      <c r="T170" s="11">
        <v>23.254691689008041</v>
      </c>
    </row>
    <row r="171" spans="17:20" x14ac:dyDescent="0.25">
      <c r="Q171">
        <v>169</v>
      </c>
      <c r="R171" s="11">
        <v>-5.4491525423728824</v>
      </c>
      <c r="S171" s="11">
        <v>4.9417372881355934</v>
      </c>
      <c r="T171" s="11">
        <v>24.201271186440678</v>
      </c>
    </row>
    <row r="172" spans="17:20" x14ac:dyDescent="0.25">
      <c r="Q172">
        <v>170</v>
      </c>
      <c r="R172" s="11">
        <v>-4.2450592885375471</v>
      </c>
      <c r="S172" s="11">
        <v>4.4110671936758887</v>
      </c>
      <c r="T172" s="11">
        <v>22.221343873517785</v>
      </c>
    </row>
    <row r="173" spans="17:20" x14ac:dyDescent="0.25">
      <c r="Q173">
        <v>171</v>
      </c>
      <c r="R173" s="11">
        <v>-5.6699669966996709</v>
      </c>
      <c r="S173" s="11">
        <v>4.9306930693069315</v>
      </c>
      <c r="T173" s="11">
        <v>23.914191419141918</v>
      </c>
    </row>
    <row r="174" spans="17:20" x14ac:dyDescent="0.25">
      <c r="Q174">
        <v>172</v>
      </c>
      <c r="R174" s="11">
        <v>-5.0270758122743651</v>
      </c>
      <c r="S174" s="11">
        <v>4.7021660649819488</v>
      </c>
      <c r="T174" s="11">
        <v>23.185920577617328</v>
      </c>
    </row>
    <row r="175" spans="17:20" x14ac:dyDescent="0.25">
      <c r="Q175">
        <v>173</v>
      </c>
      <c r="R175" s="11">
        <v>-5.2557251908396889</v>
      </c>
      <c r="S175" s="11">
        <v>4.8129770992366394</v>
      </c>
      <c r="T175" s="11">
        <v>23.622137404580144</v>
      </c>
    </row>
    <row r="176" spans="17:20" x14ac:dyDescent="0.25">
      <c r="Q176">
        <v>174</v>
      </c>
      <c r="R176" s="11">
        <v>-4.5641399416909607</v>
      </c>
      <c r="S176" s="11">
        <v>4.6690962099125359</v>
      </c>
      <c r="T176" s="11">
        <v>23.450437317784257</v>
      </c>
    </row>
    <row r="177" spans="17:20" x14ac:dyDescent="0.25">
      <c r="Q177">
        <v>175</v>
      </c>
      <c r="R177" s="11">
        <v>-7.1343873517786562</v>
      </c>
      <c r="S177" s="11">
        <v>5.2588932806324111</v>
      </c>
      <c r="T177" s="11">
        <v>24.418972332015812</v>
      </c>
    </row>
    <row r="178" spans="17:20" x14ac:dyDescent="0.25">
      <c r="Q178">
        <v>176</v>
      </c>
      <c r="R178" s="11">
        <v>-4.8825503355704711</v>
      </c>
      <c r="S178" s="11">
        <v>4.7214765100671148</v>
      </c>
      <c r="T178" s="11">
        <v>23.446308724832218</v>
      </c>
    </row>
    <row r="179" spans="17:20" x14ac:dyDescent="0.25">
      <c r="Q179">
        <v>177</v>
      </c>
      <c r="R179" s="11">
        <v>-6.5918367346938727</v>
      </c>
      <c r="S179" s="11">
        <v>5.1530612244897949</v>
      </c>
      <c r="T179" s="11">
        <v>24.326530612244895</v>
      </c>
    </row>
    <row r="180" spans="17:20" x14ac:dyDescent="0.25">
      <c r="Q180">
        <v>178</v>
      </c>
      <c r="R180" s="11">
        <v>-5.2305825242718456</v>
      </c>
      <c r="S180" s="11">
        <v>4.866504854368932</v>
      </c>
      <c r="T180" s="11">
        <v>23.968446601941746</v>
      </c>
    </row>
    <row r="181" spans="17:20" x14ac:dyDescent="0.25">
      <c r="Q181">
        <v>179</v>
      </c>
      <c r="R181" s="11">
        <v>-6.518518518518519</v>
      </c>
      <c r="S181" s="11">
        <v>5.1296296296296298</v>
      </c>
      <c r="T181" s="11">
        <v>24.25925925925926</v>
      </c>
    </row>
    <row r="182" spans="17:20" x14ac:dyDescent="0.25">
      <c r="Q182">
        <v>180</v>
      </c>
      <c r="R182" s="11">
        <v>-2.8387909319899283</v>
      </c>
      <c r="S182" s="11">
        <v>4.4256926952141065</v>
      </c>
      <c r="T182" s="11">
        <v>23.715365239294712</v>
      </c>
    </row>
    <row r="183" spans="17:20" x14ac:dyDescent="0.25">
      <c r="Q183">
        <v>181</v>
      </c>
      <c r="R183" s="11">
        <v>-6.4832635983263618</v>
      </c>
      <c r="S183" s="11">
        <v>5.1077405857740592</v>
      </c>
      <c r="T183" s="11">
        <v>24.163179916317993</v>
      </c>
    </row>
    <row r="184" spans="17:20" x14ac:dyDescent="0.25">
      <c r="Q184">
        <v>182</v>
      </c>
      <c r="R184" s="11">
        <v>-7.5846905537459151</v>
      </c>
      <c r="S184" s="11">
        <v>5.3241042345276846</v>
      </c>
      <c r="T184" s="11">
        <v>24.359934853420192</v>
      </c>
    </row>
    <row r="185" spans="17:20" x14ac:dyDescent="0.25">
      <c r="Q185">
        <v>183</v>
      </c>
      <c r="R185" s="11">
        <v>-5.7445945945945862</v>
      </c>
      <c r="S185" s="11">
        <v>4.9121621621621605</v>
      </c>
      <c r="T185" s="11">
        <v>23.728378378378373</v>
      </c>
    </row>
    <row r="186" spans="17:20" x14ac:dyDescent="0.25">
      <c r="Q186">
        <v>184</v>
      </c>
      <c r="R186" s="11">
        <v>-5.8339350180505392</v>
      </c>
      <c r="S186" s="11">
        <v>4.8267148014440426</v>
      </c>
      <c r="T186" s="11">
        <v>23.126353790613717</v>
      </c>
    </row>
    <row r="187" spans="17:20" x14ac:dyDescent="0.25">
      <c r="Q187">
        <v>185</v>
      </c>
      <c r="R187" s="11">
        <v>-5.9185303514377061</v>
      </c>
      <c r="S187" s="11">
        <v>5.0335463258785964</v>
      </c>
      <c r="T187" s="11">
        <v>24.282747603833872</v>
      </c>
    </row>
    <row r="188" spans="17:20" x14ac:dyDescent="0.25">
      <c r="Q188">
        <v>186</v>
      </c>
      <c r="R188" s="11">
        <v>-4.4285714285714306</v>
      </c>
      <c r="S188" s="11">
        <v>4.5962732919254661</v>
      </c>
      <c r="T188" s="11">
        <v>23.149068322981364</v>
      </c>
    </row>
    <row r="189" spans="17:20" x14ac:dyDescent="0.25">
      <c r="Q189">
        <v>187</v>
      </c>
      <c r="R189" s="11">
        <v>-5.8602150537634419</v>
      </c>
      <c r="S189" s="11">
        <v>5.0483870967741939</v>
      </c>
      <c r="T189" s="11">
        <v>24.43010752688172</v>
      </c>
    </row>
    <row r="190" spans="17:20" x14ac:dyDescent="0.25">
      <c r="Q190">
        <v>188</v>
      </c>
      <c r="R190" s="11">
        <v>-5.2443324937027676</v>
      </c>
      <c r="S190" s="11">
        <v>4.8690176322418131</v>
      </c>
      <c r="T190" s="11">
        <v>23.969773299748109</v>
      </c>
    </row>
    <row r="191" spans="17:20" x14ac:dyDescent="0.25">
      <c r="Q191">
        <v>189</v>
      </c>
      <c r="R191" s="11">
        <v>-5.4561403508771953</v>
      </c>
      <c r="S191" s="11">
        <v>4.859649122807018</v>
      </c>
      <c r="T191" s="11">
        <v>23.701754385964914</v>
      </c>
    </row>
    <row r="192" spans="17:20" x14ac:dyDescent="0.25">
      <c r="Q192">
        <v>190</v>
      </c>
      <c r="R192" s="11">
        <v>-5.8014184397163095</v>
      </c>
      <c r="S192" s="11">
        <v>5.0354609929078009</v>
      </c>
      <c r="T192" s="11">
        <v>24.411347517730498</v>
      </c>
    </row>
    <row r="193" spans="17:20" x14ac:dyDescent="0.25">
      <c r="Q193">
        <v>191</v>
      </c>
      <c r="R193" s="11">
        <v>-4.0069721115537895</v>
      </c>
      <c r="S193" s="11">
        <v>4.6902390438247021</v>
      </c>
      <c r="T193" s="11">
        <v>24.134462151394423</v>
      </c>
    </row>
    <row r="194" spans="17:20" x14ac:dyDescent="0.25">
      <c r="Q194">
        <v>192</v>
      </c>
      <c r="R194" s="11">
        <v>-7.168067226890761</v>
      </c>
      <c r="S194" s="11">
        <v>5.3193277310924385</v>
      </c>
      <c r="T194" s="11">
        <v>24.747899159663866</v>
      </c>
    </row>
    <row r="195" spans="17:20" x14ac:dyDescent="0.25">
      <c r="Q195">
        <v>193</v>
      </c>
      <c r="R195" s="11">
        <v>-3.8235294117647101</v>
      </c>
      <c r="S195" s="11">
        <v>4.6323529411764719</v>
      </c>
      <c r="T195" s="11">
        <v>23.970588235294123</v>
      </c>
    </row>
    <row r="196" spans="17:20" x14ac:dyDescent="0.25">
      <c r="Q196">
        <v>194</v>
      </c>
      <c r="R196" s="11">
        <v>-5.1220338983050784</v>
      </c>
      <c r="S196" s="11">
        <v>4.7966101694915233</v>
      </c>
      <c r="T196" s="11">
        <v>23.657627118644065</v>
      </c>
    </row>
    <row r="197" spans="17:20" x14ac:dyDescent="0.25">
      <c r="Q197">
        <v>195</v>
      </c>
      <c r="R197" s="11">
        <v>-7.1336633663366289</v>
      </c>
      <c r="S197" s="11">
        <v>5.1930693069306919</v>
      </c>
      <c r="T197" s="11">
        <v>24.024752475247524</v>
      </c>
    </row>
    <row r="198" spans="17:20" x14ac:dyDescent="0.25">
      <c r="Q198">
        <v>196</v>
      </c>
      <c r="R198" s="11">
        <v>-6.7105263157894761</v>
      </c>
      <c r="S198" s="11">
        <v>5.1973684210526319</v>
      </c>
      <c r="T198" s="11">
        <v>24.473684210526315</v>
      </c>
    </row>
    <row r="199" spans="17:20" x14ac:dyDescent="0.25">
      <c r="Q199">
        <v>197</v>
      </c>
      <c r="R199" s="11">
        <v>-5.2164179104477633</v>
      </c>
      <c r="S199" s="11">
        <v>4.8283582089552244</v>
      </c>
      <c r="T199" s="11">
        <v>23.753731343283583</v>
      </c>
    </row>
    <row r="200" spans="17:20" x14ac:dyDescent="0.25">
      <c r="Q200">
        <v>198</v>
      </c>
      <c r="R200" s="11">
        <v>-5.137254901960782</v>
      </c>
      <c r="S200" s="11">
        <v>4.8345588235294112</v>
      </c>
      <c r="T200" s="11">
        <v>23.870098039215684</v>
      </c>
    </row>
    <row r="201" spans="17:20" x14ac:dyDescent="0.25">
      <c r="Q201">
        <v>199</v>
      </c>
      <c r="R201" s="11">
        <v>-6.7698863636363651</v>
      </c>
      <c r="S201" s="11">
        <v>5.1448863636363642</v>
      </c>
      <c r="T201" s="11">
        <v>24.09943181818182</v>
      </c>
    </row>
    <row r="202" spans="17:20" x14ac:dyDescent="0.25">
      <c r="Q202">
        <v>200</v>
      </c>
      <c r="R202" s="11">
        <v>-4.7156549520766742</v>
      </c>
      <c r="S202" s="11">
        <v>4.6964856230031939</v>
      </c>
      <c r="T202" s="11">
        <v>23.463258785942486</v>
      </c>
    </row>
    <row r="203" spans="17:20" x14ac:dyDescent="0.25">
      <c r="Q203">
        <v>201</v>
      </c>
      <c r="R203" s="11">
        <v>-6.874301675977657</v>
      </c>
      <c r="S203" s="11">
        <v>5.227653631284916</v>
      </c>
      <c r="T203" s="11">
        <v>24.491620111731841</v>
      </c>
    </row>
    <row r="204" spans="17:20" x14ac:dyDescent="0.25">
      <c r="Q204">
        <v>202</v>
      </c>
      <c r="R204" s="11">
        <v>-5.7822580645161352</v>
      </c>
      <c r="S204" s="11">
        <v>4.9395161290322598</v>
      </c>
      <c r="T204" s="11">
        <v>23.854838709677423</v>
      </c>
    </row>
    <row r="205" spans="17:20" x14ac:dyDescent="0.25">
      <c r="Q205">
        <v>203</v>
      </c>
      <c r="R205" s="11">
        <v>-3.3193717277486883</v>
      </c>
      <c r="S205" s="11">
        <v>4.4725130890052354</v>
      </c>
      <c r="T205" s="11">
        <v>23.515706806282722</v>
      </c>
    </row>
    <row r="206" spans="17:20" x14ac:dyDescent="0.25">
      <c r="Q206">
        <v>204</v>
      </c>
      <c r="R206" s="11">
        <v>-4.2619047619047628</v>
      </c>
      <c r="S206" s="11">
        <v>4.6848739495798322</v>
      </c>
      <c r="T206" s="11">
        <v>23.847338935574232</v>
      </c>
    </row>
    <row r="207" spans="17:20" x14ac:dyDescent="0.25">
      <c r="Q207">
        <v>205</v>
      </c>
      <c r="R207" s="11">
        <v>-4.1311953352769653</v>
      </c>
      <c r="S207" s="11">
        <v>4.6588921282798825</v>
      </c>
      <c r="T207" s="11">
        <v>23.822157434402328</v>
      </c>
    </row>
    <row r="208" spans="17:20" x14ac:dyDescent="0.25">
      <c r="Q208">
        <v>206</v>
      </c>
      <c r="R208" s="11">
        <v>-3.6415584415584394</v>
      </c>
      <c r="S208" s="11">
        <v>4.5324675324675319</v>
      </c>
      <c r="T208" s="11">
        <v>23.553246753246754</v>
      </c>
    </row>
    <row r="209" spans="17:20" x14ac:dyDescent="0.25">
      <c r="Q209">
        <v>207</v>
      </c>
      <c r="R209" s="11">
        <v>-6.2204724409448868</v>
      </c>
      <c r="S209" s="11">
        <v>4.8110236220472453</v>
      </c>
      <c r="T209" s="11">
        <v>22.645669291338585</v>
      </c>
    </row>
    <row r="210" spans="17:20" x14ac:dyDescent="0.25">
      <c r="Q210">
        <v>208</v>
      </c>
      <c r="R210" s="11">
        <v>-6.7500000000000018</v>
      </c>
      <c r="S210" s="11">
        <v>5.0833333333333339</v>
      </c>
      <c r="T210" s="11">
        <v>23.75</v>
      </c>
    </row>
    <row r="211" spans="17:20" x14ac:dyDescent="0.25">
      <c r="Q211">
        <v>209</v>
      </c>
      <c r="R211" s="11">
        <v>-3.3514018691588792</v>
      </c>
      <c r="S211" s="11">
        <v>4.5654205607476639</v>
      </c>
      <c r="T211" s="11">
        <v>24.041121495327104</v>
      </c>
    </row>
    <row r="212" spans="17:20" x14ac:dyDescent="0.25">
      <c r="Q212">
        <v>210</v>
      </c>
      <c r="R212" s="11">
        <v>-4.8028169014084519</v>
      </c>
      <c r="S212" s="11">
        <v>4.563380281690141</v>
      </c>
      <c r="T212" s="11">
        <v>22.577464788732396</v>
      </c>
    </row>
    <row r="213" spans="17:20" x14ac:dyDescent="0.25">
      <c r="Q213">
        <v>211</v>
      </c>
      <c r="R213" s="11">
        <v>-4.9982876712328768</v>
      </c>
      <c r="S213" s="11">
        <v>4.6729452054794525</v>
      </c>
      <c r="T213" s="11">
        <v>23.039383561643838</v>
      </c>
    </row>
    <row r="214" spans="17:20" x14ac:dyDescent="0.25">
      <c r="Q214">
        <v>212</v>
      </c>
      <c r="R214" s="11">
        <v>-5.0023980815347731</v>
      </c>
      <c r="S214" s="11">
        <v>4.8525179856115113</v>
      </c>
      <c r="T214" s="11">
        <v>24.112709832134293</v>
      </c>
    </row>
    <row r="215" spans="17:20" x14ac:dyDescent="0.25">
      <c r="Q215">
        <v>213</v>
      </c>
      <c r="R215" s="11">
        <v>-4.7947019867549638</v>
      </c>
      <c r="S215" s="11">
        <v>4.7880794701986753</v>
      </c>
      <c r="T215" s="11">
        <v>23.933774834437088</v>
      </c>
    </row>
    <row r="216" spans="17:20" x14ac:dyDescent="0.25">
      <c r="Q216">
        <v>214</v>
      </c>
      <c r="R216" s="11">
        <v>-4.4741784037558663</v>
      </c>
      <c r="S216" s="11">
        <v>4.4788732394366191</v>
      </c>
      <c r="T216" s="11">
        <v>22.399061032863848</v>
      </c>
    </row>
    <row r="217" spans="17:20" x14ac:dyDescent="0.25">
      <c r="Q217">
        <v>215</v>
      </c>
      <c r="R217" s="11">
        <v>-6.4664310954063584</v>
      </c>
      <c r="S217" s="11">
        <v>5.0565371024734977</v>
      </c>
      <c r="T217" s="11">
        <v>23.872791519434628</v>
      </c>
    </row>
    <row r="218" spans="17:20" x14ac:dyDescent="0.25">
      <c r="Q218">
        <v>216</v>
      </c>
      <c r="R218" s="11">
        <v>-5.9214780600461854</v>
      </c>
      <c r="S218" s="11">
        <v>5.0542725173210146</v>
      </c>
      <c r="T218" s="11">
        <v>24.404157043879906</v>
      </c>
    </row>
    <row r="219" spans="17:20" x14ac:dyDescent="0.25">
      <c r="Q219">
        <v>217</v>
      </c>
      <c r="R219" s="11">
        <v>-1.857142857142855</v>
      </c>
      <c r="S219" s="11">
        <v>3.5488721804511272</v>
      </c>
      <c r="T219" s="11">
        <v>19.436090225563909</v>
      </c>
    </row>
    <row r="220" spans="17:20" x14ac:dyDescent="0.25">
      <c r="Q220">
        <v>218</v>
      </c>
      <c r="R220" s="11">
        <v>-5.1414913957934978</v>
      </c>
      <c r="S220" s="11">
        <v>4.9254302103250476</v>
      </c>
      <c r="T220" s="11">
        <v>24.411089866156789</v>
      </c>
    </row>
    <row r="221" spans="17:20" x14ac:dyDescent="0.25">
      <c r="Q221">
        <v>219</v>
      </c>
      <c r="R221" s="11">
        <v>-6.9122137404580091</v>
      </c>
      <c r="S221" s="11">
        <v>5.1641221374045791</v>
      </c>
      <c r="T221" s="11">
        <v>24.072519083969468</v>
      </c>
    </row>
    <row r="222" spans="17:20" x14ac:dyDescent="0.25">
      <c r="Q222">
        <v>220</v>
      </c>
      <c r="R222" s="11">
        <v>-5.8793565683646172</v>
      </c>
      <c r="S222" s="11">
        <v>4.9075067024128698</v>
      </c>
      <c r="T222" s="11">
        <v>23.5656836461126</v>
      </c>
    </row>
    <row r="223" spans="17:20" x14ac:dyDescent="0.25">
      <c r="Q223">
        <v>221</v>
      </c>
      <c r="R223" s="11">
        <v>-3.92098092643052</v>
      </c>
      <c r="S223" s="11">
        <v>4.5177111716621257</v>
      </c>
      <c r="T223" s="11">
        <v>23.185286103542236</v>
      </c>
    </row>
    <row r="224" spans="17:20" x14ac:dyDescent="0.25">
      <c r="Q224">
        <v>222</v>
      </c>
      <c r="R224" s="11">
        <v>-3.764705882352942</v>
      </c>
      <c r="S224" s="11">
        <v>4.4264705882352944</v>
      </c>
      <c r="T224" s="11">
        <v>22.794117647058826</v>
      </c>
    </row>
    <row r="225" spans="17:20" x14ac:dyDescent="0.25">
      <c r="Q225">
        <v>223</v>
      </c>
      <c r="R225" s="11">
        <v>-5.9009584664536803</v>
      </c>
      <c r="S225" s="11">
        <v>4.8881789137380203</v>
      </c>
      <c r="T225" s="11">
        <v>23.428115015974441</v>
      </c>
    </row>
    <row r="226" spans="17:20" x14ac:dyDescent="0.25">
      <c r="Q226">
        <v>224</v>
      </c>
      <c r="R226" s="11">
        <v>-4.5597014925373145</v>
      </c>
      <c r="S226" s="11">
        <v>4.6940298507462694</v>
      </c>
      <c r="T226" s="11">
        <v>23.604477611940304</v>
      </c>
    </row>
    <row r="227" spans="17:20" x14ac:dyDescent="0.25">
      <c r="Q227">
        <v>225</v>
      </c>
      <c r="R227" s="11">
        <v>-5.1294277929155303</v>
      </c>
      <c r="S227" s="11">
        <v>4.8514986376021794</v>
      </c>
      <c r="T227" s="11">
        <v>23.979564032697546</v>
      </c>
    </row>
    <row r="228" spans="17:20" x14ac:dyDescent="0.25">
      <c r="Q228">
        <v>226</v>
      </c>
      <c r="R228" s="11">
        <v>-3.3395522388059762</v>
      </c>
      <c r="S228" s="11">
        <v>4.4235074626865698</v>
      </c>
      <c r="T228" s="11">
        <v>23.201492537313445</v>
      </c>
    </row>
    <row r="229" spans="17:20" x14ac:dyDescent="0.25">
      <c r="Q229">
        <v>227</v>
      </c>
      <c r="R229" s="11">
        <v>-4.1904761904761934</v>
      </c>
      <c r="S229" s="11">
        <v>4.6428571428571432</v>
      </c>
      <c r="T229" s="11">
        <v>23.666666666666668</v>
      </c>
    </row>
    <row r="230" spans="17:20" x14ac:dyDescent="0.25">
      <c r="Q230">
        <v>228</v>
      </c>
      <c r="R230" s="11">
        <v>-5.0244252873563138</v>
      </c>
      <c r="S230" s="11">
        <v>4.8836206896551708</v>
      </c>
      <c r="T230" s="11">
        <v>24.277298850574709</v>
      </c>
    </row>
    <row r="231" spans="17:20" x14ac:dyDescent="0.25">
      <c r="Q231">
        <v>229</v>
      </c>
      <c r="R231" s="11">
        <v>-4.9166666666666679</v>
      </c>
      <c r="S231" s="11">
        <v>4.723958333333333</v>
      </c>
      <c r="T231" s="11">
        <v>23.427083333333332</v>
      </c>
    </row>
    <row r="232" spans="17:20" x14ac:dyDescent="0.25">
      <c r="Q232">
        <v>230</v>
      </c>
      <c r="R232" s="11">
        <v>-4.2142857142857189</v>
      </c>
      <c r="S232" s="11">
        <v>4.5263975155279512</v>
      </c>
      <c r="T232" s="11">
        <v>22.94409937888199</v>
      </c>
    </row>
    <row r="233" spans="17:20" x14ac:dyDescent="0.25">
      <c r="Q233">
        <v>231</v>
      </c>
      <c r="R233" s="11">
        <v>-4.7021912350597628</v>
      </c>
      <c r="S233" s="11">
        <v>4.8476095617529884</v>
      </c>
      <c r="T233" s="11">
        <v>24.383466135458164</v>
      </c>
    </row>
    <row r="234" spans="17:20" x14ac:dyDescent="0.25">
      <c r="Q234">
        <v>232</v>
      </c>
      <c r="R234" s="11">
        <v>-3.854026845637577</v>
      </c>
      <c r="S234" s="11">
        <v>4.4681208053691259</v>
      </c>
      <c r="T234" s="11">
        <v>22.95469798657718</v>
      </c>
    </row>
    <row r="235" spans="17:20" x14ac:dyDescent="0.25">
      <c r="Q235">
        <v>233</v>
      </c>
      <c r="R235" s="11">
        <v>-5.2916666666666661</v>
      </c>
      <c r="S235" s="11">
        <v>4.958333333333333</v>
      </c>
      <c r="T235" s="11">
        <v>24.458333333333336</v>
      </c>
    </row>
    <row r="236" spans="17:20" x14ac:dyDescent="0.25">
      <c r="Q236">
        <v>234</v>
      </c>
      <c r="R236" s="11">
        <v>-5.7643979057591608</v>
      </c>
      <c r="S236" s="11">
        <v>5.0261780104712042</v>
      </c>
      <c r="T236" s="11">
        <v>24.392670157068064</v>
      </c>
    </row>
    <row r="237" spans="17:20" x14ac:dyDescent="0.25">
      <c r="Q237">
        <v>235</v>
      </c>
      <c r="R237" s="11">
        <v>-8.0306748466257734</v>
      </c>
      <c r="S237" s="11">
        <v>5.3742331288343577</v>
      </c>
      <c r="T237" s="11">
        <v>24.214723926380373</v>
      </c>
    </row>
    <row r="238" spans="17:20" x14ac:dyDescent="0.25">
      <c r="Q238">
        <v>236</v>
      </c>
      <c r="R238" s="11">
        <v>-6.4585365853658505</v>
      </c>
      <c r="S238" s="11">
        <v>5.0975609756097553</v>
      </c>
      <c r="T238" s="11">
        <v>24.126829268292681</v>
      </c>
    </row>
    <row r="239" spans="17:20" x14ac:dyDescent="0.25">
      <c r="Q239">
        <v>237</v>
      </c>
      <c r="R239" s="11">
        <v>-5.5517241379310356</v>
      </c>
      <c r="S239" s="11">
        <v>4.9224137931034484</v>
      </c>
      <c r="T239" s="11">
        <v>23.982758620689655</v>
      </c>
    </row>
    <row r="240" spans="17:20" x14ac:dyDescent="0.25">
      <c r="Q240">
        <v>238</v>
      </c>
      <c r="R240" s="11">
        <v>-5.1441441441441409</v>
      </c>
      <c r="S240" s="11">
        <v>4.8783783783783772</v>
      </c>
      <c r="T240" s="11">
        <v>24.126126126126124</v>
      </c>
    </row>
    <row r="241" spans="17:20" x14ac:dyDescent="0.25">
      <c r="Q241">
        <v>239</v>
      </c>
      <c r="R241" s="11">
        <v>-5.7506702412868602</v>
      </c>
      <c r="S241" s="11">
        <v>4.9088471849865947</v>
      </c>
      <c r="T241" s="11">
        <v>23.702412868632706</v>
      </c>
    </row>
    <row r="242" spans="17:20" x14ac:dyDescent="0.25">
      <c r="Q242">
        <v>240</v>
      </c>
      <c r="R242" s="11">
        <v>-7.291095890410956</v>
      </c>
      <c r="S242" s="11">
        <v>5.2773972602739718</v>
      </c>
      <c r="T242" s="11">
        <v>24.373287671232873</v>
      </c>
    </row>
    <row r="243" spans="17:20" x14ac:dyDescent="0.25">
      <c r="Q243">
        <v>241</v>
      </c>
      <c r="R243" s="11">
        <v>-4.3036303630363033</v>
      </c>
      <c r="S243" s="11">
        <v>4.6782178217821775</v>
      </c>
      <c r="T243" s="11">
        <v>23.765676567656762</v>
      </c>
    </row>
    <row r="244" spans="17:20" x14ac:dyDescent="0.25">
      <c r="Q244">
        <v>242</v>
      </c>
      <c r="R244" s="11">
        <v>-5.0059288537549431</v>
      </c>
      <c r="S244" s="11">
        <v>4.6620553359683798</v>
      </c>
      <c r="T244" s="11">
        <v>22.966403162055336</v>
      </c>
    </row>
    <row r="245" spans="17:20" x14ac:dyDescent="0.25">
      <c r="Q245">
        <v>243</v>
      </c>
      <c r="R245" s="11">
        <v>-4.3157894736842106</v>
      </c>
      <c r="S245" s="11">
        <v>4.7988721804511281</v>
      </c>
      <c r="T245" s="11">
        <v>24.477443609022558</v>
      </c>
    </row>
    <row r="246" spans="17:20" x14ac:dyDescent="0.25">
      <c r="Q246">
        <v>244</v>
      </c>
      <c r="R246" s="11">
        <v>-4.7902298850574692</v>
      </c>
      <c r="S246" s="11">
        <v>4.8706896551724128</v>
      </c>
      <c r="T246" s="11">
        <v>24.433908045977006</v>
      </c>
    </row>
    <row r="247" spans="17:20" x14ac:dyDescent="0.25">
      <c r="Q247">
        <v>245</v>
      </c>
      <c r="R247" s="11">
        <v>-6.1020151133501184</v>
      </c>
      <c r="S247" s="11">
        <v>5.1070528967254392</v>
      </c>
      <c r="T247" s="11">
        <v>24.540302267002517</v>
      </c>
    </row>
    <row r="248" spans="17:20" x14ac:dyDescent="0.25">
      <c r="Q248">
        <v>246</v>
      </c>
      <c r="R248" s="11">
        <v>-4.8489208633093543</v>
      </c>
      <c r="S248" s="11">
        <v>4.7913669064748206</v>
      </c>
      <c r="T248" s="11">
        <v>23.899280575539571</v>
      </c>
    </row>
    <row r="249" spans="17:20" x14ac:dyDescent="0.25">
      <c r="Q249">
        <v>247</v>
      </c>
      <c r="R249" s="11">
        <v>-6.1878850102669336</v>
      </c>
      <c r="S249" s="11">
        <v>5.0462012320328533</v>
      </c>
      <c r="T249" s="11">
        <v>24.089322381930188</v>
      </c>
    </row>
    <row r="250" spans="17:20" x14ac:dyDescent="0.25">
      <c r="Q250">
        <v>248</v>
      </c>
      <c r="R250" s="11">
        <v>-5.3397129186602914</v>
      </c>
      <c r="S250" s="11">
        <v>4.8672248803827758</v>
      </c>
      <c r="T250" s="11">
        <v>23.863636363636367</v>
      </c>
    </row>
    <row r="251" spans="17:20" x14ac:dyDescent="0.25">
      <c r="Q251">
        <v>249</v>
      </c>
      <c r="R251" s="11">
        <v>-3.3686635944700427</v>
      </c>
      <c r="S251" s="11">
        <v>4.2165898617511512</v>
      </c>
      <c r="T251" s="11">
        <v>21.930875576036865</v>
      </c>
    </row>
    <row r="252" spans="17:20" x14ac:dyDescent="0.25">
      <c r="Q252">
        <v>250</v>
      </c>
      <c r="R252" s="11">
        <v>-3.8189655172413808</v>
      </c>
      <c r="S252" s="11">
        <v>4.4353448275862073</v>
      </c>
      <c r="T252" s="11">
        <v>22.793103448275865</v>
      </c>
    </row>
    <row r="253" spans="17:20" x14ac:dyDescent="0.25">
      <c r="Q253">
        <v>251</v>
      </c>
      <c r="R253" s="11">
        <v>-5.2377358490566053</v>
      </c>
      <c r="S253" s="11">
        <v>4.8113207547169816</v>
      </c>
      <c r="T253" s="11">
        <v>23.630188679245286</v>
      </c>
    </row>
    <row r="254" spans="17:20" x14ac:dyDescent="0.25">
      <c r="Q254">
        <v>252</v>
      </c>
      <c r="R254" s="11">
        <v>-5.2439024390243905</v>
      </c>
      <c r="S254" s="11">
        <v>4.8780487804878048</v>
      </c>
      <c r="T254" s="11">
        <v>24.024390243902438</v>
      </c>
    </row>
    <row r="255" spans="17:20" x14ac:dyDescent="0.25">
      <c r="Q255">
        <v>253</v>
      </c>
      <c r="R255" s="11">
        <v>-4.0503597122302182</v>
      </c>
      <c r="S255" s="11">
        <v>4.6618705035971235</v>
      </c>
      <c r="T255" s="11">
        <v>23.920863309352523</v>
      </c>
    </row>
    <row r="256" spans="17:20" x14ac:dyDescent="0.25">
      <c r="Q256">
        <v>254</v>
      </c>
      <c r="R256" s="11">
        <v>-5.9857142857142787</v>
      </c>
      <c r="S256" s="11">
        <v>5.032467532467531</v>
      </c>
      <c r="T256" s="11">
        <v>24.209090909090904</v>
      </c>
    </row>
    <row r="257" spans="17:20" x14ac:dyDescent="0.25">
      <c r="Q257">
        <v>255</v>
      </c>
      <c r="R257" s="11">
        <v>-6.6885245901639276</v>
      </c>
      <c r="S257" s="11">
        <v>5.0901639344262275</v>
      </c>
      <c r="T257" s="11">
        <v>23.852459016393439</v>
      </c>
    </row>
    <row r="258" spans="17:20" x14ac:dyDescent="0.25">
      <c r="Q258">
        <v>256</v>
      </c>
      <c r="R258" s="11">
        <v>-4.6790123456790091</v>
      </c>
      <c r="S258" s="11">
        <v>4.7901234567901225</v>
      </c>
      <c r="T258" s="11">
        <v>24.061728395061724</v>
      </c>
    </row>
    <row r="259" spans="17:20" x14ac:dyDescent="0.25">
      <c r="Q259">
        <v>257</v>
      </c>
      <c r="R259" s="11">
        <v>-4.1465517241379359</v>
      </c>
      <c r="S259" s="11">
        <v>4.5043103448275872</v>
      </c>
      <c r="T259" s="11">
        <v>22.879310344827587</v>
      </c>
    </row>
    <row r="260" spans="17:20" x14ac:dyDescent="0.25">
      <c r="Q260">
        <v>258</v>
      </c>
      <c r="R260" s="11">
        <v>-3.9317507418397621</v>
      </c>
      <c r="S260" s="11">
        <v>4.4540059347181007</v>
      </c>
      <c r="T260" s="11">
        <v>22.79228486646884</v>
      </c>
    </row>
    <row r="261" spans="17:20" x14ac:dyDescent="0.25">
      <c r="Q261">
        <v>259</v>
      </c>
      <c r="R261" s="11">
        <v>-4.6053811659192814</v>
      </c>
      <c r="S261" s="11">
        <v>4.5336322869955152</v>
      </c>
      <c r="T261" s="11">
        <v>22.596412556053806</v>
      </c>
    </row>
    <row r="262" spans="17:20" x14ac:dyDescent="0.25">
      <c r="Q262">
        <v>260</v>
      </c>
      <c r="R262" s="11">
        <v>-6.7213740458015252</v>
      </c>
      <c r="S262" s="11">
        <v>5.171755725190839</v>
      </c>
      <c r="T262" s="11">
        <v>24.309160305343511</v>
      </c>
    </row>
    <row r="263" spans="17:20" x14ac:dyDescent="0.25">
      <c r="Q263">
        <v>261</v>
      </c>
      <c r="R263" s="11">
        <v>-6.1172839506172778</v>
      </c>
      <c r="S263" s="11">
        <v>5.030864197530863</v>
      </c>
      <c r="T263" s="11">
        <v>24.067901234567898</v>
      </c>
    </row>
    <row r="264" spans="17:20" x14ac:dyDescent="0.25">
      <c r="Q264">
        <v>262</v>
      </c>
      <c r="R264" s="11">
        <v>-3.9049079754601212</v>
      </c>
      <c r="S264" s="11">
        <v>4.1993865030674842</v>
      </c>
      <c r="T264" s="11">
        <v>21.291411042944787</v>
      </c>
    </row>
    <row r="265" spans="17:20" x14ac:dyDescent="0.25">
      <c r="Q265">
        <v>263</v>
      </c>
      <c r="R265" s="11">
        <v>-4.4000000000000004</v>
      </c>
      <c r="S265" s="11">
        <v>4.5</v>
      </c>
      <c r="T265" s="11">
        <v>22.6</v>
      </c>
    </row>
    <row r="266" spans="17:20" x14ac:dyDescent="0.25">
      <c r="Q266">
        <v>264</v>
      </c>
      <c r="R266" s="11">
        <v>-5.5148514851485135</v>
      </c>
      <c r="S266" s="11">
        <v>4.8514851485148514</v>
      </c>
      <c r="T266" s="11">
        <v>23.594059405940598</v>
      </c>
    </row>
    <row r="267" spans="17:20" x14ac:dyDescent="0.25">
      <c r="Q267">
        <v>265</v>
      </c>
      <c r="R267" s="11">
        <v>-5.3079470198675427</v>
      </c>
      <c r="S267" s="11">
        <v>4.9304635761589388</v>
      </c>
      <c r="T267" s="11">
        <v>24.274834437086092</v>
      </c>
    </row>
    <row r="268" spans="17:20" x14ac:dyDescent="0.25">
      <c r="Q268">
        <v>266</v>
      </c>
      <c r="R268" s="11">
        <v>-4.8756756756756729</v>
      </c>
      <c r="S268" s="11">
        <v>4.7027027027027017</v>
      </c>
      <c r="T268" s="11">
        <v>23.340540540540538</v>
      </c>
    </row>
    <row r="269" spans="17:20" x14ac:dyDescent="0.25">
      <c r="Q269">
        <v>267</v>
      </c>
      <c r="R269" s="11">
        <v>-5.8489583333333357</v>
      </c>
      <c r="S269" s="11">
        <v>4.9427083333333339</v>
      </c>
      <c r="T269" s="11">
        <v>23.807291666666668</v>
      </c>
    </row>
    <row r="270" spans="17:20" x14ac:dyDescent="0.25">
      <c r="Q270">
        <v>268</v>
      </c>
      <c r="R270" s="11">
        <v>-7.4666666666666668</v>
      </c>
      <c r="S270" s="11">
        <v>5.3</v>
      </c>
      <c r="T270" s="11">
        <v>24.333333333333329</v>
      </c>
    </row>
    <row r="271" spans="17:20" x14ac:dyDescent="0.25">
      <c r="Q271">
        <v>269</v>
      </c>
      <c r="R271" s="11">
        <v>-4.3952380952380974</v>
      </c>
      <c r="S271" s="11">
        <v>4.6428571428571432</v>
      </c>
      <c r="T271" s="11">
        <v>23.461904761904762</v>
      </c>
    </row>
    <row r="272" spans="17:20" x14ac:dyDescent="0.25">
      <c r="Q272">
        <v>270</v>
      </c>
      <c r="R272" s="11">
        <v>-8.7341772151898809</v>
      </c>
      <c r="S272" s="11">
        <v>5.5759493670886089</v>
      </c>
      <c r="T272" s="11">
        <v>24.721518987341774</v>
      </c>
    </row>
    <row r="273" spans="17:20" x14ac:dyDescent="0.25">
      <c r="Q273">
        <v>271</v>
      </c>
      <c r="R273" s="11">
        <v>-5.6763848396501473</v>
      </c>
      <c r="S273" s="11">
        <v>4.9650145772594758</v>
      </c>
      <c r="T273" s="11">
        <v>24.113702623906708</v>
      </c>
    </row>
    <row r="274" spans="17:20" x14ac:dyDescent="0.25">
      <c r="Q274">
        <v>272</v>
      </c>
      <c r="R274" s="11">
        <v>-5.8508771929824555</v>
      </c>
      <c r="S274" s="11">
        <v>4.9956140350877192</v>
      </c>
      <c r="T274" s="11">
        <v>24.12280701754386</v>
      </c>
    </row>
    <row r="275" spans="17:20" x14ac:dyDescent="0.25">
      <c r="Q275">
        <v>273</v>
      </c>
      <c r="R275" s="11">
        <v>-5.8688524590163897</v>
      </c>
      <c r="S275" s="11">
        <v>5.0210772833723647</v>
      </c>
      <c r="T275" s="11">
        <v>24.257611241217802</v>
      </c>
    </row>
    <row r="276" spans="17:20" x14ac:dyDescent="0.25">
      <c r="Q276">
        <v>274</v>
      </c>
      <c r="R276" s="11">
        <v>-6.1739130434782616</v>
      </c>
      <c r="S276" s="11">
        <v>5.0434782608695654</v>
      </c>
      <c r="T276" s="11">
        <v>24.086956521739129</v>
      </c>
    </row>
    <row r="277" spans="17:20" x14ac:dyDescent="0.25">
      <c r="Q277">
        <v>275</v>
      </c>
      <c r="R277" s="11">
        <v>-4.4175824175824214</v>
      </c>
      <c r="S277" s="11">
        <v>4.5054945054945064</v>
      </c>
      <c r="T277" s="11">
        <v>22.615384615384613</v>
      </c>
    </row>
    <row r="278" spans="17:20" x14ac:dyDescent="0.25">
      <c r="Q278">
        <v>276</v>
      </c>
      <c r="R278" s="11">
        <v>-5.4681647940074889</v>
      </c>
      <c r="S278" s="11">
        <v>4.8707865168539319</v>
      </c>
      <c r="T278" s="11">
        <v>23.756554307116101</v>
      </c>
    </row>
    <row r="279" spans="17:20" x14ac:dyDescent="0.25">
      <c r="Q279">
        <v>277</v>
      </c>
      <c r="R279" s="11">
        <v>-5.7943548387096797</v>
      </c>
      <c r="S279" s="11">
        <v>4.9395161290322589</v>
      </c>
      <c r="T279" s="11">
        <v>23.842741935483872</v>
      </c>
    </row>
    <row r="280" spans="17:20" x14ac:dyDescent="0.25">
      <c r="Q280">
        <v>278</v>
      </c>
      <c r="R280" s="11">
        <v>-4.0862068965517206</v>
      </c>
      <c r="S280" s="11">
        <v>4.6724137931034475</v>
      </c>
      <c r="T280" s="11">
        <v>23.948275862068961</v>
      </c>
    </row>
    <row r="281" spans="17:20" x14ac:dyDescent="0.25">
      <c r="Q281">
        <v>279</v>
      </c>
      <c r="R281" s="11">
        <v>-6.547703180212018</v>
      </c>
      <c r="S281" s="11">
        <v>5.06183745583039</v>
      </c>
      <c r="T281" s="11">
        <v>23.823321554770324</v>
      </c>
    </row>
    <row r="282" spans="17:20" x14ac:dyDescent="0.25">
      <c r="Q282">
        <v>280</v>
      </c>
      <c r="R282" s="11">
        <v>-4.1150627615062714</v>
      </c>
      <c r="S282" s="11">
        <v>4.7175732217573207</v>
      </c>
      <c r="T282" s="11">
        <v>24.190376569037653</v>
      </c>
    </row>
    <row r="283" spans="17:20" x14ac:dyDescent="0.25">
      <c r="Q283">
        <v>281</v>
      </c>
      <c r="R283" s="11">
        <v>-4.5335570469798654</v>
      </c>
      <c r="S283" s="11">
        <v>4.674496644295302</v>
      </c>
      <c r="T283" s="11">
        <v>23.513422818791945</v>
      </c>
    </row>
    <row r="284" spans="17:20" x14ac:dyDescent="0.25">
      <c r="Q284">
        <v>282</v>
      </c>
      <c r="R284" s="11">
        <v>-6.164383561643838</v>
      </c>
      <c r="S284" s="11">
        <v>5.0976027397260282</v>
      </c>
      <c r="T284" s="11">
        <v>24.421232876712331</v>
      </c>
    </row>
    <row r="285" spans="17:20" x14ac:dyDescent="0.25">
      <c r="Q285">
        <v>283</v>
      </c>
      <c r="R285" s="11">
        <v>-4.6842105263157894</v>
      </c>
      <c r="S285" s="11">
        <v>4.5263157894736841</v>
      </c>
      <c r="T285" s="11">
        <v>22.473684210526315</v>
      </c>
    </row>
    <row r="286" spans="17:20" x14ac:dyDescent="0.25">
      <c r="Q286">
        <v>284</v>
      </c>
      <c r="R286" s="11">
        <v>-5.1660377358490575</v>
      </c>
      <c r="S286" s="11">
        <v>4.6698113207547172</v>
      </c>
      <c r="T286" s="11">
        <v>22.852830188679242</v>
      </c>
    </row>
    <row r="287" spans="17:20" x14ac:dyDescent="0.25">
      <c r="Q287">
        <v>285</v>
      </c>
      <c r="R287" s="11">
        <v>-6.6298076923076916</v>
      </c>
      <c r="S287" s="11">
        <v>5.1971153846153841</v>
      </c>
      <c r="T287" s="11">
        <v>24.552884615384613</v>
      </c>
    </row>
    <row r="288" spans="17:20" x14ac:dyDescent="0.25">
      <c r="Q288">
        <v>286</v>
      </c>
      <c r="R288" s="11">
        <v>-3.9708454810495653</v>
      </c>
      <c r="S288" s="11">
        <v>4.5685131195335282</v>
      </c>
      <c r="T288" s="11">
        <v>23.440233236151606</v>
      </c>
    </row>
    <row r="289" spans="17:20" x14ac:dyDescent="0.25">
      <c r="Q289">
        <v>287</v>
      </c>
      <c r="R289" s="11">
        <v>-6.4554794520547922</v>
      </c>
      <c r="S289" s="11">
        <v>5.1198630136986294</v>
      </c>
      <c r="T289" s="11">
        <v>24.263698630136982</v>
      </c>
    </row>
    <row r="290" spans="17:20" x14ac:dyDescent="0.25">
      <c r="Q290">
        <v>288</v>
      </c>
      <c r="R290" s="11">
        <v>-4.9089958158995763</v>
      </c>
      <c r="S290" s="11">
        <v>4.7855648535564841</v>
      </c>
      <c r="T290" s="11">
        <v>23.80439330543933</v>
      </c>
    </row>
    <row r="291" spans="17:20" x14ac:dyDescent="0.25">
      <c r="Q291">
        <v>289</v>
      </c>
      <c r="R291" s="11">
        <v>-5.7676056338028143</v>
      </c>
      <c r="S291" s="11">
        <v>4.936619718309859</v>
      </c>
      <c r="T291" s="11">
        <v>23.852112676056336</v>
      </c>
    </row>
    <row r="292" spans="17:20" x14ac:dyDescent="0.25">
      <c r="Q292">
        <v>290</v>
      </c>
      <c r="R292" s="11">
        <v>-4.4078947368421044</v>
      </c>
      <c r="S292" s="11">
        <v>4.6885964912280702</v>
      </c>
      <c r="T292" s="11">
        <v>23.723684210526315</v>
      </c>
    </row>
    <row r="293" spans="17:20" x14ac:dyDescent="0.25">
      <c r="Q293">
        <v>291</v>
      </c>
      <c r="R293" s="11">
        <v>-4.8636363636363669</v>
      </c>
      <c r="S293" s="11">
        <v>4.5909090909090917</v>
      </c>
      <c r="T293" s="11">
        <v>22.681818181818183</v>
      </c>
    </row>
    <row r="294" spans="17:20" x14ac:dyDescent="0.25">
      <c r="Q294">
        <v>292</v>
      </c>
      <c r="R294" s="11">
        <v>-5.8866279069767415</v>
      </c>
      <c r="S294" s="11">
        <v>4.9040697674418601</v>
      </c>
      <c r="T294" s="11">
        <v>23.537790697674417</v>
      </c>
    </row>
    <row r="295" spans="17:20" x14ac:dyDescent="0.25">
      <c r="Q295">
        <v>293</v>
      </c>
      <c r="R295" s="11">
        <v>-6.5335570469798601</v>
      </c>
      <c r="S295" s="11">
        <v>5.1510067114093943</v>
      </c>
      <c r="T295" s="11">
        <v>24.372483221476507</v>
      </c>
    </row>
    <row r="296" spans="17:20" x14ac:dyDescent="0.25">
      <c r="Q296">
        <v>294</v>
      </c>
      <c r="R296" s="11">
        <v>-6.99</v>
      </c>
      <c r="S296" s="11">
        <v>5.2700000000000005</v>
      </c>
      <c r="T296" s="11">
        <v>24.630000000000003</v>
      </c>
    </row>
    <row r="297" spans="17:20" x14ac:dyDescent="0.25">
      <c r="Q297">
        <v>295</v>
      </c>
      <c r="R297" s="11">
        <v>-5.4230769230769251</v>
      </c>
      <c r="S297" s="11">
        <v>4.9153846153846157</v>
      </c>
      <c r="T297" s="11">
        <v>24.069230769230771</v>
      </c>
    </row>
    <row r="298" spans="17:20" x14ac:dyDescent="0.25">
      <c r="Q298">
        <v>296</v>
      </c>
      <c r="R298" s="11">
        <v>-4.0856164383561637</v>
      </c>
      <c r="S298" s="11">
        <v>4.5496575342465748</v>
      </c>
      <c r="T298" s="11">
        <v>23.212328767123289</v>
      </c>
    </row>
    <row r="299" spans="17:20" x14ac:dyDescent="0.25">
      <c r="Q299">
        <v>297</v>
      </c>
      <c r="R299" s="11">
        <v>-3.8916666666666657</v>
      </c>
      <c r="S299" s="11">
        <v>4.4749999999999996</v>
      </c>
      <c r="T299" s="11">
        <v>22.958333333333332</v>
      </c>
    </row>
    <row r="300" spans="17:20" x14ac:dyDescent="0.25">
      <c r="Q300">
        <v>298</v>
      </c>
      <c r="R300" s="11">
        <v>-3.3854166666666625</v>
      </c>
      <c r="S300" s="11">
        <v>4.1614583333333321</v>
      </c>
      <c r="T300" s="11">
        <v>21.583333333333329</v>
      </c>
    </row>
    <row r="301" spans="17:20" x14ac:dyDescent="0.25">
      <c r="Q301">
        <v>299</v>
      </c>
      <c r="R301" s="11">
        <v>-5.6306451612903174</v>
      </c>
      <c r="S301" s="11">
        <v>4.8629032258064502</v>
      </c>
      <c r="T301" s="11">
        <v>23.546774193548384</v>
      </c>
    </row>
    <row r="302" spans="17:20" x14ac:dyDescent="0.25">
      <c r="Q302">
        <v>300</v>
      </c>
      <c r="R302" s="11">
        <v>-6.3548387096774217</v>
      </c>
      <c r="S302" s="11">
        <v>5.0414746543778808</v>
      </c>
      <c r="T302" s="11">
        <v>23.894009216589865</v>
      </c>
    </row>
    <row r="303" spans="17:20" x14ac:dyDescent="0.25">
      <c r="Q303">
        <v>301</v>
      </c>
      <c r="R303" s="11">
        <v>-6.5909090909090917</v>
      </c>
      <c r="S303" s="11">
        <v>5.0511363636363642</v>
      </c>
      <c r="T303" s="11">
        <v>23.715909090909093</v>
      </c>
    </row>
    <row r="304" spans="17:20" x14ac:dyDescent="0.25">
      <c r="Q304">
        <v>302</v>
      </c>
      <c r="R304" s="11">
        <v>-4.8294573643410903</v>
      </c>
      <c r="S304" s="11">
        <v>4.7674418604651176</v>
      </c>
      <c r="T304" s="11">
        <v>23.775193798449614</v>
      </c>
    </row>
    <row r="305" spans="17:20" x14ac:dyDescent="0.25">
      <c r="Q305">
        <v>303</v>
      </c>
      <c r="R305" s="11">
        <v>-4.6499999999999986</v>
      </c>
      <c r="S305" s="11">
        <v>4.5277777777777777</v>
      </c>
      <c r="T305" s="11">
        <v>22.516666666666666</v>
      </c>
    </row>
    <row r="306" spans="17:20" x14ac:dyDescent="0.25">
      <c r="Q306">
        <v>304</v>
      </c>
      <c r="R306" s="11">
        <v>-9.3943661971830945</v>
      </c>
      <c r="S306" s="11">
        <v>5.6056338028169002</v>
      </c>
      <c r="T306" s="11">
        <v>24.239436619718305</v>
      </c>
    </row>
    <row r="307" spans="17:20" x14ac:dyDescent="0.25">
      <c r="Q307">
        <v>305</v>
      </c>
      <c r="R307" s="11">
        <v>-3.4999999999999982</v>
      </c>
      <c r="S307" s="11">
        <v>4.5374999999999996</v>
      </c>
      <c r="T307" s="11">
        <v>23.725000000000001</v>
      </c>
    </row>
    <row r="308" spans="17:20" x14ac:dyDescent="0.25">
      <c r="Q308">
        <v>306</v>
      </c>
      <c r="R308" s="11">
        <v>-5.2300469483568062</v>
      </c>
      <c r="S308" s="11">
        <v>4.6760563380281681</v>
      </c>
      <c r="T308" s="11">
        <v>22.826291079812201</v>
      </c>
    </row>
    <row r="309" spans="17:20" x14ac:dyDescent="0.25">
      <c r="Q309">
        <v>307</v>
      </c>
      <c r="R309" s="11">
        <v>-6.0000000000000018</v>
      </c>
      <c r="S309" s="11">
        <v>5.0000000000000009</v>
      </c>
      <c r="T309" s="11">
        <v>24.000000000000007</v>
      </c>
    </row>
    <row r="310" spans="17:20" x14ac:dyDescent="0.25">
      <c r="Q310">
        <v>308</v>
      </c>
      <c r="R310" s="11">
        <v>-5.4844720496894332</v>
      </c>
      <c r="S310" s="11">
        <v>4.9875776397515512</v>
      </c>
      <c r="T310" s="11">
        <v>24.440993788819874</v>
      </c>
    </row>
    <row r="311" spans="17:20" x14ac:dyDescent="0.25">
      <c r="Q311">
        <v>309</v>
      </c>
      <c r="R311" s="11">
        <v>-5.8188405797101428</v>
      </c>
      <c r="S311" s="11">
        <v>4.7898550724637676</v>
      </c>
      <c r="T311" s="11">
        <v>22.920289855072461</v>
      </c>
    </row>
    <row r="312" spans="17:20" x14ac:dyDescent="0.25">
      <c r="Q312">
        <v>310</v>
      </c>
      <c r="R312" s="11">
        <v>-3.9051383399209456</v>
      </c>
      <c r="S312" s="11">
        <v>4.3952569169960469</v>
      </c>
      <c r="T312" s="11">
        <v>22.466403162055336</v>
      </c>
    </row>
    <row r="313" spans="17:20" x14ac:dyDescent="0.25">
      <c r="Q313">
        <v>311</v>
      </c>
      <c r="R313" s="11">
        <v>-4.7404661016949152</v>
      </c>
      <c r="S313" s="11">
        <v>4.7722457627118642</v>
      </c>
      <c r="T313" s="11">
        <v>23.89300847457627</v>
      </c>
    </row>
    <row r="314" spans="17:20" x14ac:dyDescent="0.25">
      <c r="Q314">
        <v>312</v>
      </c>
      <c r="R314" s="11">
        <v>-4.9438596491228104</v>
      </c>
      <c r="S314" s="11">
        <v>4.7368421052631593</v>
      </c>
      <c r="T314" s="11">
        <v>23.477192982456145</v>
      </c>
    </row>
    <row r="315" spans="17:20" x14ac:dyDescent="0.25">
      <c r="Q315">
        <v>313</v>
      </c>
      <c r="R315" s="11">
        <v>-7.4749999999999961</v>
      </c>
      <c r="S315" s="11">
        <v>5.3249999999999993</v>
      </c>
      <c r="T315" s="11">
        <v>24.475000000000001</v>
      </c>
    </row>
    <row r="316" spans="17:20" x14ac:dyDescent="0.25">
      <c r="Q316">
        <v>314</v>
      </c>
      <c r="R316" s="11">
        <v>-4.6865889212827998</v>
      </c>
      <c r="S316" s="11">
        <v>4.6282798833819241</v>
      </c>
      <c r="T316" s="11">
        <v>23.083090379008745</v>
      </c>
    </row>
    <row r="317" spans="17:20" x14ac:dyDescent="0.25">
      <c r="Q317">
        <v>315</v>
      </c>
      <c r="R317" s="11">
        <v>-4.0246913580246915</v>
      </c>
      <c r="S317" s="11">
        <v>4.5802469135802477</v>
      </c>
      <c r="T317" s="11">
        <v>23.456790123456798</v>
      </c>
    </row>
    <row r="318" spans="17:20" x14ac:dyDescent="0.25">
      <c r="Q318">
        <v>316</v>
      </c>
      <c r="R318" s="11">
        <v>-7.4974811083123409</v>
      </c>
      <c r="S318" s="11">
        <v>5.2959697732997482</v>
      </c>
      <c r="T318" s="11">
        <v>24.278337531486144</v>
      </c>
    </row>
    <row r="319" spans="17:20" x14ac:dyDescent="0.25">
      <c r="Q319">
        <v>317</v>
      </c>
      <c r="R319" s="11">
        <v>-3.6747572815533971</v>
      </c>
      <c r="S319" s="11">
        <v>4.5461165048543686</v>
      </c>
      <c r="T319" s="11">
        <v>23.601941747572816</v>
      </c>
    </row>
    <row r="320" spans="17:20" x14ac:dyDescent="0.25">
      <c r="Q320">
        <v>318</v>
      </c>
      <c r="R320" s="11">
        <v>-4.5070422535211279</v>
      </c>
      <c r="S320" s="11">
        <v>4.774647887323944</v>
      </c>
      <c r="T320" s="11">
        <v>24.140845070422536</v>
      </c>
    </row>
    <row r="321" spans="17:20" x14ac:dyDescent="0.25">
      <c r="Q321">
        <v>319</v>
      </c>
      <c r="R321" s="11">
        <v>-5.4372469635627514</v>
      </c>
      <c r="S321" s="11">
        <v>4.7854251012145745</v>
      </c>
      <c r="T321" s="11">
        <v>23.275303643724698</v>
      </c>
    </row>
    <row r="322" spans="17:20" x14ac:dyDescent="0.25">
      <c r="Q322">
        <v>320</v>
      </c>
      <c r="R322" s="11">
        <v>-3.7711171662125356</v>
      </c>
      <c r="S322" s="11">
        <v>4.5504087193460494</v>
      </c>
      <c r="T322" s="11">
        <v>23.531335149863764</v>
      </c>
    </row>
    <row r="323" spans="17:20" x14ac:dyDescent="0.25">
      <c r="Q323">
        <v>321</v>
      </c>
      <c r="R323" s="11">
        <v>-3.6106870229007644</v>
      </c>
      <c r="S323" s="11">
        <v>4.6832061068702293</v>
      </c>
      <c r="T323" s="11">
        <v>24.488549618320612</v>
      </c>
    </row>
    <row r="324" spans="17:20" x14ac:dyDescent="0.25">
      <c r="Q324">
        <v>322</v>
      </c>
      <c r="R324" s="11">
        <v>-4.5301204819277103</v>
      </c>
      <c r="S324" s="11">
        <v>4.7590361445783129</v>
      </c>
      <c r="T324" s="11">
        <v>24.024096385542165</v>
      </c>
    </row>
    <row r="325" spans="17:20" x14ac:dyDescent="0.25">
      <c r="Q325">
        <v>323</v>
      </c>
      <c r="R325" s="11">
        <v>-5.8339350180505427</v>
      </c>
      <c r="S325" s="11">
        <v>4.9458483754512637</v>
      </c>
      <c r="T325" s="11">
        <v>23.841155234657041</v>
      </c>
    </row>
    <row r="326" spans="17:20" x14ac:dyDescent="0.25">
      <c r="Q326">
        <v>324</v>
      </c>
      <c r="R326" s="11">
        <v>-5.397163120567372</v>
      </c>
      <c r="S326" s="11">
        <v>4.9290780141843964</v>
      </c>
      <c r="T326" s="11">
        <v>24.177304964539005</v>
      </c>
    </row>
    <row r="327" spans="17:20" x14ac:dyDescent="0.25">
      <c r="Q327">
        <v>325</v>
      </c>
      <c r="R327" s="11">
        <v>-7.1956521739130466</v>
      </c>
      <c r="S327" s="11">
        <v>5.2826086956521738</v>
      </c>
      <c r="T327" s="11">
        <v>24.499999999999996</v>
      </c>
    </row>
    <row r="328" spans="17:20" x14ac:dyDescent="0.25">
      <c r="Q328">
        <v>326</v>
      </c>
      <c r="R328" s="11">
        <v>-5.171428571428569</v>
      </c>
      <c r="S328" s="11">
        <v>4.7922077922077921</v>
      </c>
      <c r="T328" s="11">
        <v>23.581818181818186</v>
      </c>
    </row>
    <row r="329" spans="17:20" x14ac:dyDescent="0.25">
      <c r="Q329">
        <v>327</v>
      </c>
      <c r="R329" s="11">
        <v>-5.2266666666666666</v>
      </c>
      <c r="S329" s="11">
        <v>4.92</v>
      </c>
      <c r="T329" s="11">
        <v>24.293333333333333</v>
      </c>
    </row>
    <row r="330" spans="17:20" x14ac:dyDescent="0.25">
      <c r="Q330">
        <v>328</v>
      </c>
      <c r="R330" s="11">
        <v>-4.4460431654676302</v>
      </c>
      <c r="S330" s="11">
        <v>4.7194244604316555</v>
      </c>
      <c r="T330" s="11">
        <v>23.870503597122301</v>
      </c>
    </row>
    <row r="331" spans="17:20" x14ac:dyDescent="0.25">
      <c r="Q331">
        <v>329</v>
      </c>
      <c r="R331" s="11">
        <v>-3.671480144404331</v>
      </c>
      <c r="S331" s="11">
        <v>4.2743682310469318</v>
      </c>
      <c r="T331" s="11">
        <v>21.97472924187726</v>
      </c>
    </row>
    <row r="332" spans="17:20" x14ac:dyDescent="0.25">
      <c r="Q332">
        <v>330</v>
      </c>
      <c r="R332" s="11">
        <v>-3.8201581027667988</v>
      </c>
      <c r="S332" s="11">
        <v>4.262845849802372</v>
      </c>
      <c r="T332" s="11">
        <v>21.756916996047437</v>
      </c>
    </row>
    <row r="333" spans="17:20" x14ac:dyDescent="0.25">
      <c r="Q333">
        <v>331</v>
      </c>
      <c r="R333" s="11">
        <v>-3.6347826086956498</v>
      </c>
      <c r="S333" s="11">
        <v>4.4782608695652169</v>
      </c>
      <c r="T333" s="11">
        <v>23.234782608695653</v>
      </c>
    </row>
    <row r="334" spans="17:20" x14ac:dyDescent="0.25">
      <c r="Q334">
        <v>332</v>
      </c>
      <c r="R334" s="11">
        <v>-4.9525222551928749</v>
      </c>
      <c r="S334" s="11">
        <v>4.7729970326409488</v>
      </c>
      <c r="T334" s="11">
        <v>23.685459940652819</v>
      </c>
    </row>
    <row r="335" spans="17:20" x14ac:dyDescent="0.25">
      <c r="Q335">
        <v>333</v>
      </c>
      <c r="R335" s="11">
        <v>-5.4141791044776131</v>
      </c>
      <c r="S335" s="11">
        <v>4.9347014925373136</v>
      </c>
      <c r="T335" s="11">
        <v>24.194029850746269</v>
      </c>
    </row>
    <row r="336" spans="17:20" x14ac:dyDescent="0.25">
      <c r="Q336">
        <v>334</v>
      </c>
      <c r="R336" s="11">
        <v>-5.1000000000000032</v>
      </c>
      <c r="S336" s="11">
        <v>4.8333333333333348</v>
      </c>
      <c r="T336" s="11">
        <v>23.900000000000006</v>
      </c>
    </row>
    <row r="337" spans="17:20" x14ac:dyDescent="0.25">
      <c r="Q337">
        <v>335</v>
      </c>
      <c r="R337" s="11">
        <v>-6.9603658536585371</v>
      </c>
      <c r="S337" s="11">
        <v>5.1966463414634143</v>
      </c>
      <c r="T337" s="11">
        <v>24.219512195121951</v>
      </c>
    </row>
    <row r="338" spans="17:20" x14ac:dyDescent="0.25">
      <c r="Q338">
        <v>336</v>
      </c>
      <c r="R338" s="11">
        <v>-4.1159737417943099</v>
      </c>
      <c r="S338" s="11">
        <v>4.7089715536105032</v>
      </c>
      <c r="T338" s="11">
        <v>24.13785557986871</v>
      </c>
    </row>
    <row r="339" spans="17:20" x14ac:dyDescent="0.25">
      <c r="Q339">
        <v>337</v>
      </c>
      <c r="R339" s="11">
        <v>-3.4294478527607382</v>
      </c>
      <c r="S339" s="11">
        <v>4.0306748466257671</v>
      </c>
      <c r="T339" s="11">
        <v>20.754601226993863</v>
      </c>
    </row>
    <row r="340" spans="17:20" x14ac:dyDescent="0.25">
      <c r="Q340">
        <v>338</v>
      </c>
      <c r="R340" s="11">
        <v>-6.2914979757085039</v>
      </c>
      <c r="S340" s="11">
        <v>5.0688259109311753</v>
      </c>
      <c r="T340" s="11">
        <v>24.121457489878551</v>
      </c>
    </row>
    <row r="341" spans="17:20" x14ac:dyDescent="0.25">
      <c r="Q341">
        <v>339</v>
      </c>
      <c r="R341" s="11">
        <v>-8.2446483180428185</v>
      </c>
      <c r="S341" s="11">
        <v>5.4495412844036704</v>
      </c>
      <c r="T341" s="11">
        <v>24.452599388379198</v>
      </c>
    </row>
    <row r="342" spans="17:20" x14ac:dyDescent="0.25">
      <c r="Q342">
        <v>340</v>
      </c>
      <c r="R342" s="11">
        <v>-5.3660287081339693</v>
      </c>
      <c r="S342" s="11">
        <v>4.9222488038277508</v>
      </c>
      <c r="T342" s="11">
        <v>24.167464114832534</v>
      </c>
    </row>
    <row r="343" spans="17:20" x14ac:dyDescent="0.25">
      <c r="Q343">
        <v>341</v>
      </c>
      <c r="R343" s="11">
        <v>-5.666666666666675</v>
      </c>
      <c r="S343" s="11">
        <v>5.0000000000000009</v>
      </c>
      <c r="T343" s="11">
        <v>24.333333333333332</v>
      </c>
    </row>
    <row r="344" spans="17:20" x14ac:dyDescent="0.25">
      <c r="Q344">
        <v>342</v>
      </c>
      <c r="R344" s="11">
        <v>-5.1549295774647881</v>
      </c>
      <c r="S344" s="11">
        <v>4.9084507042253511</v>
      </c>
      <c r="T344" s="11">
        <v>24.295774647887317</v>
      </c>
    </row>
    <row r="345" spans="17:20" x14ac:dyDescent="0.25">
      <c r="Q345">
        <v>343</v>
      </c>
      <c r="R345" s="11">
        <v>-5.565573770491806</v>
      </c>
      <c r="S345" s="11">
        <v>5.0081967213114762</v>
      </c>
      <c r="T345" s="11">
        <v>24.483606557377051</v>
      </c>
    </row>
    <row r="346" spans="17:20" x14ac:dyDescent="0.25">
      <c r="Q346">
        <v>344</v>
      </c>
      <c r="R346" s="11">
        <v>-7.6060606060606055</v>
      </c>
      <c r="S346" s="11">
        <v>5.2121212121212119</v>
      </c>
      <c r="T346" s="11">
        <v>23.666666666666668</v>
      </c>
    </row>
    <row r="347" spans="17:20" x14ac:dyDescent="0.25">
      <c r="Q347">
        <v>345</v>
      </c>
      <c r="R347" s="11">
        <v>-6.7175572519083975</v>
      </c>
      <c r="S347" s="11">
        <v>5.156488549618321</v>
      </c>
      <c r="T347" s="11">
        <v>24.221374045801532</v>
      </c>
    </row>
    <row r="348" spans="17:20" x14ac:dyDescent="0.25">
      <c r="Q348">
        <v>346</v>
      </c>
      <c r="R348" s="11">
        <v>-5.4341085271317908</v>
      </c>
      <c r="S348" s="11">
        <v>4.8798449612403116</v>
      </c>
      <c r="T348" s="11">
        <v>23.844961240310077</v>
      </c>
    </row>
    <row r="349" spans="17:20" x14ac:dyDescent="0.25">
      <c r="Q349">
        <v>347</v>
      </c>
      <c r="R349" s="11">
        <v>-4.5230769230769212</v>
      </c>
      <c r="S349" s="11">
        <v>4.6769230769230763</v>
      </c>
      <c r="T349" s="11">
        <v>23.538461538461537</v>
      </c>
    </row>
    <row r="350" spans="17:20" x14ac:dyDescent="0.25">
      <c r="Q350">
        <v>348</v>
      </c>
      <c r="R350" s="11">
        <v>-5.026470588235286</v>
      </c>
      <c r="S350" s="11">
        <v>4.7279411764705852</v>
      </c>
      <c r="T350" s="11">
        <v>23.341176470588223</v>
      </c>
    </row>
    <row r="351" spans="17:20" x14ac:dyDescent="0.25">
      <c r="Q351">
        <v>349</v>
      </c>
      <c r="R351" s="11">
        <v>-3.7289527720739226</v>
      </c>
      <c r="S351" s="11">
        <v>4.6416837782340865</v>
      </c>
      <c r="T351" s="11">
        <v>24.121149897330596</v>
      </c>
    </row>
    <row r="352" spans="17:20" x14ac:dyDescent="0.25">
      <c r="Q352">
        <v>350</v>
      </c>
      <c r="R352" s="11">
        <v>-4.0782997762863591</v>
      </c>
      <c r="S352" s="11">
        <v>4.630872483221478</v>
      </c>
      <c r="T352" s="11">
        <v>23.706935123042513</v>
      </c>
    </row>
    <row r="353" spans="17:20" x14ac:dyDescent="0.25">
      <c r="Q353">
        <v>351</v>
      </c>
      <c r="R353" s="11">
        <v>-5.216949152542373</v>
      </c>
      <c r="S353" s="11">
        <v>4.8050847457627119</v>
      </c>
      <c r="T353" s="11">
        <v>23.613559322033897</v>
      </c>
    </row>
    <row r="354" spans="17:20" x14ac:dyDescent="0.25">
      <c r="Q354">
        <v>352</v>
      </c>
      <c r="R354" s="11">
        <v>-5.7154088050314424</v>
      </c>
      <c r="S354" s="11">
        <v>4.9952830188679238</v>
      </c>
      <c r="T354" s="11">
        <v>24.2562893081761</v>
      </c>
    </row>
    <row r="355" spans="17:20" x14ac:dyDescent="0.25">
      <c r="Q355">
        <v>353</v>
      </c>
      <c r="R355" s="11">
        <v>-3.5416666666666679</v>
      </c>
      <c r="S355" s="11">
        <v>4.2410714285714297</v>
      </c>
      <c r="T355" s="11">
        <v>21.904761904761909</v>
      </c>
    </row>
    <row r="356" spans="17:20" x14ac:dyDescent="0.25">
      <c r="Q356">
        <v>354</v>
      </c>
      <c r="R356" s="11">
        <v>-5.1170212765957448</v>
      </c>
      <c r="S356" s="11">
        <v>4.9255319148936172</v>
      </c>
      <c r="T356" s="11">
        <v>24.436170212765958</v>
      </c>
    </row>
    <row r="357" spans="17:20" x14ac:dyDescent="0.25">
      <c r="Q357">
        <v>355</v>
      </c>
      <c r="R357" s="11">
        <v>-3.9465648854961781</v>
      </c>
      <c r="S357" s="11">
        <v>4.3454198473282428</v>
      </c>
      <c r="T357" s="11">
        <v>22.125954198473281</v>
      </c>
    </row>
    <row r="358" spans="17:20" x14ac:dyDescent="0.25">
      <c r="Q358">
        <v>356</v>
      </c>
      <c r="R358" s="11">
        <v>-5.0923787528868338</v>
      </c>
      <c r="S358" s="11">
        <v>4.752886836027713</v>
      </c>
      <c r="T358" s="11">
        <v>23.424942263279444</v>
      </c>
    </row>
    <row r="359" spans="17:20" x14ac:dyDescent="0.25">
      <c r="Q359">
        <v>357</v>
      </c>
      <c r="R359" s="11">
        <v>-5.7251908396946547</v>
      </c>
      <c r="S359" s="11">
        <v>4.8835877862595414</v>
      </c>
      <c r="T359" s="11">
        <v>23.576335877862594</v>
      </c>
    </row>
    <row r="360" spans="17:20" x14ac:dyDescent="0.25">
      <c r="Q360">
        <v>358</v>
      </c>
      <c r="R360" s="11">
        <v>-6.9564032697547642</v>
      </c>
      <c r="S360" s="11">
        <v>5.2397820163487729</v>
      </c>
      <c r="T360" s="11">
        <v>24.482288828337872</v>
      </c>
    </row>
    <row r="361" spans="17:20" x14ac:dyDescent="0.25">
      <c r="Q361">
        <v>359</v>
      </c>
      <c r="R361" s="11">
        <v>-3.9294258373205739</v>
      </c>
      <c r="S361" s="11">
        <v>4.5944976076555024</v>
      </c>
      <c r="T361" s="11">
        <v>23.637559808612444</v>
      </c>
    </row>
    <row r="362" spans="17:20" x14ac:dyDescent="0.25">
      <c r="Q362">
        <v>360</v>
      </c>
      <c r="R362" s="11">
        <v>-5.0000000000000036</v>
      </c>
      <c r="S362" s="11">
        <v>4.685185185185186</v>
      </c>
      <c r="T362" s="11">
        <v>23.111111111111111</v>
      </c>
    </row>
    <row r="363" spans="17:20" x14ac:dyDescent="0.25">
      <c r="Q363">
        <v>361</v>
      </c>
      <c r="R363" s="11">
        <v>-5.2738095238095219</v>
      </c>
      <c r="S363" s="11">
        <v>4.7797619047619042</v>
      </c>
      <c r="T363" s="11">
        <v>23.404761904761902</v>
      </c>
    </row>
    <row r="364" spans="17:20" x14ac:dyDescent="0.25">
      <c r="Q364">
        <v>362</v>
      </c>
      <c r="R364" s="11">
        <v>-4.4077922077922072</v>
      </c>
      <c r="S364" s="11">
        <v>4.662337662337662</v>
      </c>
      <c r="T364" s="11">
        <v>23.566233766233765</v>
      </c>
    </row>
    <row r="365" spans="17:20" x14ac:dyDescent="0.25">
      <c r="Q365">
        <v>363</v>
      </c>
      <c r="R365" s="11">
        <v>-4.9523809523809526</v>
      </c>
      <c r="S365" s="11">
        <v>4.4285714285714288</v>
      </c>
      <c r="T365" s="11">
        <v>21.61904761904762</v>
      </c>
    </row>
    <row r="366" spans="17:20" x14ac:dyDescent="0.25">
      <c r="Q366">
        <v>364</v>
      </c>
      <c r="R366" s="11">
        <v>-3.8235294117647012</v>
      </c>
      <c r="S366" s="11">
        <v>4.3262032085561488</v>
      </c>
      <c r="T366" s="11">
        <v>22.133689839572192</v>
      </c>
    </row>
    <row r="367" spans="17:20" x14ac:dyDescent="0.25">
      <c r="Q367">
        <v>365</v>
      </c>
      <c r="R367" s="11">
        <v>-5.5593220338983027</v>
      </c>
      <c r="S367" s="11">
        <v>4.9904661016949143</v>
      </c>
      <c r="T367" s="11">
        <v>24.383474576271183</v>
      </c>
    </row>
    <row r="368" spans="17:20" x14ac:dyDescent="0.25">
      <c r="Q368">
        <v>366</v>
      </c>
      <c r="R368" s="11">
        <v>-7.5966386554621899</v>
      </c>
      <c r="S368" s="11">
        <v>5.3067226890756318</v>
      </c>
      <c r="T368" s="11">
        <v>24.243697478991603</v>
      </c>
    </row>
    <row r="369" spans="17:20" x14ac:dyDescent="0.25">
      <c r="Q369">
        <v>367</v>
      </c>
      <c r="R369" s="11">
        <v>-4.3573033707865232</v>
      </c>
      <c r="S369" s="11">
        <v>4.747191011235957</v>
      </c>
      <c r="T369" s="11">
        <v>24.125842696629221</v>
      </c>
    </row>
    <row r="370" spans="17:20" x14ac:dyDescent="0.25">
      <c r="Q370">
        <v>368</v>
      </c>
      <c r="R370" s="11">
        <v>-6.7487864077669943</v>
      </c>
      <c r="S370" s="11">
        <v>5.1225728155339816</v>
      </c>
      <c r="T370" s="11">
        <v>23.986650485436897</v>
      </c>
    </row>
    <row r="371" spans="17:20" x14ac:dyDescent="0.25">
      <c r="Q371">
        <v>369</v>
      </c>
      <c r="R371" s="11">
        <v>-5.3172413793103459</v>
      </c>
      <c r="S371" s="11">
        <v>4.8793103448275863</v>
      </c>
      <c r="T371" s="11">
        <v>23.95862068965517</v>
      </c>
    </row>
    <row r="372" spans="17:20" x14ac:dyDescent="0.25">
      <c r="Q372">
        <v>370</v>
      </c>
      <c r="R372" s="11">
        <v>-6.4397163120567349</v>
      </c>
      <c r="S372" s="11">
        <v>5.1489361702127656</v>
      </c>
      <c r="T372" s="11">
        <v>24.453900709219859</v>
      </c>
    </row>
    <row r="373" spans="17:20" x14ac:dyDescent="0.25">
      <c r="Q373">
        <v>371</v>
      </c>
      <c r="R373" s="11">
        <v>-5.7696428571428608</v>
      </c>
      <c r="S373" s="11">
        <v>4.9553571428571441</v>
      </c>
      <c r="T373" s="11">
        <v>23.962500000000006</v>
      </c>
    </row>
    <row r="374" spans="17:20" x14ac:dyDescent="0.25">
      <c r="Q374">
        <v>372</v>
      </c>
      <c r="R374" s="11">
        <v>-6.5482954545454515</v>
      </c>
      <c r="S374" s="11">
        <v>5.1676136363636358</v>
      </c>
      <c r="T374" s="11">
        <v>24.45738636363636</v>
      </c>
    </row>
    <row r="375" spans="17:20" x14ac:dyDescent="0.25">
      <c r="Q375">
        <v>373</v>
      </c>
      <c r="R375" s="11">
        <v>-4.1018766756032061</v>
      </c>
      <c r="S375" s="11">
        <v>4.6514745308310967</v>
      </c>
      <c r="T375" s="11">
        <v>23.806970509383376</v>
      </c>
    </row>
    <row r="376" spans="17:20" x14ac:dyDescent="0.25">
      <c r="Q376">
        <v>374</v>
      </c>
      <c r="R376" s="11">
        <v>-4.4124726477024048</v>
      </c>
      <c r="S376" s="11">
        <v>4.8063457330415753</v>
      </c>
      <c r="T376" s="11">
        <v>24.425601750547049</v>
      </c>
    </row>
    <row r="377" spans="17:20" x14ac:dyDescent="0.25">
      <c r="Q377">
        <v>375</v>
      </c>
      <c r="R377" s="11">
        <v>-3.5426997245179042</v>
      </c>
      <c r="S377" s="11">
        <v>4.3842975206611561</v>
      </c>
      <c r="T377" s="11">
        <v>22.763085399449032</v>
      </c>
    </row>
    <row r="378" spans="17:20" x14ac:dyDescent="0.25">
      <c r="Q378">
        <v>376</v>
      </c>
      <c r="R378" s="11">
        <v>-2.1461538461538465</v>
      </c>
      <c r="S378" s="11">
        <v>3.5769230769230766</v>
      </c>
      <c r="T378" s="11">
        <v>19.315384615384612</v>
      </c>
    </row>
    <row r="379" spans="17:20" x14ac:dyDescent="0.25">
      <c r="Q379">
        <v>377</v>
      </c>
      <c r="R379" s="11">
        <v>-6.7655786350148279</v>
      </c>
      <c r="S379" s="11">
        <v>5.2106824925816007</v>
      </c>
      <c r="T379" s="11">
        <v>24.498516320474778</v>
      </c>
    </row>
    <row r="380" spans="17:20" x14ac:dyDescent="0.25">
      <c r="Q380">
        <v>378</v>
      </c>
      <c r="R380" s="11">
        <v>-6.7272727272727266</v>
      </c>
      <c r="S380" s="11">
        <v>5.123579545454545</v>
      </c>
      <c r="T380" s="11">
        <v>24.014204545454543</v>
      </c>
    </row>
    <row r="381" spans="17:20" x14ac:dyDescent="0.25">
      <c r="Q381">
        <v>379</v>
      </c>
      <c r="R381" s="11">
        <v>-3.335616438356162</v>
      </c>
      <c r="S381" s="11">
        <v>4.2962328767123283</v>
      </c>
      <c r="T381" s="11">
        <v>22.44178082191781</v>
      </c>
    </row>
    <row r="382" spans="17:20" x14ac:dyDescent="0.25">
      <c r="Q382">
        <v>380</v>
      </c>
      <c r="R382" s="11">
        <v>-4.8493150684931514</v>
      </c>
      <c r="S382" s="11">
        <v>4.6986301369863019</v>
      </c>
      <c r="T382" s="11">
        <v>23.342465753424658</v>
      </c>
    </row>
    <row r="383" spans="17:20" x14ac:dyDescent="0.25">
      <c r="Q383">
        <v>381</v>
      </c>
      <c r="R383" s="11">
        <v>-5.4537671232876672</v>
      </c>
      <c r="S383" s="11">
        <v>4.8441780821917799</v>
      </c>
      <c r="T383" s="11">
        <v>23.611301369863014</v>
      </c>
    </row>
    <row r="384" spans="17:20" x14ac:dyDescent="0.25">
      <c r="Q384">
        <v>382</v>
      </c>
      <c r="R384" s="11">
        <v>-6.1111111111111214</v>
      </c>
      <c r="S384" s="11">
        <v>5.0858585858585874</v>
      </c>
      <c r="T384" s="11">
        <v>24.404040404040401</v>
      </c>
    </row>
    <row r="385" spans="17:20" x14ac:dyDescent="0.25">
      <c r="Q385">
        <v>383</v>
      </c>
      <c r="R385" s="11">
        <v>-4.681034482758621</v>
      </c>
      <c r="S385" s="11">
        <v>4.6982758620689653</v>
      </c>
      <c r="T385" s="11">
        <v>23.508620689655174</v>
      </c>
    </row>
    <row r="386" spans="17:20" x14ac:dyDescent="0.25">
      <c r="Q386">
        <v>384</v>
      </c>
      <c r="R386" s="11">
        <v>-5.5902439024390258</v>
      </c>
      <c r="S386" s="11">
        <v>4.8170731707317076</v>
      </c>
      <c r="T386" s="11">
        <v>23.31219512195122</v>
      </c>
    </row>
    <row r="387" spans="17:20" x14ac:dyDescent="0.25">
      <c r="Q387">
        <v>385</v>
      </c>
      <c r="R387" s="11">
        <v>-4.8441558441558428</v>
      </c>
      <c r="S387" s="11">
        <v>4.7532467532467528</v>
      </c>
      <c r="T387" s="11">
        <v>23.675324675324674</v>
      </c>
    </row>
    <row r="388" spans="17:20" x14ac:dyDescent="0.25">
      <c r="Q388">
        <v>386</v>
      </c>
      <c r="R388" s="11">
        <v>-6.5714285714285658</v>
      </c>
      <c r="S388" s="11">
        <v>5.1077283372365327</v>
      </c>
      <c r="T388" s="11">
        <v>24.074941451990629</v>
      </c>
    </row>
    <row r="389" spans="17:20" x14ac:dyDescent="0.25">
      <c r="Q389">
        <v>387</v>
      </c>
      <c r="R389" s="11">
        <v>-5.0876494023904382</v>
      </c>
      <c r="S389" s="11">
        <v>4.9163346613545817</v>
      </c>
      <c r="T389" s="11">
        <v>24.410358565737049</v>
      </c>
    </row>
    <row r="390" spans="17:20" x14ac:dyDescent="0.25">
      <c r="Q390">
        <v>388</v>
      </c>
      <c r="R390" s="11">
        <v>-4.5334685598377238</v>
      </c>
      <c r="S390" s="11">
        <v>4.8387423935091265</v>
      </c>
      <c r="T390" s="11">
        <v>24.498985801217039</v>
      </c>
    </row>
    <row r="391" spans="17:20" x14ac:dyDescent="0.25">
      <c r="Q391">
        <v>389</v>
      </c>
      <c r="R391" s="11">
        <v>-3.3977635782747591</v>
      </c>
      <c r="S391" s="11">
        <v>4.3945686900958458</v>
      </c>
      <c r="T391" s="11">
        <v>22.969648562300318</v>
      </c>
    </row>
    <row r="392" spans="17:20" x14ac:dyDescent="0.25">
      <c r="Q392">
        <v>390</v>
      </c>
      <c r="R392" s="11">
        <v>-5.039215686274515</v>
      </c>
      <c r="S392" s="11">
        <v>4.7830882352941195</v>
      </c>
      <c r="T392" s="11">
        <v>23.6593137254902</v>
      </c>
    </row>
    <row r="393" spans="17:20" x14ac:dyDescent="0.25">
      <c r="Q393">
        <v>391</v>
      </c>
      <c r="R393" s="11">
        <v>-4.9753086419753103</v>
      </c>
      <c r="S393" s="11">
        <v>4.783950617283951</v>
      </c>
      <c r="T393" s="11">
        <v>23.728395061728396</v>
      </c>
    </row>
    <row r="394" spans="17:20" x14ac:dyDescent="0.25">
      <c r="Q394">
        <v>392</v>
      </c>
      <c r="R394" s="11">
        <v>-5.5149253731343304</v>
      </c>
      <c r="S394" s="11">
        <v>4.8600746268656723</v>
      </c>
      <c r="T394" s="11">
        <v>23.645522388059703</v>
      </c>
    </row>
    <row r="395" spans="17:20" x14ac:dyDescent="0.25">
      <c r="Q395">
        <v>393</v>
      </c>
      <c r="R395" s="11">
        <v>-6.1940298507462597</v>
      </c>
      <c r="S395" s="11">
        <v>5.0559701492537288</v>
      </c>
      <c r="T395" s="11">
        <v>24.141791044776113</v>
      </c>
    </row>
    <row r="396" spans="17:20" x14ac:dyDescent="0.25">
      <c r="Q396">
        <v>394</v>
      </c>
      <c r="R396" s="11">
        <v>-5.9689922480620083</v>
      </c>
      <c r="S396" s="11">
        <v>4.9728682170542617</v>
      </c>
      <c r="T396" s="11">
        <v>23.86821705426356</v>
      </c>
    </row>
    <row r="397" spans="17:20" x14ac:dyDescent="0.25">
      <c r="Q397">
        <v>395</v>
      </c>
      <c r="R397" s="11">
        <v>-3.8499999999999996</v>
      </c>
      <c r="S397" s="11">
        <v>4.21875</v>
      </c>
      <c r="T397" s="11">
        <v>21.462499999999999</v>
      </c>
    </row>
    <row r="398" spans="17:20" x14ac:dyDescent="0.25">
      <c r="Q398">
        <v>396</v>
      </c>
      <c r="R398" s="11">
        <v>-6.1159420289855078</v>
      </c>
      <c r="S398" s="11">
        <v>5.0507246376811592</v>
      </c>
      <c r="T398" s="11">
        <v>24.188405797101446</v>
      </c>
    </row>
    <row r="399" spans="17:20" x14ac:dyDescent="0.25">
      <c r="Q399">
        <v>397</v>
      </c>
      <c r="R399" s="11">
        <v>-4.4561403508771971</v>
      </c>
      <c r="S399" s="11">
        <v>4.719298245614036</v>
      </c>
      <c r="T399" s="11">
        <v>23.859649122807021</v>
      </c>
    </row>
    <row r="400" spans="17:20" x14ac:dyDescent="0.25">
      <c r="Q400">
        <v>398</v>
      </c>
      <c r="R400" s="11">
        <v>-4.397435897435896</v>
      </c>
      <c r="S400" s="11">
        <v>4.5769230769230766</v>
      </c>
      <c r="T400" s="11">
        <v>23.064102564102562</v>
      </c>
    </row>
    <row r="401" spans="17:20" x14ac:dyDescent="0.25">
      <c r="Q401">
        <v>399</v>
      </c>
      <c r="R401" s="11">
        <v>-5.1409395973154357</v>
      </c>
      <c r="S401" s="11">
        <v>4.8322147651006713</v>
      </c>
      <c r="T401" s="11">
        <v>23.852348993288594</v>
      </c>
    </row>
    <row r="402" spans="17:20" x14ac:dyDescent="0.25">
      <c r="Q402">
        <v>400</v>
      </c>
      <c r="R402" s="11">
        <v>-3.977031802120143</v>
      </c>
      <c r="S402" s="11">
        <v>4.5671378091872796</v>
      </c>
      <c r="T402" s="11">
        <v>23.425795053003533</v>
      </c>
    </row>
    <row r="403" spans="17:20" x14ac:dyDescent="0.25">
      <c r="Q403">
        <v>401</v>
      </c>
      <c r="R403" s="11">
        <v>-5.0848861283643867</v>
      </c>
      <c r="S403" s="11">
        <v>4.8819875776397508</v>
      </c>
      <c r="T403" s="11">
        <v>24.207039337474114</v>
      </c>
    </row>
    <row r="404" spans="17:20" x14ac:dyDescent="0.25">
      <c r="Q404">
        <v>402</v>
      </c>
      <c r="R404" s="11">
        <v>-4.8688524590163951</v>
      </c>
      <c r="S404" s="11">
        <v>4.7505854800936769</v>
      </c>
      <c r="T404" s="11">
        <v>23.634660421545668</v>
      </c>
    </row>
    <row r="405" spans="17:20" x14ac:dyDescent="0.25">
      <c r="Q405">
        <v>403</v>
      </c>
      <c r="R405" s="11">
        <v>-5.0898876404494438</v>
      </c>
      <c r="S405" s="11">
        <v>4.7471910112359561</v>
      </c>
      <c r="T405" s="11">
        <v>23.393258426966295</v>
      </c>
    </row>
    <row r="406" spans="17:20" x14ac:dyDescent="0.25">
      <c r="Q406">
        <v>404</v>
      </c>
      <c r="R406" s="11">
        <v>-4.4173913043478272</v>
      </c>
      <c r="S406" s="11">
        <v>4.6956521739130439</v>
      </c>
      <c r="T406" s="11">
        <v>23.756521739130438</v>
      </c>
    </row>
    <row r="407" spans="17:20" x14ac:dyDescent="0.25">
      <c r="Q407">
        <v>405</v>
      </c>
      <c r="R407" s="11">
        <v>-6.2891832229580586</v>
      </c>
      <c r="S407" s="11">
        <v>5.0529801324503314</v>
      </c>
      <c r="T407" s="11">
        <v>24.02869757174393</v>
      </c>
    </row>
    <row r="408" spans="17:20" x14ac:dyDescent="0.25">
      <c r="Q408">
        <v>406</v>
      </c>
      <c r="R408" s="11">
        <v>-2.8947368421052593</v>
      </c>
      <c r="S408" s="11">
        <v>3.7894736842105252</v>
      </c>
      <c r="T408" s="11">
        <v>19.84210526315789</v>
      </c>
    </row>
    <row r="409" spans="17:20" x14ac:dyDescent="0.25">
      <c r="Q409">
        <v>407</v>
      </c>
      <c r="R409" s="11">
        <v>-5.4077134986225861</v>
      </c>
      <c r="S409" s="11">
        <v>4.9669421487603298</v>
      </c>
      <c r="T409" s="11">
        <v>24.393939393939391</v>
      </c>
    </row>
    <row r="410" spans="17:20" x14ac:dyDescent="0.25">
      <c r="Q410">
        <v>408</v>
      </c>
      <c r="R410" s="11">
        <v>-2.788732394366197</v>
      </c>
      <c r="S410" s="11">
        <v>3.7816901408450705</v>
      </c>
      <c r="T410" s="11">
        <v>19.901408450704228</v>
      </c>
    </row>
    <row r="411" spans="17:20" x14ac:dyDescent="0.25">
      <c r="Q411">
        <v>409</v>
      </c>
      <c r="R411" s="11">
        <v>-8.2564655172413755</v>
      </c>
      <c r="S411" s="11">
        <v>5.4719827586206895</v>
      </c>
      <c r="T411" s="11">
        <v>24.575431034482762</v>
      </c>
    </row>
    <row r="412" spans="17:20" x14ac:dyDescent="0.25">
      <c r="Q412">
        <v>410</v>
      </c>
      <c r="R412" s="11">
        <v>-5.2389558232931766</v>
      </c>
      <c r="S412" s="11">
        <v>4.9457831325301216</v>
      </c>
      <c r="T412" s="11">
        <v>24.435742971887557</v>
      </c>
    </row>
    <row r="413" spans="17:20" x14ac:dyDescent="0.25">
      <c r="Q413">
        <v>411</v>
      </c>
      <c r="R413" s="11">
        <v>-3.7360335195530734</v>
      </c>
      <c r="S413" s="11">
        <v>4.5125698324022343</v>
      </c>
      <c r="T413" s="11">
        <v>23.339385474860329</v>
      </c>
    </row>
    <row r="414" spans="17:20" x14ac:dyDescent="0.25">
      <c r="Q414">
        <v>412</v>
      </c>
      <c r="R414" s="11">
        <v>-6.4430379746835431</v>
      </c>
      <c r="S414" s="11">
        <v>5.0126582278481004</v>
      </c>
      <c r="T414" s="11">
        <v>23.632911392405063</v>
      </c>
    </row>
    <row r="415" spans="17:20" x14ac:dyDescent="0.25">
      <c r="Q415">
        <v>413</v>
      </c>
      <c r="R415" s="11">
        <v>-5.9176829268292721</v>
      </c>
      <c r="S415" s="11">
        <v>5.0929878048780495</v>
      </c>
      <c r="T415" s="11">
        <v>24.640243902439025</v>
      </c>
    </row>
    <row r="416" spans="17:20" x14ac:dyDescent="0.25">
      <c r="Q416">
        <v>414</v>
      </c>
      <c r="R416" s="11">
        <v>-2.5649819494584865</v>
      </c>
      <c r="S416" s="11">
        <v>4.1823104693140802</v>
      </c>
      <c r="T416" s="11">
        <v>22.528880866425993</v>
      </c>
    </row>
    <row r="417" spans="17:20" x14ac:dyDescent="0.25">
      <c r="Q417">
        <v>415</v>
      </c>
      <c r="R417" s="11">
        <v>-6.0304878048780495</v>
      </c>
      <c r="S417" s="11">
        <v>5.0396341463414629</v>
      </c>
      <c r="T417" s="11">
        <v>24.207317073170728</v>
      </c>
    </row>
    <row r="418" spans="17:20" x14ac:dyDescent="0.25">
      <c r="Q418">
        <v>416</v>
      </c>
      <c r="R418" s="11">
        <v>-5.0616438356164331</v>
      </c>
      <c r="S418" s="11">
        <v>4.7157534246575326</v>
      </c>
      <c r="T418" s="11">
        <v>23.232876712328764</v>
      </c>
    </row>
    <row r="419" spans="17:20" x14ac:dyDescent="0.25">
      <c r="Q419">
        <v>417</v>
      </c>
      <c r="R419" s="11">
        <v>-4.830769230769226</v>
      </c>
      <c r="S419" s="11">
        <v>4.7538461538461529</v>
      </c>
      <c r="T419" s="11">
        <v>23.692307692307693</v>
      </c>
    </row>
    <row r="420" spans="17:20" x14ac:dyDescent="0.25">
      <c r="Q420">
        <v>418</v>
      </c>
      <c r="R420" s="11">
        <v>-7.0900000000000034</v>
      </c>
      <c r="S420" s="11">
        <v>5.1700000000000008</v>
      </c>
      <c r="T420" s="11">
        <v>23.93</v>
      </c>
    </row>
    <row r="421" spans="17:20" x14ac:dyDescent="0.25">
      <c r="Q421">
        <v>419</v>
      </c>
      <c r="R421" s="11">
        <v>-4.7656250000000036</v>
      </c>
      <c r="S421" s="11">
        <v>4.8359375000000009</v>
      </c>
      <c r="T421" s="11">
        <v>24.250000000000004</v>
      </c>
    </row>
    <row r="422" spans="17:20" x14ac:dyDescent="0.25">
      <c r="Q422">
        <v>420</v>
      </c>
      <c r="R422" s="11">
        <v>-4.7573529411764657</v>
      </c>
      <c r="S422" s="11">
        <v>4.8308823529411757</v>
      </c>
      <c r="T422" s="11">
        <v>24.227941176470587</v>
      </c>
    </row>
    <row r="423" spans="17:20" x14ac:dyDescent="0.25">
      <c r="Q423">
        <v>421</v>
      </c>
      <c r="R423" s="11">
        <v>-4.4618937644341781</v>
      </c>
      <c r="S423" s="11">
        <v>4.7644341801385677</v>
      </c>
      <c r="T423" s="11">
        <v>24.124711316397224</v>
      </c>
    </row>
    <row r="424" spans="17:20" x14ac:dyDescent="0.25">
      <c r="Q424">
        <v>422</v>
      </c>
      <c r="R424" s="11">
        <v>-4.2794970986460328</v>
      </c>
      <c r="S424" s="11">
        <v>4.7572533849129588</v>
      </c>
      <c r="T424" s="11">
        <v>24.26402321083172</v>
      </c>
    </row>
    <row r="425" spans="17:20" x14ac:dyDescent="0.25">
      <c r="Q425">
        <v>423</v>
      </c>
      <c r="R425" s="11">
        <v>-4.87596899224806</v>
      </c>
      <c r="S425" s="11">
        <v>4.6279069767441854</v>
      </c>
      <c r="T425" s="11">
        <v>22.891472868217051</v>
      </c>
    </row>
    <row r="426" spans="17:20" x14ac:dyDescent="0.25">
      <c r="Q426">
        <v>424</v>
      </c>
      <c r="R426" s="11">
        <v>-3.3636363636363669</v>
      </c>
      <c r="S426" s="11">
        <v>4.4090909090909101</v>
      </c>
      <c r="T426" s="11">
        <v>23.090909090909093</v>
      </c>
    </row>
    <row r="427" spans="17:20" x14ac:dyDescent="0.25">
      <c r="Q427">
        <v>425</v>
      </c>
      <c r="R427" s="11">
        <v>-2.8809523809523787</v>
      </c>
      <c r="S427" s="11">
        <v>3.9285714285714275</v>
      </c>
      <c r="T427" s="11">
        <v>20.690476190476186</v>
      </c>
    </row>
    <row r="428" spans="17:20" x14ac:dyDescent="0.25">
      <c r="Q428">
        <v>426</v>
      </c>
      <c r="R428" s="11">
        <v>-4.6210526315789462</v>
      </c>
      <c r="S428" s="11">
        <v>4.7263157894736834</v>
      </c>
      <c r="T428" s="11">
        <v>23.73684210526315</v>
      </c>
    </row>
    <row r="429" spans="17:20" x14ac:dyDescent="0.25">
      <c r="Q429">
        <v>427</v>
      </c>
      <c r="R429" s="11">
        <v>-5.3057324840764331</v>
      </c>
      <c r="S429" s="11">
        <v>4.6242038216560513</v>
      </c>
      <c r="T429" s="11">
        <v>22.439490445859875</v>
      </c>
    </row>
    <row r="430" spans="17:20" x14ac:dyDescent="0.25">
      <c r="Q430">
        <v>428</v>
      </c>
      <c r="R430" s="11">
        <v>-6.8413461538461569</v>
      </c>
      <c r="S430" s="11">
        <v>5.165865384615385</v>
      </c>
      <c r="T430" s="11">
        <v>24.153846153846153</v>
      </c>
    </row>
    <row r="431" spans="17:20" x14ac:dyDescent="0.25">
      <c r="Q431">
        <v>429</v>
      </c>
      <c r="R431" s="11">
        <v>-5.5578635014836824</v>
      </c>
      <c r="S431" s="11">
        <v>4.7922848664688438</v>
      </c>
      <c r="T431" s="11">
        <v>23.195845697329382</v>
      </c>
    </row>
    <row r="432" spans="17:20" x14ac:dyDescent="0.25">
      <c r="Q432">
        <v>430</v>
      </c>
      <c r="R432" s="11">
        <v>-6.9312977099236619</v>
      </c>
      <c r="S432" s="11">
        <v>5.2442748091603049</v>
      </c>
      <c r="T432" s="11">
        <v>24.534351145038165</v>
      </c>
    </row>
    <row r="433" spans="17:20" x14ac:dyDescent="0.25">
      <c r="Q433">
        <v>431</v>
      </c>
      <c r="R433" s="11">
        <v>-6.4332386363636314</v>
      </c>
      <c r="S433" s="11">
        <v>5.1065340909090899</v>
      </c>
      <c r="T433" s="11">
        <v>24.205965909090907</v>
      </c>
    </row>
    <row r="434" spans="17:20" x14ac:dyDescent="0.25">
      <c r="Q434">
        <v>432</v>
      </c>
      <c r="R434" s="11">
        <v>-6.5471264367816104</v>
      </c>
      <c r="S434" s="11">
        <v>5.1034482758620694</v>
      </c>
      <c r="T434" s="11">
        <v>24.073563218390806</v>
      </c>
    </row>
    <row r="435" spans="17:20" x14ac:dyDescent="0.25">
      <c r="Q435">
        <v>433</v>
      </c>
      <c r="R435" s="11">
        <v>-5.4741873804971313</v>
      </c>
      <c r="S435" s="11">
        <v>4.9847036328871894</v>
      </c>
      <c r="T435" s="11">
        <v>24.434034416826005</v>
      </c>
    </row>
    <row r="436" spans="17:20" x14ac:dyDescent="0.25">
      <c r="Q436">
        <v>434</v>
      </c>
      <c r="R436" s="11">
        <v>-5.486842105263154</v>
      </c>
      <c r="S436" s="11">
        <v>4.9078947368421044</v>
      </c>
      <c r="T436" s="11">
        <v>23.960526315789473</v>
      </c>
    </row>
    <row r="437" spans="17:20" x14ac:dyDescent="0.25">
      <c r="Q437">
        <v>435</v>
      </c>
      <c r="R437" s="11">
        <v>-4.5853658536585353</v>
      </c>
      <c r="S437" s="11">
        <v>4.7073170731707314</v>
      </c>
      <c r="T437" s="11">
        <v>23.658536585365852</v>
      </c>
    </row>
    <row r="438" spans="17:20" x14ac:dyDescent="0.25">
      <c r="Q438">
        <v>436</v>
      </c>
      <c r="R438" s="11">
        <v>-6.7524752475247425</v>
      </c>
      <c r="S438" s="11">
        <v>5.1980198019801955</v>
      </c>
      <c r="T438" s="11">
        <v>24.435643564356432</v>
      </c>
    </row>
    <row r="439" spans="17:20" x14ac:dyDescent="0.25">
      <c r="Q439">
        <v>437</v>
      </c>
      <c r="R439" s="11">
        <v>-3.3059701492537332</v>
      </c>
      <c r="S439" s="11">
        <v>4.2462686567164187</v>
      </c>
      <c r="T439" s="11">
        <v>22.171641791044777</v>
      </c>
    </row>
    <row r="440" spans="17:20" x14ac:dyDescent="0.25">
      <c r="Q440">
        <v>438</v>
      </c>
      <c r="R440" s="11">
        <v>-5.6203389830508499</v>
      </c>
      <c r="S440" s="11">
        <v>4.9661016949152543</v>
      </c>
      <c r="T440" s="11">
        <v>24.176271186440676</v>
      </c>
    </row>
    <row r="441" spans="17:20" x14ac:dyDescent="0.25">
      <c r="Q441">
        <v>439</v>
      </c>
      <c r="R441" s="11">
        <v>-4.7859154929577485</v>
      </c>
      <c r="S441" s="11">
        <v>4.795774647887324</v>
      </c>
      <c r="T441" s="11">
        <v>23.988732394366195</v>
      </c>
    </row>
    <row r="442" spans="17:20" x14ac:dyDescent="0.25">
      <c r="Q442">
        <v>440</v>
      </c>
      <c r="R442" s="11">
        <v>-4.9162303664921492</v>
      </c>
      <c r="S442" s="11">
        <v>4.8704188481675397</v>
      </c>
      <c r="T442" s="11">
        <v>24.306282722513089</v>
      </c>
    </row>
    <row r="443" spans="17:20" x14ac:dyDescent="0.25">
      <c r="Q443">
        <v>441</v>
      </c>
      <c r="R443" s="11">
        <v>-5.9873646209386244</v>
      </c>
      <c r="S443" s="11">
        <v>5.0306859205776169</v>
      </c>
      <c r="T443" s="11">
        <v>24.196750902527075</v>
      </c>
    </row>
    <row r="444" spans="17:20" x14ac:dyDescent="0.25">
      <c r="Q444">
        <v>442</v>
      </c>
      <c r="R444" s="11">
        <v>-5.1666666666666696</v>
      </c>
      <c r="S444" s="11">
        <v>4.8333333333333348</v>
      </c>
      <c r="T444" s="11">
        <v>23.833333333333336</v>
      </c>
    </row>
    <row r="445" spans="17:20" x14ac:dyDescent="0.25">
      <c r="Q445">
        <v>443</v>
      </c>
      <c r="R445" s="11">
        <v>-5.0460829493087562</v>
      </c>
      <c r="S445" s="11">
        <v>4.6889400921658986</v>
      </c>
      <c r="T445" s="11">
        <v>23.087557603686633</v>
      </c>
    </row>
    <row r="446" spans="17:20" x14ac:dyDescent="0.25">
      <c r="Q446">
        <v>444</v>
      </c>
      <c r="R446" s="11">
        <v>-5.7153652392947087</v>
      </c>
      <c r="S446" s="11">
        <v>4.9773299748110826</v>
      </c>
      <c r="T446" s="11">
        <v>24.148614609571787</v>
      </c>
    </row>
    <row r="447" spans="17:20" x14ac:dyDescent="0.25">
      <c r="Q447">
        <v>445</v>
      </c>
      <c r="R447" s="11">
        <v>-8.1434977578475305</v>
      </c>
      <c r="S447" s="11">
        <v>5.3991031390134525</v>
      </c>
      <c r="T447" s="11">
        <v>24.251121076233186</v>
      </c>
    </row>
    <row r="448" spans="17:20" x14ac:dyDescent="0.25">
      <c r="Q448">
        <v>446</v>
      </c>
      <c r="R448" s="11">
        <v>-5.1445945945945901</v>
      </c>
      <c r="S448" s="11">
        <v>4.9121621621621614</v>
      </c>
      <c r="T448" s="11">
        <v>24.328378378378378</v>
      </c>
    </row>
    <row r="449" spans="17:20" x14ac:dyDescent="0.25">
      <c r="Q449">
        <v>447</v>
      </c>
      <c r="R449" s="11">
        <v>-4.9352678571428612</v>
      </c>
      <c r="S449" s="11">
        <v>4.8069196428571432</v>
      </c>
      <c r="T449" s="11">
        <v>23.90625</v>
      </c>
    </row>
    <row r="450" spans="17:20" x14ac:dyDescent="0.25">
      <c r="Q450">
        <v>448</v>
      </c>
      <c r="R450" s="11">
        <v>-4.2071129707113037</v>
      </c>
      <c r="S450" s="11">
        <v>4.7604602510460268</v>
      </c>
      <c r="T450" s="11">
        <v>24.355648535564857</v>
      </c>
    </row>
    <row r="451" spans="17:20" x14ac:dyDescent="0.25">
      <c r="Q451">
        <v>449</v>
      </c>
      <c r="R451" s="11">
        <v>-3.5926517571884968</v>
      </c>
      <c r="S451" s="11">
        <v>4.4392971246006381</v>
      </c>
      <c r="T451" s="11">
        <v>23.043130990415328</v>
      </c>
    </row>
    <row r="452" spans="17:20" x14ac:dyDescent="0.25">
      <c r="Q452">
        <v>450</v>
      </c>
      <c r="R452" s="11">
        <v>-5.6191275167785246</v>
      </c>
      <c r="S452" s="11">
        <v>4.9110738255033555</v>
      </c>
      <c r="T452" s="11">
        <v>23.847315436241608</v>
      </c>
    </row>
    <row r="453" spans="17:20" x14ac:dyDescent="0.25">
      <c r="Q453">
        <v>451</v>
      </c>
      <c r="R453" s="11">
        <v>-6.7186440677966086</v>
      </c>
      <c r="S453" s="11">
        <v>5.1355932203389827</v>
      </c>
      <c r="T453" s="11">
        <v>24.094915254237286</v>
      </c>
    </row>
    <row r="454" spans="17:20" x14ac:dyDescent="0.25">
      <c r="Q454">
        <v>452</v>
      </c>
      <c r="R454" s="11">
        <v>-4.5349854227405331</v>
      </c>
      <c r="S454" s="11">
        <v>4.6982507288629769</v>
      </c>
      <c r="T454" s="11">
        <v>23.654518950437328</v>
      </c>
    </row>
    <row r="455" spans="17:20" x14ac:dyDescent="0.25">
      <c r="Q455">
        <v>453</v>
      </c>
      <c r="R455" s="11">
        <v>-3.2548076923077005</v>
      </c>
      <c r="S455" s="11">
        <v>4.1586538461538485</v>
      </c>
      <c r="T455" s="11">
        <v>21.69711538461539</v>
      </c>
    </row>
    <row r="456" spans="17:20" x14ac:dyDescent="0.25">
      <c r="Q456">
        <v>454</v>
      </c>
      <c r="R456" s="11">
        <v>-6.6624548736462046</v>
      </c>
      <c r="S456" s="11">
        <v>5.1137184115523455</v>
      </c>
      <c r="T456" s="11">
        <v>24.01985559566787</v>
      </c>
    </row>
    <row r="457" spans="17:20" x14ac:dyDescent="0.25">
      <c r="Q457">
        <v>455</v>
      </c>
      <c r="R457" s="11">
        <v>-4.2500000000000036</v>
      </c>
      <c r="S457" s="11">
        <v>4.6614583333333339</v>
      </c>
      <c r="T457" s="11">
        <v>23.71875</v>
      </c>
    </row>
    <row r="458" spans="17:20" x14ac:dyDescent="0.25">
      <c r="Q458">
        <v>456</v>
      </c>
      <c r="R458" s="11">
        <v>-3.9404761904761934</v>
      </c>
      <c r="S458" s="11">
        <v>4.5357142857142865</v>
      </c>
      <c r="T458" s="11">
        <v>23.273809523809526</v>
      </c>
    </row>
    <row r="459" spans="17:20" x14ac:dyDescent="0.25">
      <c r="Q459">
        <v>457</v>
      </c>
      <c r="R459" s="11">
        <v>-5.2467741935483794</v>
      </c>
      <c r="S459" s="11">
        <v>4.6854838709677402</v>
      </c>
      <c r="T459" s="11">
        <v>22.866129032258062</v>
      </c>
    </row>
    <row r="460" spans="17:20" x14ac:dyDescent="0.25">
      <c r="Q460">
        <v>458</v>
      </c>
      <c r="R460" s="11">
        <v>-3.5443645083932918</v>
      </c>
      <c r="S460" s="11">
        <v>4.5215827338129513</v>
      </c>
      <c r="T460" s="11">
        <v>23.585131894484412</v>
      </c>
    </row>
    <row r="461" spans="17:20" x14ac:dyDescent="0.25">
      <c r="Q461">
        <v>459</v>
      </c>
      <c r="R461" s="11">
        <v>-4.3181818181818219</v>
      </c>
      <c r="S461" s="11">
        <v>4.7692967409948555</v>
      </c>
      <c r="T461" s="11">
        <v>24.297598627787309</v>
      </c>
    </row>
    <row r="462" spans="17:20" x14ac:dyDescent="0.25">
      <c r="Q462">
        <v>460</v>
      </c>
      <c r="R462" s="11">
        <v>-7.2052238805970124</v>
      </c>
      <c r="S462" s="11">
        <v>5.2593283582089541</v>
      </c>
      <c r="T462" s="11">
        <v>24.350746268656714</v>
      </c>
    </row>
    <row r="463" spans="17:20" x14ac:dyDescent="0.25">
      <c r="Q463">
        <v>461</v>
      </c>
      <c r="R463" s="11">
        <v>-3.6666666666666661</v>
      </c>
      <c r="S463" s="11">
        <v>4.4999999999999991</v>
      </c>
      <c r="T463" s="11">
        <v>23.333333333333329</v>
      </c>
    </row>
    <row r="464" spans="17:20" x14ac:dyDescent="0.25">
      <c r="Q464">
        <v>462</v>
      </c>
      <c r="R464" s="11">
        <v>-6.4311926605504581</v>
      </c>
      <c r="S464" s="11">
        <v>5.0642201834862384</v>
      </c>
      <c r="T464" s="11">
        <v>23.954128440366972</v>
      </c>
    </row>
    <row r="465" spans="17:20" x14ac:dyDescent="0.25">
      <c r="Q465">
        <v>463</v>
      </c>
      <c r="R465" s="11">
        <v>-4.9581151832460719</v>
      </c>
      <c r="S465" s="11">
        <v>4.8102094240837694</v>
      </c>
      <c r="T465" s="11">
        <v>23.903141361256544</v>
      </c>
    </row>
    <row r="466" spans="17:20" x14ac:dyDescent="0.25">
      <c r="Q466">
        <v>464</v>
      </c>
      <c r="R466" s="11">
        <v>-5.5709677419354868</v>
      </c>
      <c r="S466" s="11">
        <v>4.9112903225806459</v>
      </c>
      <c r="T466" s="11">
        <v>23.896774193548389</v>
      </c>
    </row>
    <row r="467" spans="17:20" x14ac:dyDescent="0.25">
      <c r="Q467">
        <v>465</v>
      </c>
      <c r="R467" s="11">
        <v>-5.0587248322147627</v>
      </c>
      <c r="S467" s="11">
        <v>4.7634228187919456</v>
      </c>
      <c r="T467" s="11">
        <v>23.521812080536911</v>
      </c>
    </row>
    <row r="468" spans="17:20" x14ac:dyDescent="0.25">
      <c r="Q468">
        <v>466</v>
      </c>
      <c r="R468" s="11">
        <v>-4.6651583710407305</v>
      </c>
      <c r="S468" s="11">
        <v>4.8031674208144812</v>
      </c>
      <c r="T468" s="11">
        <v>24.153846153846153</v>
      </c>
    </row>
    <row r="469" spans="17:20" x14ac:dyDescent="0.25">
      <c r="Q469">
        <v>467</v>
      </c>
      <c r="R469" s="11">
        <v>-3.8374233128834403</v>
      </c>
      <c r="S469" s="11">
        <v>4.0828220858895721</v>
      </c>
      <c r="T469" s="11">
        <v>20.659509202453993</v>
      </c>
    </row>
    <row r="470" spans="17:20" x14ac:dyDescent="0.25">
      <c r="Q470">
        <v>468</v>
      </c>
      <c r="R470" s="11">
        <v>-5.5820224719101041</v>
      </c>
      <c r="S470" s="11">
        <v>5.0112359550561782</v>
      </c>
      <c r="T470" s="11">
        <v>24.485393258426964</v>
      </c>
    </row>
    <row r="471" spans="17:20" x14ac:dyDescent="0.25">
      <c r="Q471">
        <v>469</v>
      </c>
      <c r="R471" s="11">
        <v>-5.6584158415841586</v>
      </c>
      <c r="S471" s="11">
        <v>4.8886138613861387</v>
      </c>
      <c r="T471" s="11">
        <v>23.673267326732674</v>
      </c>
    </row>
    <row r="472" spans="17:20" x14ac:dyDescent="0.25">
      <c r="Q472">
        <v>470</v>
      </c>
      <c r="R472" s="11">
        <v>-5.0372208436724506</v>
      </c>
      <c r="S472" s="11">
        <v>4.7841191066997508</v>
      </c>
      <c r="T472" s="11">
        <v>23.667493796526053</v>
      </c>
    </row>
    <row r="473" spans="17:20" x14ac:dyDescent="0.25">
      <c r="Q473">
        <v>471</v>
      </c>
      <c r="R473" s="11">
        <v>-3.8021390374331538</v>
      </c>
      <c r="S473" s="11">
        <v>4.3475935828877006</v>
      </c>
      <c r="T473" s="11">
        <v>22.28342245989305</v>
      </c>
    </row>
    <row r="474" spans="17:20" x14ac:dyDescent="0.25">
      <c r="Q474">
        <v>472</v>
      </c>
      <c r="R474" s="11">
        <v>-4.8468468468468497</v>
      </c>
      <c r="S474" s="11">
        <v>4.8063063063063067</v>
      </c>
      <c r="T474" s="11">
        <v>23.990990990990987</v>
      </c>
    </row>
    <row r="475" spans="17:20" x14ac:dyDescent="0.25">
      <c r="Q475">
        <v>473</v>
      </c>
      <c r="R475" s="11">
        <v>-5.7058823529411793</v>
      </c>
      <c r="S475" s="11">
        <v>5.0101419878296154</v>
      </c>
      <c r="T475" s="11">
        <v>24.35496957403651</v>
      </c>
    </row>
    <row r="476" spans="17:20" x14ac:dyDescent="0.25">
      <c r="Q476">
        <v>474</v>
      </c>
      <c r="R476" s="11">
        <v>-4.1070528967254436</v>
      </c>
      <c r="S476" s="11">
        <v>4.6712846347607062</v>
      </c>
      <c r="T476" s="11">
        <v>23.920654911838795</v>
      </c>
    </row>
    <row r="477" spans="17:20" x14ac:dyDescent="0.25">
      <c r="Q477">
        <v>475</v>
      </c>
      <c r="R477" s="11">
        <v>-6.2999999999999989</v>
      </c>
      <c r="S477" s="11">
        <v>5.0846153846153843</v>
      </c>
      <c r="T477" s="11">
        <v>24.207692307692305</v>
      </c>
    </row>
    <row r="478" spans="17:20" x14ac:dyDescent="0.25">
      <c r="Q478">
        <v>476</v>
      </c>
      <c r="R478" s="11">
        <v>-6.1560975609756081</v>
      </c>
      <c r="S478" s="11">
        <v>5.024390243902439</v>
      </c>
      <c r="T478" s="11">
        <v>23.990243902439026</v>
      </c>
    </row>
    <row r="479" spans="17:20" x14ac:dyDescent="0.25">
      <c r="Q479">
        <v>477</v>
      </c>
      <c r="R479" s="11">
        <v>-5.3206106870229082</v>
      </c>
      <c r="S479" s="11">
        <v>4.8358778625954217</v>
      </c>
      <c r="T479" s="11">
        <v>23.694656488549626</v>
      </c>
    </row>
    <row r="480" spans="17:20" x14ac:dyDescent="0.25">
      <c r="Q480">
        <v>478</v>
      </c>
      <c r="R480" s="11">
        <v>-3.6749999999999972</v>
      </c>
      <c r="S480" s="11">
        <v>4.5624999999999991</v>
      </c>
      <c r="T480" s="11">
        <v>23.699999999999996</v>
      </c>
    </row>
    <row r="481" spans="17:20" x14ac:dyDescent="0.25">
      <c r="Q481">
        <v>479</v>
      </c>
      <c r="R481" s="11">
        <v>-4.6926406926406958</v>
      </c>
      <c r="S481" s="11">
        <v>4.8311688311688323</v>
      </c>
      <c r="T481" s="11">
        <v>24.294372294372302</v>
      </c>
    </row>
    <row r="482" spans="17:20" x14ac:dyDescent="0.25">
      <c r="Q482">
        <v>480</v>
      </c>
      <c r="R482" s="11">
        <v>-3.626865671641788</v>
      </c>
      <c r="S482" s="11">
        <v>4.3582089552238799</v>
      </c>
      <c r="T482" s="11">
        <v>22.522388059701491</v>
      </c>
    </row>
    <row r="483" spans="17:20" x14ac:dyDescent="0.25">
      <c r="Q483">
        <v>481</v>
      </c>
      <c r="R483" s="11">
        <v>-4.5093283582089541</v>
      </c>
      <c r="S483" s="11">
        <v>4.6660447761194028</v>
      </c>
      <c r="T483" s="11">
        <v>23.486940298507463</v>
      </c>
    </row>
    <row r="484" spans="17:20" x14ac:dyDescent="0.25">
      <c r="Q484">
        <v>482</v>
      </c>
      <c r="R484" s="11">
        <v>-3.0406976744186043</v>
      </c>
      <c r="S484" s="11">
        <v>4.2238372093023253</v>
      </c>
      <c r="T484" s="11">
        <v>22.302325581395351</v>
      </c>
    </row>
    <row r="485" spans="17:20" x14ac:dyDescent="0.25">
      <c r="Q485">
        <v>483</v>
      </c>
      <c r="R485" s="11">
        <v>-4.4172661870503589</v>
      </c>
      <c r="S485" s="11">
        <v>4.769784172661871</v>
      </c>
      <c r="T485" s="11">
        <v>24.201438848920866</v>
      </c>
    </row>
    <row r="486" spans="17:20" x14ac:dyDescent="0.25">
      <c r="Q486">
        <v>484</v>
      </c>
      <c r="R486" s="11">
        <v>-4.6250000000000018</v>
      </c>
      <c r="S486" s="11">
        <v>4.5089285714285721</v>
      </c>
      <c r="T486" s="11">
        <v>22.428571428571431</v>
      </c>
    </row>
    <row r="487" spans="17:20" x14ac:dyDescent="0.25">
      <c r="Q487">
        <v>485</v>
      </c>
      <c r="R487" s="11">
        <v>-7.6963696369636949</v>
      </c>
      <c r="S487" s="11">
        <v>5.3811881188118811</v>
      </c>
      <c r="T487" s="11">
        <v>24.590759075907592</v>
      </c>
    </row>
    <row r="488" spans="17:20" x14ac:dyDescent="0.25">
      <c r="Q488">
        <v>486</v>
      </c>
      <c r="R488" s="11">
        <v>-5.6134751773049576</v>
      </c>
      <c r="S488" s="11">
        <v>5.0035460992907783</v>
      </c>
      <c r="T488" s="11">
        <v>24.407801418439711</v>
      </c>
    </row>
    <row r="489" spans="17:20" x14ac:dyDescent="0.25">
      <c r="Q489">
        <v>487</v>
      </c>
      <c r="R489" s="11">
        <v>-3.7166361974405824</v>
      </c>
      <c r="S489" s="11">
        <v>4.6919561243144416</v>
      </c>
      <c r="T489" s="11">
        <v>24.435100548446069</v>
      </c>
    </row>
    <row r="490" spans="17:20" x14ac:dyDescent="0.25">
      <c r="Q490">
        <v>488</v>
      </c>
      <c r="R490" s="11">
        <v>-4.1049046321525893</v>
      </c>
      <c r="S490" s="11">
        <v>4.6035422343324255</v>
      </c>
      <c r="T490" s="11">
        <v>23.516348773841962</v>
      </c>
    </row>
    <row r="491" spans="17:20" x14ac:dyDescent="0.25">
      <c r="Q491">
        <v>489</v>
      </c>
      <c r="R491" s="11">
        <v>-6.349693251533747</v>
      </c>
      <c r="S491" s="11">
        <v>4.9662576687116573</v>
      </c>
      <c r="T491" s="11">
        <v>23.447852760736197</v>
      </c>
    </row>
    <row r="492" spans="17:20" x14ac:dyDescent="0.25">
      <c r="Q492">
        <v>490</v>
      </c>
      <c r="R492" s="11">
        <v>-4.936507936507935</v>
      </c>
      <c r="S492" s="11">
        <v>4.8253968253968251</v>
      </c>
      <c r="T492" s="11">
        <v>24.015873015873012</v>
      </c>
    </row>
    <row r="493" spans="17:20" x14ac:dyDescent="0.25">
      <c r="Q493">
        <v>491</v>
      </c>
      <c r="R493" s="11">
        <v>-8.8976377952755872</v>
      </c>
      <c r="S493" s="11">
        <v>5.7047244094488176</v>
      </c>
      <c r="T493" s="11">
        <v>25.330708661417319</v>
      </c>
    </row>
    <row r="494" spans="17:20" x14ac:dyDescent="0.25">
      <c r="Q494">
        <v>492</v>
      </c>
      <c r="R494" s="11">
        <v>-2.736196319018406</v>
      </c>
      <c r="S494" s="11">
        <v>3.9079754601226995</v>
      </c>
      <c r="T494" s="11">
        <v>20.711656441717793</v>
      </c>
    </row>
    <row r="495" spans="17:20" x14ac:dyDescent="0.25">
      <c r="Q495">
        <v>493</v>
      </c>
      <c r="R495" s="11">
        <v>-5.2945736434108515</v>
      </c>
      <c r="S495" s="11">
        <v>4.8837209302325579</v>
      </c>
      <c r="T495" s="11">
        <v>24.007751937984494</v>
      </c>
    </row>
    <row r="496" spans="17:20" x14ac:dyDescent="0.25">
      <c r="Q496">
        <v>494</v>
      </c>
      <c r="R496" s="11">
        <v>-5.6750000000000007</v>
      </c>
      <c r="S496" s="11">
        <v>4.9874999999999998</v>
      </c>
      <c r="T496" s="11">
        <v>24.249999999999996</v>
      </c>
    </row>
    <row r="497" spans="17:20" x14ac:dyDescent="0.25">
      <c r="Q497">
        <v>495</v>
      </c>
      <c r="R497" s="11">
        <v>-5.7560975609756078</v>
      </c>
      <c r="S497" s="11">
        <v>4.7682926829268286</v>
      </c>
      <c r="T497" s="11">
        <v>22.853658536585364</v>
      </c>
    </row>
    <row r="498" spans="17:20" x14ac:dyDescent="0.25">
      <c r="Q498">
        <v>496</v>
      </c>
      <c r="R498" s="11">
        <v>-4.0000000000000018</v>
      </c>
      <c r="S498" s="11">
        <v>4.5000000000000009</v>
      </c>
      <c r="T498" s="11">
        <v>23.000000000000007</v>
      </c>
    </row>
    <row r="499" spans="17:20" x14ac:dyDescent="0.25">
      <c r="Q499">
        <v>497</v>
      </c>
      <c r="R499" s="11">
        <v>-4.4274809160305413</v>
      </c>
      <c r="S499" s="11">
        <v>4.5954198473282464</v>
      </c>
      <c r="T499" s="11">
        <v>23.145038167938935</v>
      </c>
    </row>
    <row r="500" spans="17:20" x14ac:dyDescent="0.25">
      <c r="Q500">
        <v>498</v>
      </c>
      <c r="R500" s="11">
        <v>-4.1779661016949152</v>
      </c>
      <c r="S500" s="11">
        <v>4.6726694915254239</v>
      </c>
      <c r="T500" s="11">
        <v>23.858050847457626</v>
      </c>
    </row>
    <row r="501" spans="17:20" x14ac:dyDescent="0.25">
      <c r="Q501">
        <v>499</v>
      </c>
      <c r="R501" s="11">
        <v>-5.9386920980926359</v>
      </c>
      <c r="S501" s="11">
        <v>5.0177111716621239</v>
      </c>
      <c r="T501" s="11">
        <v>24.167574931880104</v>
      </c>
    </row>
    <row r="502" spans="17:20" x14ac:dyDescent="0.25">
      <c r="Q502">
        <v>500</v>
      </c>
      <c r="R502" s="11">
        <v>-4.5977011494252888</v>
      </c>
      <c r="S502" s="11">
        <v>4.7284482758620694</v>
      </c>
      <c r="T502" s="11">
        <v>23.772988505747129</v>
      </c>
    </row>
    <row r="503" spans="17:20" x14ac:dyDescent="0.25">
      <c r="Q503">
        <v>501</v>
      </c>
      <c r="R503" s="11">
        <v>-4.9151162790697676</v>
      </c>
      <c r="S503" s="11">
        <v>4.8313953488372094</v>
      </c>
      <c r="T503" s="11">
        <v>24.073255813953491</v>
      </c>
    </row>
    <row r="504" spans="17:20" x14ac:dyDescent="0.25">
      <c r="Q504">
        <v>502</v>
      </c>
      <c r="R504" s="11">
        <v>-5.9440298507462703</v>
      </c>
      <c r="S504" s="11">
        <v>4.968283582089553</v>
      </c>
      <c r="T504" s="11">
        <v>23.865671641791046</v>
      </c>
    </row>
    <row r="505" spans="17:20" x14ac:dyDescent="0.25">
      <c r="Q505">
        <v>503</v>
      </c>
      <c r="R505" s="11">
        <v>-5.1367924528301856</v>
      </c>
      <c r="S505" s="11">
        <v>4.8254716981132066</v>
      </c>
      <c r="T505" s="11">
        <v>23.816037735849054</v>
      </c>
    </row>
    <row r="506" spans="17:20" x14ac:dyDescent="0.25">
      <c r="Q506">
        <v>504</v>
      </c>
      <c r="R506" s="11">
        <v>-3.9789473684210499</v>
      </c>
      <c r="S506" s="11">
        <v>4.5263157894736832</v>
      </c>
      <c r="T506" s="11">
        <v>23.178947368421049</v>
      </c>
    </row>
    <row r="507" spans="17:20" x14ac:dyDescent="0.25">
      <c r="Q507">
        <v>505</v>
      </c>
      <c r="R507" s="11">
        <v>-3.8100890207715068</v>
      </c>
      <c r="S507" s="11">
        <v>4.480712166172105</v>
      </c>
      <c r="T507" s="11">
        <v>23.074183976261125</v>
      </c>
    </row>
    <row r="508" spans="17:20" x14ac:dyDescent="0.25">
      <c r="Q508">
        <v>506</v>
      </c>
      <c r="R508" s="11">
        <v>-2.146153846153843</v>
      </c>
      <c r="S508" s="11">
        <v>3.5769230769230758</v>
      </c>
      <c r="T508" s="11">
        <v>19.315384615384609</v>
      </c>
    </row>
    <row r="509" spans="17:20" x14ac:dyDescent="0.25">
      <c r="Q509">
        <v>507</v>
      </c>
      <c r="R509" s="11">
        <v>-3.9302325581395365</v>
      </c>
      <c r="S509" s="11">
        <v>4.6472868217054266</v>
      </c>
      <c r="T509" s="11">
        <v>23.953488372093023</v>
      </c>
    </row>
    <row r="510" spans="17:20" x14ac:dyDescent="0.25">
      <c r="Q510">
        <v>508</v>
      </c>
      <c r="R510" s="11">
        <v>-6.563510392609702</v>
      </c>
      <c r="S510" s="11">
        <v>5.1974595842956122</v>
      </c>
      <c r="T510" s="11">
        <v>24.621247113163975</v>
      </c>
    </row>
    <row r="511" spans="17:20" x14ac:dyDescent="0.25">
      <c r="Q511">
        <v>509</v>
      </c>
      <c r="R511" s="11">
        <v>-3.1624548736462099</v>
      </c>
      <c r="S511" s="11">
        <v>4.2057761732851988</v>
      </c>
      <c r="T511" s="11">
        <v>22.072202166064983</v>
      </c>
    </row>
    <row r="512" spans="17:20" x14ac:dyDescent="0.25">
      <c r="Q512">
        <v>510</v>
      </c>
      <c r="R512" s="11">
        <v>-3.4868421052631575</v>
      </c>
      <c r="S512" s="11">
        <v>4.3881578947368425</v>
      </c>
      <c r="T512" s="11">
        <v>22.842105263157897</v>
      </c>
    </row>
    <row r="513" spans="17:20" x14ac:dyDescent="0.25">
      <c r="Q513">
        <v>511</v>
      </c>
      <c r="R513" s="11">
        <v>-6.3271334792122502</v>
      </c>
      <c r="S513" s="11">
        <v>5.1170678336980302</v>
      </c>
      <c r="T513" s="11">
        <v>24.375273522975931</v>
      </c>
    </row>
    <row r="514" spans="17:20" x14ac:dyDescent="0.25">
      <c r="Q514">
        <v>512</v>
      </c>
      <c r="R514" s="11">
        <v>-5.1101928374655632</v>
      </c>
      <c r="S514" s="11">
        <v>4.8677685950413219</v>
      </c>
      <c r="T514" s="11">
        <v>24.096418732782368</v>
      </c>
    </row>
    <row r="515" spans="17:20" x14ac:dyDescent="0.25">
      <c r="Q515">
        <v>513</v>
      </c>
      <c r="R515" s="11">
        <v>-4.2584269662921361</v>
      </c>
      <c r="S515" s="11">
        <v>4.415730337078652</v>
      </c>
      <c r="T515" s="11">
        <v>22.235955056179776</v>
      </c>
    </row>
    <row r="516" spans="17:20" x14ac:dyDescent="0.25">
      <c r="Q516">
        <v>514</v>
      </c>
      <c r="R516" s="11">
        <v>-6.1136363636363615</v>
      </c>
      <c r="S516" s="11">
        <v>5.0482954545454533</v>
      </c>
      <c r="T516" s="11">
        <v>24.17613636363636</v>
      </c>
    </row>
    <row r="517" spans="17:20" x14ac:dyDescent="0.25">
      <c r="Q517">
        <v>515</v>
      </c>
      <c r="R517" s="11">
        <v>-6.2210884353741438</v>
      </c>
      <c r="S517" s="11">
        <v>4.9081632653061211</v>
      </c>
      <c r="T517" s="11">
        <v>23.227891156462583</v>
      </c>
    </row>
    <row r="518" spans="17:20" x14ac:dyDescent="0.25">
      <c r="Q518">
        <v>516</v>
      </c>
      <c r="R518" s="11">
        <v>-4.2683823529411828</v>
      </c>
      <c r="S518" s="11">
        <v>4.7022058823529429</v>
      </c>
      <c r="T518" s="11">
        <v>23.944852941176478</v>
      </c>
    </row>
    <row r="519" spans="17:20" x14ac:dyDescent="0.25">
      <c r="Q519">
        <v>517</v>
      </c>
      <c r="R519" s="11">
        <v>-3.329457364341085</v>
      </c>
      <c r="S519" s="11">
        <v>4.308139534883721</v>
      </c>
      <c r="T519" s="11">
        <v>22.519379844961239</v>
      </c>
    </row>
    <row r="520" spans="17:20" x14ac:dyDescent="0.25">
      <c r="Q520">
        <v>518</v>
      </c>
      <c r="R520" s="11">
        <v>-3.1818181818181817</v>
      </c>
      <c r="S520" s="11">
        <v>4.1931818181818183</v>
      </c>
      <c r="T520" s="11">
        <v>21.977272727272727</v>
      </c>
    </row>
    <row r="521" spans="17:20" x14ac:dyDescent="0.25">
      <c r="Q521">
        <v>519</v>
      </c>
      <c r="R521" s="11">
        <v>-4.6840277777777803</v>
      </c>
      <c r="S521" s="11">
        <v>4.8090277777777786</v>
      </c>
      <c r="T521" s="11">
        <v>24.170138888888893</v>
      </c>
    </row>
    <row r="522" spans="17:20" x14ac:dyDescent="0.25">
      <c r="Q522">
        <v>520</v>
      </c>
      <c r="R522" s="11">
        <v>-4.9566265060240973</v>
      </c>
      <c r="S522" s="11">
        <v>4.7469879518072293</v>
      </c>
      <c r="T522" s="11">
        <v>23.525301204819279</v>
      </c>
    </row>
    <row r="523" spans="17:20" x14ac:dyDescent="0.25">
      <c r="Q523">
        <v>521</v>
      </c>
      <c r="R523" s="11">
        <v>-5.9508816120906758</v>
      </c>
      <c r="S523" s="11">
        <v>5.0214105793450878</v>
      </c>
      <c r="T523" s="11">
        <v>24.177581863979853</v>
      </c>
    </row>
    <row r="524" spans="17:20" x14ac:dyDescent="0.25">
      <c r="Q524">
        <v>522</v>
      </c>
      <c r="R524" s="11">
        <v>-4.0271317829457391</v>
      </c>
      <c r="S524" s="11">
        <v>4.3430232558139545</v>
      </c>
      <c r="T524" s="11">
        <v>22.031007751937992</v>
      </c>
    </row>
    <row r="525" spans="17:20" x14ac:dyDescent="0.25">
      <c r="Q525">
        <v>523</v>
      </c>
      <c r="R525" s="11">
        <v>-6.2135922330097078</v>
      </c>
      <c r="S525" s="11">
        <v>5.0813106796116507</v>
      </c>
      <c r="T525" s="11">
        <v>24.274271844660198</v>
      </c>
    </row>
    <row r="526" spans="17:20" x14ac:dyDescent="0.25">
      <c r="Q526">
        <v>524</v>
      </c>
      <c r="R526" s="11">
        <v>-7.1052631578947398</v>
      </c>
      <c r="S526" s="11">
        <v>5.2631578947368425</v>
      </c>
      <c r="T526" s="11">
        <v>24.473684210526315</v>
      </c>
    </row>
    <row r="527" spans="17:20" x14ac:dyDescent="0.25">
      <c r="Q527">
        <v>525</v>
      </c>
      <c r="R527" s="11">
        <v>-6.190839694656491</v>
      </c>
      <c r="S527" s="11">
        <v>4.9618320610687032</v>
      </c>
      <c r="T527" s="11">
        <v>23.580152671755727</v>
      </c>
    </row>
    <row r="528" spans="17:20" x14ac:dyDescent="0.25">
      <c r="Q528">
        <v>526</v>
      </c>
      <c r="R528" s="11">
        <v>-7.8260869565217384</v>
      </c>
      <c r="S528" s="11">
        <v>5.2608695652173916</v>
      </c>
      <c r="T528" s="11">
        <v>23.739130434782613</v>
      </c>
    </row>
    <row r="529" spans="17:20" x14ac:dyDescent="0.25">
      <c r="Q529">
        <v>527</v>
      </c>
      <c r="R529" s="11">
        <v>-4.8144654088050327</v>
      </c>
      <c r="S529" s="11">
        <v>4.8081761006289314</v>
      </c>
      <c r="T529" s="11">
        <v>24.034591194968556</v>
      </c>
    </row>
    <row r="530" spans="17:20" x14ac:dyDescent="0.25">
      <c r="Q530">
        <v>528</v>
      </c>
      <c r="R530" s="11">
        <v>-3.7511520737327171</v>
      </c>
      <c r="S530" s="11">
        <v>4.2788018433179724</v>
      </c>
      <c r="T530" s="11">
        <v>21.921658986175117</v>
      </c>
    </row>
    <row r="531" spans="17:20" x14ac:dyDescent="0.25">
      <c r="Q531">
        <v>529</v>
      </c>
      <c r="R531" s="11">
        <v>-4.22260273972603</v>
      </c>
      <c r="S531" s="11">
        <v>4.529109589041096</v>
      </c>
      <c r="T531" s="11">
        <v>22.952054794520549</v>
      </c>
    </row>
    <row r="532" spans="17:20" x14ac:dyDescent="0.25">
      <c r="Q532">
        <v>530</v>
      </c>
      <c r="R532" s="11">
        <v>-5.6451612903225801</v>
      </c>
      <c r="S532" s="11">
        <v>4.919354838709677</v>
      </c>
      <c r="T532" s="11">
        <v>23.870967741935484</v>
      </c>
    </row>
    <row r="533" spans="17:20" x14ac:dyDescent="0.25">
      <c r="Q533">
        <v>531</v>
      </c>
      <c r="R533" s="11">
        <v>-5.7500000000000071</v>
      </c>
      <c r="S533" s="11">
        <v>4.9342105263157912</v>
      </c>
      <c r="T533" s="11">
        <v>23.85526315789474</v>
      </c>
    </row>
    <row r="534" spans="17:20" x14ac:dyDescent="0.25">
      <c r="Q534">
        <v>532</v>
      </c>
      <c r="R534" s="11">
        <v>-3.7192771084337384</v>
      </c>
      <c r="S534" s="11">
        <v>4.6325301204819294</v>
      </c>
      <c r="T534" s="11">
        <v>24.075903614457836</v>
      </c>
    </row>
    <row r="535" spans="17:20" x14ac:dyDescent="0.25">
      <c r="Q535">
        <v>533</v>
      </c>
      <c r="R535" s="11">
        <v>-3.9673024523160798</v>
      </c>
      <c r="S535" s="11">
        <v>4.576294277929156</v>
      </c>
      <c r="T535" s="11">
        <v>23.490463215258856</v>
      </c>
    </row>
    <row r="536" spans="17:20" x14ac:dyDescent="0.25">
      <c r="Q536">
        <v>534</v>
      </c>
      <c r="R536" s="11">
        <v>-5.3857142857142879</v>
      </c>
      <c r="S536" s="11">
        <v>4.850649350649352</v>
      </c>
      <c r="T536" s="11">
        <v>23.718181818181826</v>
      </c>
    </row>
    <row r="537" spans="17:20" x14ac:dyDescent="0.25">
      <c r="Q537">
        <v>535</v>
      </c>
      <c r="R537" s="11">
        <v>-4.729729729729728</v>
      </c>
      <c r="S537" s="11">
        <v>4.7072072072072064</v>
      </c>
      <c r="T537" s="11">
        <v>23.513513513513509</v>
      </c>
    </row>
    <row r="538" spans="17:20" x14ac:dyDescent="0.25">
      <c r="Q538">
        <v>536</v>
      </c>
      <c r="R538" s="11">
        <v>-3.5250000000000021</v>
      </c>
      <c r="S538" s="11">
        <v>4.1718750000000009</v>
      </c>
      <c r="T538" s="11">
        <v>21.506250000000005</v>
      </c>
    </row>
    <row r="539" spans="17:20" x14ac:dyDescent="0.25">
      <c r="Q539">
        <v>537</v>
      </c>
      <c r="R539" s="11">
        <v>-5.8095238095238138</v>
      </c>
      <c r="S539" s="11">
        <v>4.904761904761906</v>
      </c>
      <c r="T539" s="11">
        <v>23.619047619047624</v>
      </c>
    </row>
    <row r="540" spans="17:20" x14ac:dyDescent="0.25">
      <c r="Q540">
        <v>538</v>
      </c>
      <c r="R540" s="11">
        <v>-4.806451612903226</v>
      </c>
      <c r="S540" s="11">
        <v>4.7518610421836227</v>
      </c>
      <c r="T540" s="11">
        <v>23.70471464019851</v>
      </c>
    </row>
    <row r="541" spans="17:20" x14ac:dyDescent="0.25">
      <c r="Q541">
        <v>539</v>
      </c>
      <c r="R541" s="11">
        <v>-3.2340425531914878</v>
      </c>
      <c r="S541" s="11">
        <v>4.2127659574468082</v>
      </c>
      <c r="T541" s="11">
        <v>22.042553191489361</v>
      </c>
    </row>
    <row r="542" spans="17:20" x14ac:dyDescent="0.25">
      <c r="Q542">
        <v>540</v>
      </c>
      <c r="R542" s="11">
        <v>-4.1120092378752897</v>
      </c>
      <c r="S542" s="11">
        <v>4.6732101616628183</v>
      </c>
      <c r="T542" s="11">
        <v>23.927251732101617</v>
      </c>
    </row>
    <row r="543" spans="17:20" x14ac:dyDescent="0.25">
      <c r="Q543">
        <v>541</v>
      </c>
      <c r="R543" s="11">
        <v>-7.3053221288515431</v>
      </c>
      <c r="S543" s="11">
        <v>5.2815126050420167</v>
      </c>
      <c r="T543" s="11">
        <v>24.383753501400555</v>
      </c>
    </row>
    <row r="544" spans="17:20" x14ac:dyDescent="0.25">
      <c r="Q544">
        <v>542</v>
      </c>
      <c r="R544" s="11">
        <v>-4.6999999999999975</v>
      </c>
      <c r="S544" s="11">
        <v>4.6499999999999995</v>
      </c>
      <c r="T544" s="11">
        <v>23.200000000000003</v>
      </c>
    </row>
    <row r="545" spans="17:20" x14ac:dyDescent="0.25">
      <c r="Q545">
        <v>543</v>
      </c>
      <c r="R545" s="11">
        <v>-3.6134453781512601</v>
      </c>
      <c r="S545" s="11">
        <v>4.2605042016806722</v>
      </c>
      <c r="T545" s="11">
        <v>21.949579831932773</v>
      </c>
    </row>
    <row r="546" spans="17:20" x14ac:dyDescent="0.25">
      <c r="Q546">
        <v>544</v>
      </c>
      <c r="R546" s="11">
        <v>-4.0195439739413636</v>
      </c>
      <c r="S546" s="11">
        <v>4.5521172638436473</v>
      </c>
      <c r="T546" s="11">
        <v>23.293159609120519</v>
      </c>
    </row>
    <row r="547" spans="17:20" x14ac:dyDescent="0.25">
      <c r="Q547">
        <v>545</v>
      </c>
      <c r="R547" s="11">
        <v>-3.3367952522255209</v>
      </c>
      <c r="S547" s="11">
        <v>4.3427299703264097</v>
      </c>
      <c r="T547" s="11">
        <v>22.719584569732937</v>
      </c>
    </row>
    <row r="548" spans="17:20" x14ac:dyDescent="0.25">
      <c r="Q548">
        <v>546</v>
      </c>
      <c r="R548" s="11">
        <v>-4.6983240223463678</v>
      </c>
      <c r="S548" s="11">
        <v>4.7150837988826817</v>
      </c>
      <c r="T548" s="11">
        <v>23.592178770949722</v>
      </c>
    </row>
    <row r="549" spans="17:20" x14ac:dyDescent="0.25">
      <c r="Q549">
        <v>547</v>
      </c>
      <c r="R549" s="11">
        <v>-4.4190476190476247</v>
      </c>
      <c r="S549" s="11">
        <v>4.7619047619047636</v>
      </c>
      <c r="T549" s="11">
        <v>24.152380952380959</v>
      </c>
    </row>
    <row r="550" spans="17:20" x14ac:dyDescent="0.25">
      <c r="Q550">
        <v>548</v>
      </c>
      <c r="R550" s="11">
        <v>-4.4853801169590675</v>
      </c>
      <c r="S550" s="11">
        <v>4.8391812865497084</v>
      </c>
      <c r="T550" s="11">
        <v>24.549707602339183</v>
      </c>
    </row>
    <row r="551" spans="17:20" x14ac:dyDescent="0.25">
      <c r="Q551">
        <v>549</v>
      </c>
      <c r="R551" s="11">
        <v>-3.7413394919168574</v>
      </c>
      <c r="S551" s="11">
        <v>4.4919168591224015</v>
      </c>
      <c r="T551" s="11">
        <v>23.210161662817551</v>
      </c>
    </row>
    <row r="552" spans="17:20" x14ac:dyDescent="0.25">
      <c r="Q552">
        <v>550</v>
      </c>
      <c r="R552" s="11">
        <v>-4.9794871794871778</v>
      </c>
      <c r="S552" s="11">
        <v>4.615384615384615</v>
      </c>
      <c r="T552" s="11">
        <v>22.712820512820514</v>
      </c>
    </row>
    <row r="553" spans="17:20" x14ac:dyDescent="0.25">
      <c r="Q553">
        <v>551</v>
      </c>
      <c r="R553" s="11">
        <v>-5.4732824427480935</v>
      </c>
      <c r="S553" s="11">
        <v>4.828244274809161</v>
      </c>
      <c r="T553" s="11">
        <v>23.496183206106871</v>
      </c>
    </row>
    <row r="554" spans="17:20" x14ac:dyDescent="0.25">
      <c r="Q554">
        <v>552</v>
      </c>
      <c r="R554" s="11">
        <v>-5.5000000000000071</v>
      </c>
      <c r="S554" s="11">
        <v>4.9166666666666679</v>
      </c>
      <c r="T554" s="11">
        <v>24</v>
      </c>
    </row>
    <row r="555" spans="17:20" x14ac:dyDescent="0.25">
      <c r="Q555">
        <v>553</v>
      </c>
      <c r="R555" s="11">
        <v>-4.8030726256983272</v>
      </c>
      <c r="S555" s="11">
        <v>4.7555865921787719</v>
      </c>
      <c r="T555" s="11">
        <v>23.730446927374302</v>
      </c>
    </row>
    <row r="556" spans="17:20" x14ac:dyDescent="0.25">
      <c r="Q556">
        <v>554</v>
      </c>
      <c r="R556" s="11">
        <v>-5.684782608695647</v>
      </c>
      <c r="S556" s="11">
        <v>4.9239130434782599</v>
      </c>
      <c r="T556" s="11">
        <v>23.858695652173914</v>
      </c>
    </row>
    <row r="557" spans="17:20" x14ac:dyDescent="0.25">
      <c r="Q557">
        <v>555</v>
      </c>
      <c r="R557" s="11">
        <v>-4.3757961783439487</v>
      </c>
      <c r="S557" s="11">
        <v>4.4235668789808917</v>
      </c>
      <c r="T557" s="11">
        <v>22.165605095541402</v>
      </c>
    </row>
    <row r="558" spans="17:20" x14ac:dyDescent="0.25">
      <c r="Q558">
        <v>556</v>
      </c>
      <c r="R558" s="11">
        <v>-2.507042253521127</v>
      </c>
      <c r="S558" s="11">
        <v>3.746478873239437</v>
      </c>
      <c r="T558" s="11">
        <v>19.971830985915496</v>
      </c>
    </row>
    <row r="559" spans="17:20" x14ac:dyDescent="0.25">
      <c r="Q559">
        <v>557</v>
      </c>
      <c r="R559" s="11">
        <v>-5.7061855670103103</v>
      </c>
      <c r="S559" s="11">
        <v>4.9729381443298966</v>
      </c>
      <c r="T559" s="11">
        <v>24.131443298969067</v>
      </c>
    </row>
    <row r="560" spans="17:20" x14ac:dyDescent="0.25">
      <c r="Q560">
        <v>558</v>
      </c>
      <c r="R560" s="11">
        <v>-4.8836206896551708</v>
      </c>
      <c r="S560" s="11">
        <v>4.6142241379310338</v>
      </c>
      <c r="T560" s="11">
        <v>22.801724137931032</v>
      </c>
    </row>
    <row r="561" spans="17:20" x14ac:dyDescent="0.25">
      <c r="Q561">
        <v>559</v>
      </c>
      <c r="R561" s="11">
        <v>-6.6641791044776095</v>
      </c>
      <c r="S561" s="11">
        <v>5.1268656716417906</v>
      </c>
      <c r="T561" s="11">
        <v>24.097014925373131</v>
      </c>
    </row>
    <row r="562" spans="17:20" x14ac:dyDescent="0.25">
      <c r="Q562">
        <v>560</v>
      </c>
      <c r="R562" s="11">
        <v>-4.6190476190476186</v>
      </c>
      <c r="S562" s="11">
        <v>4.6722689075630255</v>
      </c>
      <c r="T562" s="11">
        <v>23.414565826330531</v>
      </c>
    </row>
    <row r="563" spans="17:20" x14ac:dyDescent="0.25">
      <c r="Q563">
        <v>561</v>
      </c>
      <c r="R563" s="11">
        <v>-4.3119266055045866</v>
      </c>
      <c r="S563" s="11">
        <v>4.6422018348623855</v>
      </c>
      <c r="T563" s="11">
        <v>23.541284403669728</v>
      </c>
    </row>
    <row r="564" spans="17:20" x14ac:dyDescent="0.25">
      <c r="Q564">
        <v>562</v>
      </c>
      <c r="R564" s="11">
        <v>-4.6602564102564141</v>
      </c>
      <c r="S564" s="11">
        <v>4.7019230769230784</v>
      </c>
      <c r="T564" s="11">
        <v>23.551282051282058</v>
      </c>
    </row>
    <row r="565" spans="17:20" x14ac:dyDescent="0.25">
      <c r="Q565">
        <v>563</v>
      </c>
      <c r="R565" s="11">
        <v>-5.745762711864403</v>
      </c>
      <c r="S565" s="11">
        <v>4.9237288135593209</v>
      </c>
      <c r="T565" s="11">
        <v>23.796610169491522</v>
      </c>
    </row>
    <row r="566" spans="17:20" x14ac:dyDescent="0.25">
      <c r="Q566">
        <v>564</v>
      </c>
      <c r="R566" s="11">
        <v>-4.2363636363636363</v>
      </c>
      <c r="S566" s="11">
        <v>4.5454545454545459</v>
      </c>
      <c r="T566" s="11">
        <v>23.036363636363639</v>
      </c>
    </row>
    <row r="567" spans="17:20" x14ac:dyDescent="0.25">
      <c r="Q567">
        <v>565</v>
      </c>
      <c r="R567" s="11">
        <v>-5.5757575757575744</v>
      </c>
      <c r="S567" s="11">
        <v>4.8636363636363633</v>
      </c>
      <c r="T567" s="11">
        <v>23.606060606060606</v>
      </c>
    </row>
    <row r="568" spans="17:20" x14ac:dyDescent="0.25">
      <c r="Q568">
        <v>566</v>
      </c>
      <c r="R568" s="11">
        <v>-5.5801526717557248</v>
      </c>
      <c r="S568" s="11">
        <v>4.8339694656488552</v>
      </c>
      <c r="T568" s="11">
        <v>23.423664122137403</v>
      </c>
    </row>
    <row r="569" spans="17:20" x14ac:dyDescent="0.25">
      <c r="Q569">
        <v>567</v>
      </c>
      <c r="R569" s="11">
        <v>-3.2239130434782588</v>
      </c>
      <c r="S569" s="11">
        <v>4.5271739130434776</v>
      </c>
      <c r="T569" s="11">
        <v>23.939130434782609</v>
      </c>
    </row>
    <row r="570" spans="17:20" x14ac:dyDescent="0.25">
      <c r="Q570">
        <v>568</v>
      </c>
      <c r="R570" s="11">
        <v>-5.0705128205128194</v>
      </c>
      <c r="S570" s="11">
        <v>4.8782051282051277</v>
      </c>
      <c r="T570" s="11">
        <v>24.198717948717949</v>
      </c>
    </row>
    <row r="571" spans="17:20" x14ac:dyDescent="0.25">
      <c r="Q571">
        <v>569</v>
      </c>
      <c r="R571" s="11">
        <v>-5.1861702127659548</v>
      </c>
      <c r="S571" s="11">
        <v>4.7606382978723403</v>
      </c>
      <c r="T571" s="11">
        <v>23.377659574468087</v>
      </c>
    </row>
    <row r="572" spans="17:20" x14ac:dyDescent="0.25">
      <c r="Q572">
        <v>570</v>
      </c>
      <c r="R572" s="11">
        <v>-4.6413612565444993</v>
      </c>
      <c r="S572" s="11">
        <v>4.7526178010471192</v>
      </c>
      <c r="T572" s="11">
        <v>23.874345549738216</v>
      </c>
    </row>
    <row r="573" spans="17:20" x14ac:dyDescent="0.25">
      <c r="Q573">
        <v>571</v>
      </c>
      <c r="R573" s="11">
        <v>-5.6862549800796796</v>
      </c>
      <c r="S573" s="11">
        <v>4.9392430278884465</v>
      </c>
      <c r="T573" s="11">
        <v>23.949203187251001</v>
      </c>
    </row>
    <row r="574" spans="17:20" x14ac:dyDescent="0.25">
      <c r="Q574">
        <v>572</v>
      </c>
      <c r="R574" s="11">
        <v>-3.7211538461538485</v>
      </c>
      <c r="S574" s="11">
        <v>4.3365384615384626</v>
      </c>
      <c r="T574" s="11">
        <v>22.298076923076927</v>
      </c>
    </row>
    <row r="575" spans="17:20" x14ac:dyDescent="0.25">
      <c r="Q575">
        <v>573</v>
      </c>
      <c r="R575" s="11">
        <v>-4.4302949061662193</v>
      </c>
      <c r="S575" s="11">
        <v>4.7117962466487935</v>
      </c>
      <c r="T575" s="11">
        <v>23.84048257372654</v>
      </c>
    </row>
    <row r="576" spans="17:20" x14ac:dyDescent="0.25">
      <c r="Q576">
        <v>574</v>
      </c>
      <c r="R576" s="11">
        <v>-3.9382716049382704</v>
      </c>
      <c r="S576" s="11">
        <v>4.3765432098765427</v>
      </c>
      <c r="T576" s="11">
        <v>22.320987654320987</v>
      </c>
    </row>
    <row r="577" spans="17:20" x14ac:dyDescent="0.25">
      <c r="Q577">
        <v>575</v>
      </c>
      <c r="R577" s="11">
        <v>-6.5181518151815148</v>
      </c>
      <c r="S577" s="11">
        <v>5.118811881188118</v>
      </c>
      <c r="T577" s="11">
        <v>24.194719471947192</v>
      </c>
    </row>
    <row r="578" spans="17:20" x14ac:dyDescent="0.25">
      <c r="Q578">
        <v>576</v>
      </c>
      <c r="R578" s="11">
        <v>-4.2131782945736411</v>
      </c>
      <c r="S578" s="11">
        <v>4.5523255813953485</v>
      </c>
      <c r="T578" s="11">
        <v>23.100775193798452</v>
      </c>
    </row>
    <row r="579" spans="17:20" x14ac:dyDescent="0.25">
      <c r="Q579">
        <v>577</v>
      </c>
      <c r="R579" s="11">
        <v>-5.1060606060606037</v>
      </c>
      <c r="S579" s="11">
        <v>4.7045454545454541</v>
      </c>
      <c r="T579" s="11">
        <v>23.121212121212125</v>
      </c>
    </row>
    <row r="580" spans="17:20" x14ac:dyDescent="0.25">
      <c r="Q580">
        <v>578</v>
      </c>
      <c r="R580" s="11">
        <v>-5.8226299694189603</v>
      </c>
      <c r="S580" s="11">
        <v>5.0458715596330279</v>
      </c>
      <c r="T580" s="11">
        <v>24.452599388379205</v>
      </c>
    </row>
    <row r="581" spans="17:20" x14ac:dyDescent="0.25">
      <c r="Q581">
        <v>579</v>
      </c>
      <c r="R581" s="11">
        <v>-5.8529411764705923</v>
      </c>
      <c r="S581" s="11">
        <v>4.9558823529411775</v>
      </c>
      <c r="T581" s="11">
        <v>23.882352941176471</v>
      </c>
    </row>
    <row r="582" spans="17:20" x14ac:dyDescent="0.25">
      <c r="Q582">
        <v>580</v>
      </c>
      <c r="R582" s="11">
        <v>-7.5706214689265554</v>
      </c>
      <c r="S582" s="11">
        <v>5.2881355932203391</v>
      </c>
      <c r="T582" s="11">
        <v>24.158192090395481</v>
      </c>
    </row>
    <row r="583" spans="17:20" x14ac:dyDescent="0.25">
      <c r="Q583">
        <v>581</v>
      </c>
      <c r="R583" s="11">
        <v>-3.3419243986254319</v>
      </c>
      <c r="S583" s="11">
        <v>4.551546391752578</v>
      </c>
      <c r="T583" s="11">
        <v>23.96735395189004</v>
      </c>
    </row>
    <row r="584" spans="17:20" x14ac:dyDescent="0.25">
      <c r="Q584">
        <v>582</v>
      </c>
      <c r="R584" s="11">
        <v>-4.0999999999999979</v>
      </c>
      <c r="S584" s="11">
        <v>4.6499999999999995</v>
      </c>
      <c r="T584" s="11">
        <v>23.8</v>
      </c>
    </row>
    <row r="585" spans="17:20" x14ac:dyDescent="0.25">
      <c r="Q585">
        <v>583</v>
      </c>
      <c r="R585" s="11">
        <v>-5.2092198581560307</v>
      </c>
      <c r="S585" s="11">
        <v>4.8971631205673765</v>
      </c>
      <c r="T585" s="11">
        <v>24.173758865248224</v>
      </c>
    </row>
    <row r="586" spans="17:20" x14ac:dyDescent="0.25">
      <c r="Q586">
        <v>584</v>
      </c>
      <c r="R586" s="11">
        <v>-8.9222614840989429</v>
      </c>
      <c r="S586" s="11">
        <v>5.5618374558303891</v>
      </c>
      <c r="T586" s="11">
        <v>24.448763250883392</v>
      </c>
    </row>
    <row r="587" spans="17:20" x14ac:dyDescent="0.25">
      <c r="Q587">
        <v>585</v>
      </c>
      <c r="R587" s="11">
        <v>-5.3086053412462917</v>
      </c>
      <c r="S587" s="11">
        <v>4.8397626112759644</v>
      </c>
      <c r="T587" s="11">
        <v>23.729970326409493</v>
      </c>
    </row>
    <row r="588" spans="17:20" x14ac:dyDescent="0.25">
      <c r="Q588">
        <v>586</v>
      </c>
      <c r="R588" s="11">
        <v>-5.7583892617449646</v>
      </c>
      <c r="S588" s="11">
        <v>4.9110738255033555</v>
      </c>
      <c r="T588" s="11">
        <v>23.708053691275168</v>
      </c>
    </row>
    <row r="589" spans="17:20" x14ac:dyDescent="0.25">
      <c r="Q589">
        <v>587</v>
      </c>
      <c r="R589" s="11">
        <v>-3.3111111111111136</v>
      </c>
      <c r="S589" s="11">
        <v>4.4814814814814818</v>
      </c>
      <c r="T589" s="11">
        <v>23.577777777777779</v>
      </c>
    </row>
    <row r="590" spans="17:20" x14ac:dyDescent="0.25">
      <c r="Q590">
        <v>588</v>
      </c>
      <c r="R590" s="11">
        <v>-8.2181818181818169</v>
      </c>
      <c r="S590" s="11">
        <v>5.4545454545454541</v>
      </c>
      <c r="T590" s="11">
        <v>24.509090909090908</v>
      </c>
    </row>
    <row r="591" spans="17:20" x14ac:dyDescent="0.25">
      <c r="Q591">
        <v>589</v>
      </c>
      <c r="R591" s="11">
        <v>-4.9951219512195149</v>
      </c>
      <c r="S591" s="11">
        <v>4.6585365853658542</v>
      </c>
      <c r="T591" s="11">
        <v>22.956097560975607</v>
      </c>
    </row>
    <row r="592" spans="17:20" x14ac:dyDescent="0.25">
      <c r="Q592">
        <v>590</v>
      </c>
      <c r="R592" s="11">
        <v>-5.3013698630137007</v>
      </c>
      <c r="S592" s="11">
        <v>4.8664383561643838</v>
      </c>
      <c r="T592" s="11">
        <v>23.897260273972602</v>
      </c>
    </row>
    <row r="593" spans="17:20" x14ac:dyDescent="0.25">
      <c r="Q593">
        <v>591</v>
      </c>
      <c r="R593" s="11">
        <v>-5.0992907801418426</v>
      </c>
      <c r="S593" s="11">
        <v>4.7127659574468082</v>
      </c>
      <c r="T593" s="11">
        <v>23.177304964539005</v>
      </c>
    </row>
    <row r="594" spans="17:20" x14ac:dyDescent="0.25">
      <c r="Q594">
        <v>592</v>
      </c>
      <c r="R594" s="11">
        <v>-4.6515151515151505</v>
      </c>
      <c r="S594" s="11">
        <v>4.7727272727272725</v>
      </c>
      <c r="T594" s="11">
        <v>23.984848484848484</v>
      </c>
    </row>
    <row r="595" spans="17:20" x14ac:dyDescent="0.25">
      <c r="Q595">
        <v>593</v>
      </c>
      <c r="R595" s="11">
        <v>-4.7317073170731714</v>
      </c>
      <c r="S595" s="11">
        <v>4.4085365853658542</v>
      </c>
      <c r="T595" s="11">
        <v>21.719512195121951</v>
      </c>
    </row>
    <row r="596" spans="17:20" x14ac:dyDescent="0.25">
      <c r="Q596">
        <v>594</v>
      </c>
      <c r="R596" s="11">
        <v>-5.9999999999999982</v>
      </c>
      <c r="S596" s="11">
        <v>5.0655737704918034</v>
      </c>
      <c r="T596" s="11">
        <v>24.393442622950822</v>
      </c>
    </row>
    <row r="597" spans="17:20" x14ac:dyDescent="0.25">
      <c r="Q597">
        <v>595</v>
      </c>
      <c r="R597" s="11">
        <v>-4.5970464135021123</v>
      </c>
      <c r="S597" s="11">
        <v>4.5886075949367093</v>
      </c>
      <c r="T597" s="11">
        <v>22.934599156118143</v>
      </c>
    </row>
    <row r="598" spans="17:20" x14ac:dyDescent="0.25">
      <c r="Q598">
        <v>596</v>
      </c>
      <c r="R598" s="11">
        <v>-5.0062499999999943</v>
      </c>
      <c r="S598" s="11">
        <v>4.8562499999999993</v>
      </c>
      <c r="T598" s="11">
        <v>24.131250000000001</v>
      </c>
    </row>
    <row r="599" spans="17:20" x14ac:dyDescent="0.25">
      <c r="Q599">
        <v>597</v>
      </c>
      <c r="R599" s="11">
        <v>-4.2667731629392982</v>
      </c>
      <c r="S599" s="11">
        <v>4.5319488817891376</v>
      </c>
      <c r="T599" s="11">
        <v>22.924920127795527</v>
      </c>
    </row>
    <row r="600" spans="17:20" x14ac:dyDescent="0.25">
      <c r="Q600">
        <v>598</v>
      </c>
      <c r="R600" s="11">
        <v>-4.5675675675675667</v>
      </c>
      <c r="S600" s="11">
        <v>4.698198198198198</v>
      </c>
      <c r="T600" s="11">
        <v>23.621621621621621</v>
      </c>
    </row>
    <row r="601" spans="17:20" x14ac:dyDescent="0.25">
      <c r="Q601">
        <v>599</v>
      </c>
      <c r="R601" s="11">
        <v>-5.3674911660777394</v>
      </c>
      <c r="S601" s="11">
        <v>4.8021201413427566</v>
      </c>
      <c r="T601" s="11">
        <v>23.445229681978802</v>
      </c>
    </row>
    <row r="602" spans="17:20" x14ac:dyDescent="0.25">
      <c r="Q602">
        <v>600</v>
      </c>
      <c r="R602" s="11">
        <v>-4.172661870503596</v>
      </c>
      <c r="S602" s="11">
        <v>4.6978417266187051</v>
      </c>
      <c r="T602" s="11">
        <v>24.014388489208635</v>
      </c>
    </row>
    <row r="603" spans="17:20" x14ac:dyDescent="0.25">
      <c r="Q603">
        <v>601</v>
      </c>
      <c r="R603" s="11">
        <v>-3.7986577181208077</v>
      </c>
      <c r="S603" s="11">
        <v>4.6107382550335574</v>
      </c>
      <c r="T603" s="11">
        <v>23.865771812080538</v>
      </c>
    </row>
    <row r="604" spans="17:20" x14ac:dyDescent="0.25">
      <c r="Q604">
        <v>602</v>
      </c>
      <c r="R604" s="11">
        <v>-3.4166666666666661</v>
      </c>
      <c r="S604" s="11">
        <v>4.25</v>
      </c>
      <c r="T604" s="11">
        <v>22.083333333333336</v>
      </c>
    </row>
    <row r="605" spans="17:20" x14ac:dyDescent="0.25">
      <c r="Q605">
        <v>603</v>
      </c>
      <c r="R605" s="11">
        <v>-4.4375</v>
      </c>
      <c r="S605" s="11">
        <v>4.65625</v>
      </c>
      <c r="T605" s="11">
        <v>23.5</v>
      </c>
    </row>
    <row r="606" spans="17:20" x14ac:dyDescent="0.25">
      <c r="Q606">
        <v>604</v>
      </c>
      <c r="R606" s="11">
        <v>-4.3666666666666636</v>
      </c>
      <c r="S606" s="11">
        <v>4.4999999999999991</v>
      </c>
      <c r="T606" s="11">
        <v>22.633333333333329</v>
      </c>
    </row>
    <row r="607" spans="17:20" x14ac:dyDescent="0.25">
      <c r="Q607">
        <v>605</v>
      </c>
      <c r="R607" s="11">
        <v>-5.5603217158176932</v>
      </c>
      <c r="S607" s="11">
        <v>4.7962466487935655</v>
      </c>
      <c r="T607" s="11">
        <v>23.217158176943698</v>
      </c>
    </row>
    <row r="608" spans="17:20" x14ac:dyDescent="0.25">
      <c r="Q608">
        <v>606</v>
      </c>
      <c r="R608" s="11">
        <v>-4.5899419729206947</v>
      </c>
      <c r="S608" s="11">
        <v>4.7601547388781427</v>
      </c>
      <c r="T608" s="11">
        <v>23.970986460348161</v>
      </c>
    </row>
    <row r="609" spans="17:20" x14ac:dyDescent="0.25">
      <c r="Q609">
        <v>607</v>
      </c>
      <c r="R609" s="11">
        <v>-5.5031446540880467</v>
      </c>
      <c r="S609" s="11">
        <v>4.8867924528301883</v>
      </c>
      <c r="T609" s="11">
        <v>23.817610062893081</v>
      </c>
    </row>
    <row r="610" spans="17:20" x14ac:dyDescent="0.25">
      <c r="Q610">
        <v>608</v>
      </c>
      <c r="R610" s="11">
        <v>-3.1361502347417867</v>
      </c>
      <c r="S610" s="11">
        <v>3.9295774647887334</v>
      </c>
      <c r="T610" s="11">
        <v>20.441314553990612</v>
      </c>
    </row>
    <row r="611" spans="17:20" x14ac:dyDescent="0.25">
      <c r="Q611">
        <v>609</v>
      </c>
      <c r="R611" s="11">
        <v>-4.6787762906309744</v>
      </c>
      <c r="S611" s="11">
        <v>4.8652007648183551</v>
      </c>
      <c r="T611" s="11">
        <v>24.512428298279158</v>
      </c>
    </row>
    <row r="612" spans="17:20" x14ac:dyDescent="0.25">
      <c r="Q612">
        <v>610</v>
      </c>
      <c r="R612" s="11">
        <v>-4.6973684210526319</v>
      </c>
      <c r="S612" s="11">
        <v>4.677631578947369</v>
      </c>
      <c r="T612" s="11">
        <v>23.368421052631582</v>
      </c>
    </row>
    <row r="613" spans="17:20" x14ac:dyDescent="0.25">
      <c r="Q613">
        <v>611</v>
      </c>
      <c r="R613" s="11">
        <v>-5.5374531835205971</v>
      </c>
      <c r="S613" s="11">
        <v>4.9719101123595504</v>
      </c>
      <c r="T613" s="11">
        <v>24.294007490636705</v>
      </c>
    </row>
    <row r="614" spans="17:20" x14ac:dyDescent="0.25">
      <c r="Q614">
        <v>612</v>
      </c>
      <c r="R614" s="11">
        <v>-4.5000000000000018</v>
      </c>
      <c r="S614" s="11">
        <v>4.6195652173913047</v>
      </c>
      <c r="T614" s="11">
        <v>23.217391304347828</v>
      </c>
    </row>
    <row r="615" spans="17:20" x14ac:dyDescent="0.25">
      <c r="Q615">
        <v>613</v>
      </c>
      <c r="R615" s="11">
        <v>-4.9975903614457842</v>
      </c>
      <c r="S615" s="11">
        <v>4.8192771084337345</v>
      </c>
      <c r="T615" s="11">
        <v>23.918072289156623</v>
      </c>
    </row>
    <row r="616" spans="17:20" x14ac:dyDescent="0.25">
      <c r="Q616">
        <v>614</v>
      </c>
      <c r="R616" s="11">
        <v>-4.2117263843648249</v>
      </c>
      <c r="S616" s="11">
        <v>4.5342019543973953</v>
      </c>
      <c r="T616" s="11">
        <v>22.993485342019547</v>
      </c>
    </row>
    <row r="617" spans="17:20" x14ac:dyDescent="0.25">
      <c r="Q617">
        <v>615</v>
      </c>
      <c r="R617" s="11">
        <v>-3.8754385964912288</v>
      </c>
      <c r="S617" s="11">
        <v>4.4473684210526319</v>
      </c>
      <c r="T617" s="11">
        <v>22.808771929824562</v>
      </c>
    </row>
    <row r="618" spans="17:20" x14ac:dyDescent="0.25">
      <c r="Q618">
        <v>616</v>
      </c>
      <c r="R618" s="11">
        <v>-5.9155251141552458</v>
      </c>
      <c r="S618" s="11">
        <v>5.0479452054794516</v>
      </c>
      <c r="T618" s="11">
        <v>24.372146118721467</v>
      </c>
    </row>
    <row r="619" spans="17:20" x14ac:dyDescent="0.25">
      <c r="Q619">
        <v>617</v>
      </c>
      <c r="R619" s="11">
        <v>-7.3139534883720962</v>
      </c>
      <c r="S619" s="11">
        <v>5.3604651162790704</v>
      </c>
      <c r="T619" s="11">
        <v>24.848837209302328</v>
      </c>
    </row>
    <row r="620" spans="17:20" x14ac:dyDescent="0.25">
      <c r="Q620">
        <v>618</v>
      </c>
      <c r="R620" s="11">
        <v>-4.4923076923076994</v>
      </c>
      <c r="S620" s="11">
        <v>4.5076923076923094</v>
      </c>
      <c r="T620" s="11">
        <v>22.553846153846159</v>
      </c>
    </row>
    <row r="621" spans="17:20" x14ac:dyDescent="0.25">
      <c r="Q621">
        <v>619</v>
      </c>
      <c r="R621" s="11">
        <v>-5.5798722044728422</v>
      </c>
      <c r="S621" s="11">
        <v>4.9376996805111819</v>
      </c>
      <c r="T621" s="11">
        <v>24.046325878594249</v>
      </c>
    </row>
    <row r="622" spans="17:20" x14ac:dyDescent="0.25">
      <c r="Q622">
        <v>620</v>
      </c>
      <c r="R622" s="11">
        <v>-5.943965517241379</v>
      </c>
      <c r="S622" s="11">
        <v>5.0905172413793105</v>
      </c>
      <c r="T622" s="11">
        <v>24.599137931034484</v>
      </c>
    </row>
    <row r="623" spans="17:20" x14ac:dyDescent="0.25">
      <c r="Q623">
        <v>621</v>
      </c>
      <c r="R623" s="11">
        <v>-5.501204819277099</v>
      </c>
      <c r="S623" s="11">
        <v>4.9156626506024077</v>
      </c>
      <c r="T623" s="11">
        <v>23.992771084337349</v>
      </c>
    </row>
    <row r="624" spans="17:20" x14ac:dyDescent="0.25">
      <c r="Q624">
        <v>622</v>
      </c>
      <c r="R624" s="11">
        <v>-3.5139534883720955</v>
      </c>
      <c r="S624" s="11">
        <v>4.4941860465116283</v>
      </c>
      <c r="T624" s="11">
        <v>23.451162790697673</v>
      </c>
    </row>
    <row r="625" spans="17:20" x14ac:dyDescent="0.25">
      <c r="Q625">
        <v>623</v>
      </c>
      <c r="R625" s="11">
        <v>-6.383561643835618</v>
      </c>
      <c r="S625" s="11">
        <v>5.1027397260273979</v>
      </c>
      <c r="T625" s="11">
        <v>24.232876712328768</v>
      </c>
    </row>
    <row r="626" spans="17:20" x14ac:dyDescent="0.25">
      <c r="Q626">
        <v>624</v>
      </c>
      <c r="R626" s="11">
        <v>-5.3155080213903769</v>
      </c>
      <c r="S626" s="11">
        <v>4.6898395721925139</v>
      </c>
      <c r="T626" s="11">
        <v>22.823529411764703</v>
      </c>
    </row>
    <row r="627" spans="17:20" x14ac:dyDescent="0.25">
      <c r="Q627">
        <v>625</v>
      </c>
      <c r="R627" s="11">
        <v>-5.5312500000000018</v>
      </c>
      <c r="S627" s="11">
        <v>4.890625</v>
      </c>
      <c r="T627" s="11">
        <v>23.8125</v>
      </c>
    </row>
    <row r="628" spans="17:20" x14ac:dyDescent="0.25">
      <c r="Q628">
        <v>626</v>
      </c>
      <c r="R628" s="11">
        <v>-5.907692307692308</v>
      </c>
      <c r="S628" s="11">
        <v>4.7923076923076922</v>
      </c>
      <c r="T628" s="11">
        <v>22.846153846153847</v>
      </c>
    </row>
    <row r="629" spans="17:20" x14ac:dyDescent="0.25">
      <c r="Q629">
        <v>627</v>
      </c>
      <c r="R629" s="11">
        <v>-4.0625000000000036</v>
      </c>
      <c r="S629" s="11">
        <v>4.6840277777777786</v>
      </c>
      <c r="T629" s="11">
        <v>24.041666666666668</v>
      </c>
    </row>
    <row r="630" spans="17:20" x14ac:dyDescent="0.25">
      <c r="Q630">
        <v>628</v>
      </c>
      <c r="R630" s="11">
        <v>-5.9879807692307701</v>
      </c>
      <c r="S630" s="11">
        <v>4.9110576923076925</v>
      </c>
      <c r="T630" s="11">
        <v>23.478365384615383</v>
      </c>
    </row>
    <row r="631" spans="17:20" x14ac:dyDescent="0.25">
      <c r="Q631">
        <v>629</v>
      </c>
      <c r="R631" s="11">
        <v>-5.024999999999995</v>
      </c>
      <c r="S631" s="11">
        <v>4.9134615384615374</v>
      </c>
      <c r="T631" s="11">
        <v>24.455769230769231</v>
      </c>
    </row>
    <row r="632" spans="17:20" x14ac:dyDescent="0.25">
      <c r="Q632">
        <v>630</v>
      </c>
      <c r="R632" s="11">
        <v>-4.6011450381679388</v>
      </c>
      <c r="S632" s="11">
        <v>4.6125954198473282</v>
      </c>
      <c r="T632" s="11">
        <v>23.074427480916032</v>
      </c>
    </row>
    <row r="633" spans="17:20" x14ac:dyDescent="0.25">
      <c r="Q633">
        <v>631</v>
      </c>
      <c r="R633" s="11">
        <v>-4.8705035971223083</v>
      </c>
      <c r="S633" s="11">
        <v>4.7266187050359729</v>
      </c>
      <c r="T633" s="11">
        <v>23.489208633093529</v>
      </c>
    </row>
    <row r="634" spans="17:20" x14ac:dyDescent="0.25">
      <c r="Q634">
        <v>632</v>
      </c>
      <c r="R634" s="11">
        <v>-5.8465227817745848</v>
      </c>
      <c r="S634" s="11">
        <v>4.9388489208633102</v>
      </c>
      <c r="T634" s="11">
        <v>23.786570743405274</v>
      </c>
    </row>
    <row r="635" spans="17:20" x14ac:dyDescent="0.25">
      <c r="Q635">
        <v>633</v>
      </c>
      <c r="R635" s="11">
        <v>-5.6862416107382536</v>
      </c>
      <c r="S635" s="11">
        <v>4.9211409395973149</v>
      </c>
      <c r="T635" s="11">
        <v>23.840604026845636</v>
      </c>
    </row>
    <row r="636" spans="17:20" x14ac:dyDescent="0.25">
      <c r="Q636">
        <v>634</v>
      </c>
      <c r="R636" s="11">
        <v>-3.1512455516014271</v>
      </c>
      <c r="S636" s="11">
        <v>4.6316725978647701</v>
      </c>
      <c r="T636" s="11">
        <v>24.638790035587192</v>
      </c>
    </row>
    <row r="637" spans="17:20" x14ac:dyDescent="0.25">
      <c r="Q637">
        <v>635</v>
      </c>
      <c r="R637" s="11">
        <v>-6.9223300970873769</v>
      </c>
      <c r="S637" s="11">
        <v>5.2317961165048539</v>
      </c>
      <c r="T637" s="11">
        <v>24.46844660194175</v>
      </c>
    </row>
    <row r="638" spans="17:20" x14ac:dyDescent="0.25">
      <c r="Q638">
        <v>636</v>
      </c>
      <c r="R638" s="11">
        <v>-4.1666666666666625</v>
      </c>
      <c r="S638" s="11">
        <v>4.4999999999999991</v>
      </c>
      <c r="T638" s="11">
        <v>22.833333333333329</v>
      </c>
    </row>
    <row r="639" spans="17:20" x14ac:dyDescent="0.25">
      <c r="Q639">
        <v>637</v>
      </c>
      <c r="R639" s="11">
        <v>-4.2104557640750695</v>
      </c>
      <c r="S639" s="11">
        <v>4.701072386058982</v>
      </c>
      <c r="T639" s="11">
        <v>23.995978552278821</v>
      </c>
    </row>
    <row r="640" spans="17:20" x14ac:dyDescent="0.25">
      <c r="Q640">
        <v>638</v>
      </c>
      <c r="R640" s="11">
        <v>-4.0569948186528482</v>
      </c>
      <c r="S640" s="11">
        <v>4.3160621761658025</v>
      </c>
      <c r="T640" s="11">
        <v>21.839378238341965</v>
      </c>
    </row>
    <row r="641" spans="17:20" x14ac:dyDescent="0.25">
      <c r="Q641">
        <v>639</v>
      </c>
      <c r="R641" s="11">
        <v>-5.5789473684210531</v>
      </c>
      <c r="S641" s="11">
        <v>4.7434210526315788</v>
      </c>
      <c r="T641" s="11">
        <v>22.881578947368418</v>
      </c>
    </row>
    <row r="642" spans="17:20" x14ac:dyDescent="0.25">
      <c r="Q642">
        <v>640</v>
      </c>
      <c r="R642" s="11">
        <v>-3.154450261780104</v>
      </c>
      <c r="S642" s="11">
        <v>4.3534031413612562</v>
      </c>
      <c r="T642" s="11">
        <v>22.965968586387433</v>
      </c>
    </row>
    <row r="643" spans="17:20" x14ac:dyDescent="0.25">
      <c r="Q643">
        <v>641</v>
      </c>
      <c r="R643" s="11">
        <v>-6.6832524271844633</v>
      </c>
      <c r="S643" s="11">
        <v>5.241504854368932</v>
      </c>
      <c r="T643" s="11">
        <v>24.765776699029129</v>
      </c>
    </row>
    <row r="644" spans="17:20" x14ac:dyDescent="0.25">
      <c r="Q644">
        <v>642</v>
      </c>
      <c r="R644" s="11">
        <v>-4.9765100671140949</v>
      </c>
      <c r="S644" s="11">
        <v>4.6946308724832218</v>
      </c>
      <c r="T644" s="11">
        <v>23.191275167785236</v>
      </c>
    </row>
    <row r="645" spans="17:20" x14ac:dyDescent="0.25">
      <c r="Q645">
        <v>643</v>
      </c>
      <c r="R645" s="11">
        <v>-5.7647058823529456</v>
      </c>
      <c r="S645" s="11">
        <v>5.0441176470588243</v>
      </c>
      <c r="T645" s="11">
        <v>24.5</v>
      </c>
    </row>
    <row r="646" spans="17:20" x14ac:dyDescent="0.25">
      <c r="Q646">
        <v>644</v>
      </c>
      <c r="R646" s="11">
        <v>-8.6260504201680774</v>
      </c>
      <c r="S646" s="11">
        <v>5.5063025210084051</v>
      </c>
      <c r="T646" s="11">
        <v>24.411764705882355</v>
      </c>
    </row>
    <row r="647" spans="17:20" x14ac:dyDescent="0.25">
      <c r="Q647">
        <v>645</v>
      </c>
      <c r="R647" s="11">
        <v>-3.0714285714285703</v>
      </c>
      <c r="S647" s="11">
        <v>3.9285714285714279</v>
      </c>
      <c r="T647" s="11">
        <v>20.5</v>
      </c>
    </row>
    <row r="648" spans="17:20" x14ac:dyDescent="0.25">
      <c r="Q648">
        <v>646</v>
      </c>
      <c r="R648" s="11">
        <v>-4.3500000000000014</v>
      </c>
      <c r="S648" s="11">
        <v>4.7500000000000009</v>
      </c>
      <c r="T648" s="11">
        <v>24.150000000000006</v>
      </c>
    </row>
    <row r="649" spans="17:20" x14ac:dyDescent="0.25">
      <c r="Q649">
        <v>647</v>
      </c>
      <c r="R649" s="11">
        <v>-2.1944444444444455</v>
      </c>
      <c r="S649" s="11">
        <v>3.6388888888888888</v>
      </c>
      <c r="T649" s="11">
        <v>19.638888888888886</v>
      </c>
    </row>
    <row r="650" spans="17:20" x14ac:dyDescent="0.25">
      <c r="Q650">
        <v>648</v>
      </c>
      <c r="R650" s="11">
        <v>-4.0735294117647047</v>
      </c>
      <c r="S650" s="11">
        <v>4.5220588235294112</v>
      </c>
      <c r="T650" s="11">
        <v>23.058823529411761</v>
      </c>
    </row>
    <row r="651" spans="17:20" x14ac:dyDescent="0.25">
      <c r="Q651">
        <v>649</v>
      </c>
      <c r="R651" s="11">
        <v>-4.8194945848375408</v>
      </c>
      <c r="S651" s="11">
        <v>4.7111913357400708</v>
      </c>
      <c r="T651" s="11">
        <v>23.44765342960288</v>
      </c>
    </row>
    <row r="652" spans="17:20" x14ac:dyDescent="0.25">
      <c r="Q652">
        <v>650</v>
      </c>
      <c r="R652" s="11">
        <v>-5.225130890052359</v>
      </c>
      <c r="S652" s="11">
        <v>4.8638743455497391</v>
      </c>
      <c r="T652" s="11">
        <v>23.958115183246075</v>
      </c>
    </row>
    <row r="653" spans="17:20" x14ac:dyDescent="0.25">
      <c r="Q653">
        <v>651</v>
      </c>
      <c r="R653" s="11">
        <v>-5.2666666666666675</v>
      </c>
      <c r="S653" s="11">
        <v>4.666666666666667</v>
      </c>
      <c r="T653" s="11">
        <v>22.733333333333334</v>
      </c>
    </row>
    <row r="654" spans="17:20" x14ac:dyDescent="0.25">
      <c r="Q654">
        <v>652</v>
      </c>
      <c r="R654" s="11">
        <v>-5.0150537634408625</v>
      </c>
      <c r="S654" s="11">
        <v>4.8870967741935489</v>
      </c>
      <c r="T654" s="11">
        <v>24.307526881720435</v>
      </c>
    </row>
    <row r="655" spans="17:20" x14ac:dyDescent="0.25">
      <c r="Q655">
        <v>653</v>
      </c>
      <c r="R655" s="11">
        <v>-6.3310810810810842</v>
      </c>
      <c r="S655" s="11">
        <v>4.8716216216216228</v>
      </c>
      <c r="T655" s="11">
        <v>22.898648648648653</v>
      </c>
    </row>
    <row r="656" spans="17:20" x14ac:dyDescent="0.25">
      <c r="Q656">
        <v>654</v>
      </c>
      <c r="R656" s="11">
        <v>-4.8191489361702136</v>
      </c>
      <c r="S656" s="11">
        <v>4.8617021276595747</v>
      </c>
      <c r="T656" s="11">
        <v>24.351063829787236</v>
      </c>
    </row>
    <row r="657" spans="17:20" x14ac:dyDescent="0.25">
      <c r="Q657">
        <v>655</v>
      </c>
      <c r="R657" s="11">
        <v>-6.56666666666667</v>
      </c>
      <c r="S657" s="11">
        <v>5.1250000000000009</v>
      </c>
      <c r="T657" s="11">
        <v>24.183333333333337</v>
      </c>
    </row>
    <row r="658" spans="17:20" x14ac:dyDescent="0.25">
      <c r="Q658">
        <v>656</v>
      </c>
      <c r="R658" s="11">
        <v>-4.736842105263154</v>
      </c>
      <c r="S658" s="11">
        <v>4.8315789473684205</v>
      </c>
      <c r="T658" s="11">
        <v>24.252631578947369</v>
      </c>
    </row>
    <row r="659" spans="17:20" x14ac:dyDescent="0.25">
      <c r="Q659">
        <v>657</v>
      </c>
      <c r="R659" s="11">
        <v>-3.4468085106382951</v>
      </c>
      <c r="S659" s="11">
        <v>4.4929078014184389</v>
      </c>
      <c r="T659" s="11">
        <v>23.510638297872337</v>
      </c>
    </row>
    <row r="660" spans="17:20" x14ac:dyDescent="0.25">
      <c r="Q660">
        <v>658</v>
      </c>
      <c r="R660" s="11">
        <v>-3.8452655889145433</v>
      </c>
      <c r="S660" s="11">
        <v>4.5889145496535777</v>
      </c>
      <c r="T660" s="11">
        <v>23.688221709006925</v>
      </c>
    </row>
    <row r="661" spans="17:20" x14ac:dyDescent="0.25">
      <c r="Q661">
        <v>659</v>
      </c>
      <c r="R661" s="11">
        <v>-7.1170483460559772</v>
      </c>
      <c r="S661" s="11">
        <v>5.2977099236641214</v>
      </c>
      <c r="T661" s="11">
        <v>24.669211195928749</v>
      </c>
    </row>
    <row r="662" spans="17:20" x14ac:dyDescent="0.25">
      <c r="Q662">
        <v>660</v>
      </c>
      <c r="R662" s="11">
        <v>-3.2322175732217531</v>
      </c>
      <c r="S662" s="11">
        <v>4.5209205020920491</v>
      </c>
      <c r="T662" s="11">
        <v>23.89330543933054</v>
      </c>
    </row>
    <row r="663" spans="17:20" x14ac:dyDescent="0.25">
      <c r="Q663">
        <v>661</v>
      </c>
      <c r="R663" s="11">
        <v>-5.0451807228915637</v>
      </c>
      <c r="S663" s="11">
        <v>4.9066265060240957</v>
      </c>
      <c r="T663" s="11">
        <v>24.394578313253007</v>
      </c>
    </row>
    <row r="664" spans="17:20" x14ac:dyDescent="0.25">
      <c r="Q664">
        <v>662</v>
      </c>
      <c r="R664" s="11">
        <v>-3.9169096209912571</v>
      </c>
      <c r="S664" s="11">
        <v>4.5291545189504383</v>
      </c>
      <c r="T664" s="11">
        <v>23.258017492711375</v>
      </c>
    </row>
    <row r="665" spans="17:20" x14ac:dyDescent="0.25">
      <c r="Q665">
        <v>663</v>
      </c>
      <c r="R665" s="11">
        <v>-5.8470149253731343</v>
      </c>
      <c r="S665" s="11">
        <v>4.8246268656716422</v>
      </c>
      <c r="T665" s="11">
        <v>23.100746268656717</v>
      </c>
    </row>
    <row r="666" spans="17:20" x14ac:dyDescent="0.25">
      <c r="Q666">
        <v>664</v>
      </c>
      <c r="R666" s="11">
        <v>-3.5830903790087447</v>
      </c>
      <c r="S666" s="11">
        <v>4.4839650145772589</v>
      </c>
      <c r="T666" s="11">
        <v>23.320699708454811</v>
      </c>
    </row>
    <row r="667" spans="17:20" x14ac:dyDescent="0.25">
      <c r="Q667">
        <v>665</v>
      </c>
      <c r="R667" s="11">
        <v>-3.9874999999999989</v>
      </c>
      <c r="S667" s="11">
        <v>4.5562499999999995</v>
      </c>
      <c r="T667" s="11">
        <v>23.35</v>
      </c>
    </row>
    <row r="668" spans="17:20" x14ac:dyDescent="0.25">
      <c r="Q668">
        <v>666</v>
      </c>
      <c r="R668" s="11">
        <v>-4.3372093023255829</v>
      </c>
      <c r="S668" s="11">
        <v>4.5697674418604652</v>
      </c>
      <c r="T668" s="11">
        <v>23.081395348837209</v>
      </c>
    </row>
    <row r="669" spans="17:20" x14ac:dyDescent="0.25">
      <c r="Q669">
        <v>667</v>
      </c>
      <c r="R669" s="11">
        <v>-4.503614457831322</v>
      </c>
      <c r="S669" s="11">
        <v>4.7710843373493965</v>
      </c>
      <c r="T669" s="11">
        <v>24.122891566265057</v>
      </c>
    </row>
    <row r="670" spans="17:20" x14ac:dyDescent="0.25">
      <c r="Q670">
        <v>668</v>
      </c>
      <c r="R670" s="11">
        <v>-4.9361702127659566</v>
      </c>
      <c r="S670" s="11">
        <v>4.6808510638297864</v>
      </c>
      <c r="T670" s="11">
        <v>23.148936170212764</v>
      </c>
    </row>
    <row r="671" spans="17:20" x14ac:dyDescent="0.25">
      <c r="Q671">
        <v>669</v>
      </c>
      <c r="R671" s="11">
        <v>-3.9960396039603978</v>
      </c>
      <c r="S671" s="11">
        <v>4.653465346534654</v>
      </c>
      <c r="T671" s="11">
        <v>23.924752475247526</v>
      </c>
    </row>
    <row r="672" spans="17:20" x14ac:dyDescent="0.25">
      <c r="Q672">
        <v>670</v>
      </c>
      <c r="R672" s="11">
        <v>-3.9427792915531334</v>
      </c>
      <c r="S672" s="11">
        <v>4.6335149863760217</v>
      </c>
      <c r="T672" s="11">
        <v>23.858310626702998</v>
      </c>
    </row>
    <row r="673" spans="17:20" x14ac:dyDescent="0.25">
      <c r="Q673">
        <v>671</v>
      </c>
      <c r="R673" s="11">
        <v>-5.6254071661237823</v>
      </c>
      <c r="S673" s="11">
        <v>4.8778501628664506</v>
      </c>
      <c r="T673" s="11">
        <v>23.641693811074919</v>
      </c>
    </row>
    <row r="674" spans="17:20" x14ac:dyDescent="0.25">
      <c r="Q674">
        <v>672</v>
      </c>
      <c r="R674" s="11">
        <v>-4.0445859872611472</v>
      </c>
      <c r="S674" s="11">
        <v>4.3821656050955413</v>
      </c>
      <c r="T674" s="11">
        <v>22.248407643312103</v>
      </c>
    </row>
    <row r="675" spans="17:20" x14ac:dyDescent="0.25">
      <c r="Q675">
        <v>673</v>
      </c>
      <c r="R675" s="11">
        <v>-8.2681159420289827</v>
      </c>
      <c r="S675" s="11">
        <v>5.4565217391304346</v>
      </c>
      <c r="T675" s="11">
        <v>24.471014492753625</v>
      </c>
    </row>
    <row r="676" spans="17:20" x14ac:dyDescent="0.25">
      <c r="Q676">
        <v>674</v>
      </c>
      <c r="R676" s="11">
        <v>-6.6295774647887278</v>
      </c>
      <c r="S676" s="11">
        <v>5.1760563380281681</v>
      </c>
      <c r="T676" s="11">
        <v>24.426760563380281</v>
      </c>
    </row>
    <row r="677" spans="17:20" x14ac:dyDescent="0.25">
      <c r="Q677">
        <v>675</v>
      </c>
      <c r="R677" s="11">
        <v>-5.2886597938144408</v>
      </c>
      <c r="S677" s="11">
        <v>4.8505154639175281</v>
      </c>
      <c r="T677" s="11">
        <v>23.814432989690729</v>
      </c>
    </row>
    <row r="678" spans="17:20" x14ac:dyDescent="0.25">
      <c r="Q678">
        <v>676</v>
      </c>
      <c r="R678" s="11">
        <v>-4.2829827915869938</v>
      </c>
      <c r="S678" s="11">
        <v>4.7973231357552573</v>
      </c>
      <c r="T678" s="11">
        <v>24.50095602294455</v>
      </c>
    </row>
    <row r="679" spans="17:20" x14ac:dyDescent="0.25">
      <c r="Q679">
        <v>677</v>
      </c>
      <c r="R679" s="11">
        <v>-4.7308868501529115</v>
      </c>
      <c r="S679" s="11">
        <v>4.724770642201837</v>
      </c>
      <c r="T679" s="11">
        <v>23.61773700305811</v>
      </c>
    </row>
    <row r="680" spans="17:20" x14ac:dyDescent="0.25">
      <c r="Q680">
        <v>678</v>
      </c>
      <c r="R680" s="11">
        <v>-5.0077519379844961</v>
      </c>
      <c r="S680" s="11">
        <v>4.8062015503875974</v>
      </c>
      <c r="T680" s="11">
        <v>23.829457364341089</v>
      </c>
    </row>
    <row r="681" spans="17:20" x14ac:dyDescent="0.25">
      <c r="Q681">
        <v>679</v>
      </c>
      <c r="R681" s="11">
        <v>-5.2900432900432914</v>
      </c>
      <c r="S681" s="11">
        <v>4.9480519480519485</v>
      </c>
      <c r="T681" s="11">
        <v>24.398268398268399</v>
      </c>
    </row>
    <row r="682" spans="17:20" x14ac:dyDescent="0.25">
      <c r="Q682">
        <v>680</v>
      </c>
      <c r="R682" s="11">
        <v>-3.9566074950690382</v>
      </c>
      <c r="S682" s="11">
        <v>4.6360946745562144</v>
      </c>
      <c r="T682" s="11">
        <v>23.859960552268248</v>
      </c>
    </row>
    <row r="683" spans="17:20" x14ac:dyDescent="0.25">
      <c r="Q683">
        <v>681</v>
      </c>
      <c r="R683" s="11">
        <v>-5.0039267015706805</v>
      </c>
      <c r="S683" s="11">
        <v>4.7971204188481673</v>
      </c>
      <c r="T683" s="11">
        <v>23.778795811518325</v>
      </c>
    </row>
    <row r="684" spans="17:20" x14ac:dyDescent="0.25">
      <c r="Q684">
        <v>682</v>
      </c>
      <c r="R684" s="11">
        <v>-3.3663101604278074</v>
      </c>
      <c r="S684" s="11">
        <v>4.1096256684491976</v>
      </c>
      <c r="T684" s="11">
        <v>21.291443850267378</v>
      </c>
    </row>
    <row r="685" spans="17:20" x14ac:dyDescent="0.25">
      <c r="Q685">
        <v>683</v>
      </c>
      <c r="R685" s="11">
        <v>-4</v>
      </c>
      <c r="S685" s="11">
        <v>4.7</v>
      </c>
      <c r="T685" s="11">
        <v>24.200000000000003</v>
      </c>
    </row>
    <row r="686" spans="17:20" x14ac:dyDescent="0.25">
      <c r="Q686">
        <v>684</v>
      </c>
      <c r="R686" s="11">
        <v>-5.8353115727002898</v>
      </c>
      <c r="S686" s="11">
        <v>5.0578635014836779</v>
      </c>
      <c r="T686" s="11">
        <v>24.511869436201778</v>
      </c>
    </row>
    <row r="687" spans="17:20" x14ac:dyDescent="0.25">
      <c r="Q687">
        <v>685</v>
      </c>
      <c r="R687" s="11">
        <v>-5.4960732984293159</v>
      </c>
      <c r="S687" s="11">
        <v>4.9908376963350785</v>
      </c>
      <c r="T687" s="11">
        <v>24.448952879581157</v>
      </c>
    </row>
    <row r="688" spans="17:20" x14ac:dyDescent="0.25">
      <c r="Q688">
        <v>686</v>
      </c>
      <c r="R688" s="11">
        <v>-4.7881188118811888</v>
      </c>
      <c r="S688" s="11">
        <v>4.8564356435643568</v>
      </c>
      <c r="T688" s="11">
        <v>24.35049504950495</v>
      </c>
    </row>
    <row r="689" spans="17:20" x14ac:dyDescent="0.25">
      <c r="Q689">
        <v>687</v>
      </c>
      <c r="R689" s="11">
        <v>-4.3826429980276167</v>
      </c>
      <c r="S689" s="11">
        <v>4.7988165680473385</v>
      </c>
      <c r="T689" s="11">
        <v>24.410256410256412</v>
      </c>
    </row>
    <row r="690" spans="17:20" x14ac:dyDescent="0.25">
      <c r="Q690">
        <v>688</v>
      </c>
      <c r="R690" s="11">
        <v>-5.3857142857142843</v>
      </c>
      <c r="S690" s="11">
        <v>4.9464285714285712</v>
      </c>
      <c r="T690" s="11">
        <v>24.292857142857144</v>
      </c>
    </row>
    <row r="691" spans="17:20" x14ac:dyDescent="0.25">
      <c r="Q691">
        <v>689</v>
      </c>
      <c r="R691" s="11">
        <v>-5.0077519379844926</v>
      </c>
      <c r="S691" s="11">
        <v>4.8062015503875966</v>
      </c>
      <c r="T691" s="11">
        <v>23.829457364341089</v>
      </c>
    </row>
    <row r="692" spans="17:20" x14ac:dyDescent="0.25">
      <c r="Q692">
        <v>690</v>
      </c>
      <c r="R692" s="11">
        <v>-6.4915048543689249</v>
      </c>
      <c r="S692" s="11">
        <v>5.1080097087378622</v>
      </c>
      <c r="T692" s="11">
        <v>24.15655339805825</v>
      </c>
    </row>
    <row r="693" spans="17:20" x14ac:dyDescent="0.25">
      <c r="Q693">
        <v>691</v>
      </c>
      <c r="R693" s="11">
        <v>-3.8651685393258415</v>
      </c>
      <c r="S693" s="11">
        <v>4.191011235955056</v>
      </c>
      <c r="T693" s="11">
        <v>21.280898876404493</v>
      </c>
    </row>
    <row r="694" spans="17:20" x14ac:dyDescent="0.25">
      <c r="Q694">
        <v>692</v>
      </c>
      <c r="R694" s="11">
        <v>-6.4946524064171118</v>
      </c>
      <c r="S694" s="11">
        <v>5.1310160427807485</v>
      </c>
      <c r="T694" s="11">
        <v>24.291443850267378</v>
      </c>
    </row>
    <row r="695" spans="17:20" x14ac:dyDescent="0.25">
      <c r="Q695">
        <v>693</v>
      </c>
      <c r="R695" s="11">
        <v>-4.4743083003952577</v>
      </c>
      <c r="S695" s="11">
        <v>4.537549407114625</v>
      </c>
      <c r="T695" s="11">
        <v>22.750988142292492</v>
      </c>
    </row>
    <row r="696" spans="17:20" x14ac:dyDescent="0.25">
      <c r="Q696">
        <v>694</v>
      </c>
      <c r="R696" s="11">
        <v>-5.025270758122744</v>
      </c>
      <c r="S696" s="11">
        <v>4.72202166064982</v>
      </c>
      <c r="T696" s="11">
        <v>23.306859205776178</v>
      </c>
    </row>
    <row r="697" spans="17:20" x14ac:dyDescent="0.25">
      <c r="Q697">
        <v>695</v>
      </c>
      <c r="R697" s="11">
        <v>-5.2447643979057545</v>
      </c>
      <c r="S697" s="11">
        <v>4.9096858638743441</v>
      </c>
      <c r="T697" s="11">
        <v>24.21335078534031</v>
      </c>
    </row>
    <row r="698" spans="17:20" x14ac:dyDescent="0.25">
      <c r="Q698">
        <v>696</v>
      </c>
      <c r="R698" s="11">
        <v>-5.7456140350877227</v>
      </c>
      <c r="S698" s="11">
        <v>4.885964912280703</v>
      </c>
      <c r="T698" s="11">
        <v>23.570175438596497</v>
      </c>
    </row>
    <row r="699" spans="17:20" x14ac:dyDescent="0.25">
      <c r="Q699">
        <v>697</v>
      </c>
      <c r="R699" s="11">
        <v>-3.9217391304347862</v>
      </c>
      <c r="S699" s="11">
        <v>4.1956521739130448</v>
      </c>
      <c r="T699" s="11">
        <v>21.252173913043482</v>
      </c>
    </row>
    <row r="700" spans="17:20" x14ac:dyDescent="0.25">
      <c r="Q700">
        <v>698</v>
      </c>
      <c r="R700" s="11">
        <v>-7.03125</v>
      </c>
      <c r="S700" s="11">
        <v>5.21875</v>
      </c>
      <c r="T700" s="11">
        <v>24.28125</v>
      </c>
    </row>
    <row r="701" spans="17:20" x14ac:dyDescent="0.25">
      <c r="Q701">
        <v>699</v>
      </c>
      <c r="R701" s="11">
        <v>5.4794520547944536E-2</v>
      </c>
      <c r="S701" s="11">
        <v>2.349315068493151</v>
      </c>
      <c r="T701" s="11">
        <v>14.150684931506849</v>
      </c>
    </row>
    <row r="702" spans="17:20" x14ac:dyDescent="0.25">
      <c r="Q702">
        <v>700</v>
      </c>
      <c r="R702" s="11">
        <v>-5.4296116504854339</v>
      </c>
      <c r="S702" s="11">
        <v>5.0072815533980579</v>
      </c>
      <c r="T702" s="11">
        <v>24.614077669902912</v>
      </c>
    </row>
    <row r="703" spans="17:20" x14ac:dyDescent="0.25">
      <c r="Q703">
        <v>701</v>
      </c>
      <c r="R703" s="11">
        <v>-4.2454873646209368</v>
      </c>
      <c r="S703" s="11">
        <v>4.4927797833935017</v>
      </c>
      <c r="T703" s="11">
        <v>22.711191335740075</v>
      </c>
    </row>
    <row r="704" spans="17:20" x14ac:dyDescent="0.25">
      <c r="Q704">
        <v>702</v>
      </c>
      <c r="R704" s="11">
        <v>-5.9246794871794872</v>
      </c>
      <c r="S704" s="11">
        <v>4.8798076923076925</v>
      </c>
      <c r="T704" s="11">
        <v>23.354166666666664</v>
      </c>
    </row>
    <row r="705" spans="17:20" x14ac:dyDescent="0.25">
      <c r="Q705">
        <v>703</v>
      </c>
      <c r="R705" s="11">
        <v>-4.2850971922246224</v>
      </c>
      <c r="S705" s="11">
        <v>4.7116630669546433</v>
      </c>
      <c r="T705" s="11">
        <v>23.984881209503239</v>
      </c>
    </row>
    <row r="706" spans="17:20" x14ac:dyDescent="0.25">
      <c r="Q706">
        <v>704</v>
      </c>
      <c r="R706" s="11">
        <v>-3.2424242424242422</v>
      </c>
      <c r="S706" s="11">
        <v>4.4090909090909092</v>
      </c>
      <c r="T706" s="11">
        <v>23.212121212121211</v>
      </c>
    </row>
    <row r="707" spans="17:20" x14ac:dyDescent="0.25">
      <c r="Q707">
        <v>705</v>
      </c>
      <c r="R707" s="11">
        <v>-6.6940298507462686</v>
      </c>
      <c r="S707" s="11">
        <v>5.0932835820895521</v>
      </c>
      <c r="T707" s="11">
        <v>23.865671641791046</v>
      </c>
    </row>
    <row r="708" spans="17:20" x14ac:dyDescent="0.25">
      <c r="Q708">
        <v>706</v>
      </c>
      <c r="R708" s="11">
        <v>-3.7966507177033488</v>
      </c>
      <c r="S708" s="11">
        <v>4.5095693779904309</v>
      </c>
      <c r="T708" s="11">
        <v>23.260765550239235</v>
      </c>
    </row>
    <row r="709" spans="17:20" x14ac:dyDescent="0.25">
      <c r="Q709">
        <v>707</v>
      </c>
      <c r="R709" s="11">
        <v>-6.692098092643052</v>
      </c>
      <c r="S709" s="11">
        <v>5.1934604904632158</v>
      </c>
      <c r="T709" s="11">
        <v>24.468664850136243</v>
      </c>
    </row>
    <row r="710" spans="17:20" x14ac:dyDescent="0.25">
      <c r="Q710">
        <v>708</v>
      </c>
      <c r="R710" s="11">
        <v>-4.4756756756756708</v>
      </c>
      <c r="S710" s="11">
        <v>4.7027027027027009</v>
      </c>
      <c r="T710" s="11">
        <v>23.740540540540533</v>
      </c>
    </row>
    <row r="711" spans="17:20" x14ac:dyDescent="0.25">
      <c r="Q711">
        <v>709</v>
      </c>
      <c r="R711" s="11">
        <v>-4.2499999999999982</v>
      </c>
      <c r="S711" s="11">
        <v>4.6306818181818183</v>
      </c>
      <c r="T711" s="11">
        <v>23.534090909090914</v>
      </c>
    </row>
    <row r="712" spans="17:20" x14ac:dyDescent="0.25">
      <c r="Q712">
        <v>710</v>
      </c>
      <c r="R712" s="11">
        <v>-3.4817813765182173</v>
      </c>
      <c r="S712" s="11">
        <v>4.3744939271255054</v>
      </c>
      <c r="T712" s="11">
        <v>22.765182186234814</v>
      </c>
    </row>
    <row r="713" spans="17:20" x14ac:dyDescent="0.25">
      <c r="Q713">
        <v>711</v>
      </c>
      <c r="R713" s="11">
        <v>-3.3754512635379115</v>
      </c>
      <c r="S713" s="11">
        <v>4.2093862815884489</v>
      </c>
      <c r="T713" s="11">
        <v>21.880866425992782</v>
      </c>
    </row>
    <row r="714" spans="17:20" x14ac:dyDescent="0.25">
      <c r="Q714">
        <v>712</v>
      </c>
      <c r="R714" s="11">
        <v>-5.5264026402640294</v>
      </c>
      <c r="S714" s="11">
        <v>4.9455445544554468</v>
      </c>
      <c r="T714" s="11">
        <v>24.146864686468653</v>
      </c>
    </row>
    <row r="715" spans="17:20" x14ac:dyDescent="0.25">
      <c r="Q715">
        <v>713</v>
      </c>
      <c r="R715" s="11">
        <v>-4.9126213592233015</v>
      </c>
      <c r="S715" s="11">
        <v>4.825242718446602</v>
      </c>
      <c r="T715" s="11">
        <v>24.038834951456309</v>
      </c>
    </row>
    <row r="716" spans="17:20" x14ac:dyDescent="0.25">
      <c r="Q716">
        <v>714</v>
      </c>
      <c r="R716" s="11">
        <v>-4.7638603696098638</v>
      </c>
      <c r="S716" s="11">
        <v>4.8891170431211517</v>
      </c>
      <c r="T716" s="11">
        <v>24.570841889117048</v>
      </c>
    </row>
    <row r="717" spans="17:20" x14ac:dyDescent="0.25">
      <c r="Q717">
        <v>715</v>
      </c>
      <c r="R717" s="11">
        <v>-6.0000000000000018</v>
      </c>
      <c r="S717" s="11">
        <v>5.0000000000000009</v>
      </c>
      <c r="T717" s="11">
        <v>24.000000000000007</v>
      </c>
    </row>
    <row r="718" spans="17:20" x14ac:dyDescent="0.25">
      <c r="Q718">
        <v>716</v>
      </c>
      <c r="R718" s="11">
        <v>-3.8501529051987795</v>
      </c>
      <c r="S718" s="11">
        <v>4.5321100917431201</v>
      </c>
      <c r="T718" s="11">
        <v>23.342507645259939</v>
      </c>
    </row>
    <row r="719" spans="17:20" x14ac:dyDescent="0.25">
      <c r="Q719">
        <v>717</v>
      </c>
      <c r="R719" s="11">
        <v>-4.4047619047619087</v>
      </c>
      <c r="S719" s="11">
        <v>4.609243697478993</v>
      </c>
      <c r="T719" s="11">
        <v>23.250700280112049</v>
      </c>
    </row>
    <row r="720" spans="17:20" x14ac:dyDescent="0.25">
      <c r="Q720">
        <v>718</v>
      </c>
      <c r="R720" s="11">
        <v>-5.47887323943662</v>
      </c>
      <c r="S720" s="11">
        <v>4.774647887323944</v>
      </c>
      <c r="T720" s="11">
        <v>23.169014084507044</v>
      </c>
    </row>
    <row r="721" spans="17:20" x14ac:dyDescent="0.25">
      <c r="Q721">
        <v>719</v>
      </c>
      <c r="R721" s="11">
        <v>-5.9075907590759051</v>
      </c>
      <c r="S721" s="11">
        <v>4.9405940594059405</v>
      </c>
      <c r="T721" s="11">
        <v>23.735973597359738</v>
      </c>
    </row>
    <row r="722" spans="17:20" x14ac:dyDescent="0.25">
      <c r="Q722">
        <v>720</v>
      </c>
      <c r="R722" s="11">
        <v>-6.63043478260869</v>
      </c>
      <c r="S722" s="11">
        <v>5.0652173913043468</v>
      </c>
      <c r="T722" s="11">
        <v>23.760869565217391</v>
      </c>
    </row>
    <row r="723" spans="17:20" x14ac:dyDescent="0.25">
      <c r="Q723">
        <v>721</v>
      </c>
      <c r="R723" s="11">
        <v>-6.6386554621848735</v>
      </c>
      <c r="S723" s="11">
        <v>5.0336134453781511</v>
      </c>
      <c r="T723" s="11">
        <v>23.563025210084035</v>
      </c>
    </row>
    <row r="724" spans="17:20" x14ac:dyDescent="0.25">
      <c r="Q724">
        <v>722</v>
      </c>
      <c r="R724" s="11">
        <v>-4.6231454005934633</v>
      </c>
      <c r="S724" s="11">
        <v>4.7270029673590486</v>
      </c>
      <c r="T724" s="11">
        <v>23.738872403560826</v>
      </c>
    </row>
    <row r="725" spans="17:20" x14ac:dyDescent="0.25">
      <c r="Q725">
        <v>723</v>
      </c>
      <c r="R725" s="11">
        <v>-4.8848314606741567</v>
      </c>
      <c r="S725" s="11">
        <v>4.558988764044944</v>
      </c>
      <c r="T725" s="11">
        <v>22.469101123595507</v>
      </c>
    </row>
    <row r="726" spans="17:20" x14ac:dyDescent="0.25">
      <c r="Q726">
        <v>724</v>
      </c>
      <c r="R726" s="11">
        <v>-5.3277027027027088</v>
      </c>
      <c r="S726" s="11">
        <v>4.6790540540540562</v>
      </c>
      <c r="T726" s="11">
        <v>22.746621621621628</v>
      </c>
    </row>
    <row r="727" spans="17:20" x14ac:dyDescent="0.25">
      <c r="Q727">
        <v>725</v>
      </c>
      <c r="R727" s="11">
        <v>-5.3842105263157922</v>
      </c>
      <c r="S727" s="11">
        <v>4.8684210526315796</v>
      </c>
      <c r="T727" s="11">
        <v>23.826315789473689</v>
      </c>
    </row>
    <row r="728" spans="17:20" x14ac:dyDescent="0.25">
      <c r="Q728">
        <v>726</v>
      </c>
      <c r="R728" s="11">
        <v>-6.7905405405405421</v>
      </c>
      <c r="S728" s="11">
        <v>5.1824324324324333</v>
      </c>
      <c r="T728" s="11">
        <v>24.304054054054056</v>
      </c>
    </row>
    <row r="729" spans="17:20" x14ac:dyDescent="0.25">
      <c r="Q729">
        <v>727</v>
      </c>
      <c r="R729" s="11">
        <v>-3.7333333333333325</v>
      </c>
      <c r="S729" s="11">
        <v>4.333333333333333</v>
      </c>
      <c r="T729" s="11">
        <v>22.266666666666666</v>
      </c>
    </row>
    <row r="730" spans="17:20" x14ac:dyDescent="0.25">
      <c r="Q730">
        <v>728</v>
      </c>
      <c r="R730" s="11">
        <v>-4.0632911392405031</v>
      </c>
      <c r="S730" s="11">
        <v>4.4430379746835431</v>
      </c>
      <c r="T730" s="11">
        <v>22.594936708860757</v>
      </c>
    </row>
    <row r="731" spans="17:20" x14ac:dyDescent="0.25">
      <c r="Q731">
        <v>729</v>
      </c>
      <c r="R731" s="11">
        <v>-5.0829596412556057</v>
      </c>
      <c r="S731" s="11">
        <v>4.643497757847534</v>
      </c>
      <c r="T731" s="11">
        <v>22.778026905829599</v>
      </c>
    </row>
    <row r="732" spans="17:20" x14ac:dyDescent="0.25">
      <c r="Q732">
        <v>730</v>
      </c>
      <c r="R732" s="11">
        <v>-5.61577608142494</v>
      </c>
      <c r="S732" s="11">
        <v>4.9007633587786268</v>
      </c>
      <c r="T732" s="11">
        <v>23.788804071246823</v>
      </c>
    </row>
    <row r="733" spans="17:20" x14ac:dyDescent="0.25">
      <c r="Q733">
        <v>731</v>
      </c>
      <c r="R733" s="11">
        <v>-3.0333333333333332</v>
      </c>
      <c r="S733" s="11">
        <v>4.5</v>
      </c>
      <c r="T733" s="11">
        <v>23.966666666666669</v>
      </c>
    </row>
    <row r="734" spans="17:20" x14ac:dyDescent="0.25">
      <c r="Q734">
        <v>732</v>
      </c>
      <c r="R734" s="11">
        <v>-2.9183098591549292</v>
      </c>
      <c r="S734" s="11">
        <v>4.415492957746479</v>
      </c>
      <c r="T734" s="11">
        <v>23.574647887323941</v>
      </c>
    </row>
    <row r="735" spans="17:20" x14ac:dyDescent="0.25">
      <c r="Q735">
        <v>733</v>
      </c>
      <c r="R735" s="11">
        <v>-5.2380952380952355</v>
      </c>
      <c r="S735" s="11">
        <v>4.9047619047619042</v>
      </c>
      <c r="T735" s="11">
        <v>24.19047619047619</v>
      </c>
    </row>
    <row r="736" spans="17:20" x14ac:dyDescent="0.25">
      <c r="Q736">
        <v>734</v>
      </c>
      <c r="R736" s="11">
        <v>-4.6752988047808799</v>
      </c>
      <c r="S736" s="11">
        <v>4.7988047808764946</v>
      </c>
      <c r="T736" s="11">
        <v>24.117529880478088</v>
      </c>
    </row>
    <row r="737" spans="17:20" x14ac:dyDescent="0.25">
      <c r="Q737">
        <v>735</v>
      </c>
      <c r="R737" s="11">
        <v>-3.7897435897435905</v>
      </c>
      <c r="S737" s="11">
        <v>4.3076923076923075</v>
      </c>
      <c r="T737" s="11">
        <v>22.056410256410256</v>
      </c>
    </row>
    <row r="738" spans="17:20" x14ac:dyDescent="0.25">
      <c r="Q738">
        <v>736</v>
      </c>
      <c r="R738" s="11">
        <v>-4.4389204545454515</v>
      </c>
      <c r="S738" s="11">
        <v>4.7144886363636358</v>
      </c>
      <c r="T738" s="11">
        <v>23.84801136363636</v>
      </c>
    </row>
    <row r="739" spans="17:20" x14ac:dyDescent="0.25">
      <c r="Q739">
        <v>737</v>
      </c>
      <c r="R739" s="11">
        <v>-4.4817813765182226</v>
      </c>
      <c r="S739" s="11">
        <v>4.5506072874493944</v>
      </c>
      <c r="T739" s="11">
        <v>22.821862348178144</v>
      </c>
    </row>
    <row r="740" spans="17:20" x14ac:dyDescent="0.25">
      <c r="Q740">
        <v>738</v>
      </c>
      <c r="R740" s="11">
        <v>-5.5426829268292703</v>
      </c>
      <c r="S740" s="11">
        <v>4.9054878048780486</v>
      </c>
      <c r="T740" s="11">
        <v>23.890243902439018</v>
      </c>
    </row>
    <row r="741" spans="17:20" x14ac:dyDescent="0.25">
      <c r="Q741">
        <v>739</v>
      </c>
      <c r="R741" s="11">
        <v>-4.8664459161147864</v>
      </c>
      <c r="S741" s="11">
        <v>4.8245033112582778</v>
      </c>
      <c r="T741" s="11">
        <v>24.080573951434879</v>
      </c>
    </row>
    <row r="742" spans="17:20" x14ac:dyDescent="0.25">
      <c r="Q742">
        <v>740</v>
      </c>
      <c r="R742" s="11">
        <v>-4.9395973154362434</v>
      </c>
      <c r="S742" s="11">
        <v>4.7902684563758386</v>
      </c>
      <c r="T742" s="11">
        <v>23.802013422818789</v>
      </c>
    </row>
    <row r="743" spans="17:20" x14ac:dyDescent="0.25">
      <c r="Q743">
        <v>741</v>
      </c>
      <c r="R743" s="11">
        <v>-5.1820728291316627</v>
      </c>
      <c r="S743" s="11">
        <v>4.9201680672268919</v>
      </c>
      <c r="T743" s="11">
        <v>24.338935574229687</v>
      </c>
    </row>
    <row r="744" spans="17:20" x14ac:dyDescent="0.25">
      <c r="Q744">
        <v>742</v>
      </c>
      <c r="R744" s="11">
        <v>-5.5547169811320742</v>
      </c>
      <c r="S744" s="11">
        <v>4.7264150943396217</v>
      </c>
      <c r="T744" s="11">
        <v>22.803773584905656</v>
      </c>
    </row>
    <row r="745" spans="17:20" x14ac:dyDescent="0.25">
      <c r="Q745">
        <v>743</v>
      </c>
      <c r="R745" s="11">
        <v>-5.2123287671232905</v>
      </c>
      <c r="S745" s="11">
        <v>4.7431506849315079</v>
      </c>
      <c r="T745" s="11">
        <v>23.246575342465761</v>
      </c>
    </row>
    <row r="746" spans="17:20" x14ac:dyDescent="0.25">
      <c r="Q746">
        <v>744</v>
      </c>
      <c r="R746" s="11">
        <v>-3.7509025270758123</v>
      </c>
      <c r="S746" s="11">
        <v>4.418772563176895</v>
      </c>
      <c r="T746" s="11">
        <v>22.76173285198556</v>
      </c>
    </row>
    <row r="747" spans="17:20" x14ac:dyDescent="0.25">
      <c r="Q747">
        <v>745</v>
      </c>
      <c r="R747" s="11">
        <v>-3.9743589743589727</v>
      </c>
      <c r="S747" s="11">
        <v>4.6794871794871788</v>
      </c>
      <c r="T747" s="11">
        <v>24.102564102564102</v>
      </c>
    </row>
    <row r="748" spans="17:20" x14ac:dyDescent="0.25">
      <c r="Q748">
        <v>746</v>
      </c>
      <c r="R748" s="11">
        <v>-5.2043596730245234</v>
      </c>
      <c r="S748" s="11">
        <v>4.8583106267029974</v>
      </c>
      <c r="T748" s="11">
        <v>23.945504087193459</v>
      </c>
    </row>
    <row r="749" spans="17:20" x14ac:dyDescent="0.25">
      <c r="Q749">
        <v>747</v>
      </c>
      <c r="R749" s="11">
        <v>-3.4341085271317855</v>
      </c>
      <c r="S749" s="11">
        <v>4.4806201550387605</v>
      </c>
      <c r="T749" s="11">
        <v>23.44961240310078</v>
      </c>
    </row>
    <row r="750" spans="17:20" x14ac:dyDescent="0.25">
      <c r="Q750">
        <v>748</v>
      </c>
      <c r="R750" s="11">
        <v>-5.4404761904761898</v>
      </c>
      <c r="S750" s="11">
        <v>4.8630952380952372</v>
      </c>
      <c r="T750" s="11">
        <v>23.738095238095234</v>
      </c>
    </row>
    <row r="751" spans="17:20" x14ac:dyDescent="0.25">
      <c r="Q751">
        <v>749</v>
      </c>
      <c r="R751" s="11">
        <v>-5.4238095238095259</v>
      </c>
      <c r="S751" s="11">
        <v>4.7857142857142865</v>
      </c>
      <c r="T751" s="11">
        <v>23.290476190476191</v>
      </c>
    </row>
    <row r="752" spans="17:20" x14ac:dyDescent="0.25">
      <c r="Q752">
        <v>750</v>
      </c>
      <c r="R752" s="11">
        <v>-3.0689655172413817</v>
      </c>
      <c r="S752" s="11">
        <v>4.1724137931034493</v>
      </c>
      <c r="T752" s="11">
        <v>21.965517241379317</v>
      </c>
    </row>
    <row r="753" spans="17:20" x14ac:dyDescent="0.25">
      <c r="Q753">
        <v>751</v>
      </c>
      <c r="R753" s="11">
        <v>-6.6648793565683686</v>
      </c>
      <c r="S753" s="11">
        <v>5.1608579088471851</v>
      </c>
      <c r="T753" s="11">
        <v>24.300268096514742</v>
      </c>
    </row>
    <row r="754" spans="17:20" x14ac:dyDescent="0.25">
      <c r="Q754">
        <v>752</v>
      </c>
      <c r="R754" s="11">
        <v>-4.5801749271137009</v>
      </c>
      <c r="S754" s="11">
        <v>4.686588921282798</v>
      </c>
      <c r="T754" s="11">
        <v>23.539358600583085</v>
      </c>
    </row>
    <row r="755" spans="17:20" x14ac:dyDescent="0.25">
      <c r="Q755">
        <v>753</v>
      </c>
      <c r="R755" s="11">
        <v>-4.8673267326732663</v>
      </c>
      <c r="S755" s="11">
        <v>4.891089108910891</v>
      </c>
      <c r="T755" s="11">
        <v>24.479207920792081</v>
      </c>
    </row>
    <row r="756" spans="17:20" x14ac:dyDescent="0.25">
      <c r="Q756">
        <v>754</v>
      </c>
      <c r="R756" s="11">
        <v>-6.3244680851063855</v>
      </c>
      <c r="S756" s="11">
        <v>5.1542553191489366</v>
      </c>
      <c r="T756" s="11">
        <v>24.601063829787233</v>
      </c>
    </row>
    <row r="757" spans="17:20" x14ac:dyDescent="0.25">
      <c r="Q757">
        <v>755</v>
      </c>
      <c r="R757" s="11">
        <v>-2.9454545454545435</v>
      </c>
      <c r="S757" s="11">
        <v>4.0795454545454541</v>
      </c>
      <c r="T757" s="11">
        <v>21.531818181818181</v>
      </c>
    </row>
    <row r="758" spans="17:20" x14ac:dyDescent="0.25">
      <c r="Q758">
        <v>756</v>
      </c>
      <c r="R758" s="11">
        <v>-7.2557471264367841</v>
      </c>
      <c r="S758" s="11">
        <v>5.2672413793103452</v>
      </c>
      <c r="T758" s="11">
        <v>24.347701149425287</v>
      </c>
    </row>
    <row r="759" spans="17:20" x14ac:dyDescent="0.25">
      <c r="Q759">
        <v>757</v>
      </c>
      <c r="R759" s="11">
        <v>-6.5889212827988288</v>
      </c>
      <c r="S759" s="11">
        <v>5.1005830903790077</v>
      </c>
      <c r="T759" s="11">
        <v>24.014577259475217</v>
      </c>
    </row>
    <row r="760" spans="17:20" x14ac:dyDescent="0.25">
      <c r="Q760">
        <v>758</v>
      </c>
      <c r="R760" s="11">
        <v>-5.3106796116504889</v>
      </c>
      <c r="S760" s="11">
        <v>4.8689320388349522</v>
      </c>
      <c r="T760" s="11">
        <v>23.902912621359224</v>
      </c>
    </row>
    <row r="761" spans="17:20" x14ac:dyDescent="0.25">
      <c r="Q761">
        <v>759</v>
      </c>
      <c r="R761" s="11">
        <v>-6.3208955223880601</v>
      </c>
      <c r="S761" s="11">
        <v>5.0541044776119399</v>
      </c>
      <c r="T761" s="11">
        <v>24.003731343283579</v>
      </c>
    </row>
    <row r="762" spans="17:20" x14ac:dyDescent="0.25">
      <c r="Q762">
        <v>760</v>
      </c>
      <c r="R762" s="11">
        <v>-3.5193798449612448</v>
      </c>
      <c r="S762" s="11">
        <v>4.4961240310077528</v>
      </c>
      <c r="T762" s="11">
        <v>23.457364341085274</v>
      </c>
    </row>
    <row r="763" spans="17:20" x14ac:dyDescent="0.25">
      <c r="Q763">
        <v>761</v>
      </c>
      <c r="R763" s="11">
        <v>-6.3636363636363615</v>
      </c>
      <c r="S763" s="11">
        <v>5.1633522727272725</v>
      </c>
      <c r="T763" s="11">
        <v>24.616477272727273</v>
      </c>
    </row>
    <row r="764" spans="17:20" x14ac:dyDescent="0.25">
      <c r="Q764">
        <v>762</v>
      </c>
      <c r="R764" s="11">
        <v>-4.1924198250728875</v>
      </c>
      <c r="S764" s="11">
        <v>4.6997084548104961</v>
      </c>
      <c r="T764" s="11">
        <v>24.005830903790091</v>
      </c>
    </row>
    <row r="765" spans="17:20" x14ac:dyDescent="0.25">
      <c r="Q765">
        <v>763</v>
      </c>
      <c r="R765" s="11">
        <v>-5.3172268907563041</v>
      </c>
      <c r="S765" s="11">
        <v>4.825630252100841</v>
      </c>
      <c r="T765" s="11">
        <v>23.636554621848745</v>
      </c>
    </row>
    <row r="766" spans="17:20" x14ac:dyDescent="0.25">
      <c r="Q766">
        <v>764</v>
      </c>
      <c r="R766" s="11">
        <v>-4.1093750000000018</v>
      </c>
      <c r="S766" s="11">
        <v>4.6718750000000009</v>
      </c>
      <c r="T766" s="11">
        <v>23.921875000000007</v>
      </c>
    </row>
    <row r="767" spans="17:20" x14ac:dyDescent="0.25">
      <c r="Q767">
        <v>765</v>
      </c>
      <c r="R767" s="11">
        <v>-4.1543859649122812</v>
      </c>
      <c r="S767" s="11">
        <v>4.4736842105263159</v>
      </c>
      <c r="T767" s="11">
        <v>22.687719298245618</v>
      </c>
    </row>
    <row r="768" spans="17:20" x14ac:dyDescent="0.25">
      <c r="Q768">
        <v>766</v>
      </c>
      <c r="R768" s="11">
        <v>-4.047619047619051</v>
      </c>
      <c r="S768" s="11">
        <v>4.6190476190476195</v>
      </c>
      <c r="T768" s="11">
        <v>23.666666666666664</v>
      </c>
    </row>
    <row r="769" spans="17:20" x14ac:dyDescent="0.25">
      <c r="Q769">
        <v>767</v>
      </c>
      <c r="R769" s="11">
        <v>-4.8604206500956018</v>
      </c>
      <c r="S769" s="11">
        <v>4.8432122370936899</v>
      </c>
      <c r="T769" s="11">
        <v>24.198852772466537</v>
      </c>
    </row>
    <row r="770" spans="17:20" x14ac:dyDescent="0.25">
      <c r="Q770">
        <v>768</v>
      </c>
      <c r="R770" s="11">
        <v>-5.2096774193548416</v>
      </c>
      <c r="S770" s="11">
        <v>4.6152073732718906</v>
      </c>
      <c r="T770" s="11">
        <v>22.481566820276505</v>
      </c>
    </row>
    <row r="771" spans="17:20" x14ac:dyDescent="0.25">
      <c r="Q771">
        <v>769</v>
      </c>
      <c r="R771" s="11">
        <v>-5.7283018867924493</v>
      </c>
      <c r="S771" s="11">
        <v>4.8584905660377347</v>
      </c>
      <c r="T771" s="11">
        <v>23.422641509433959</v>
      </c>
    </row>
    <row r="772" spans="17:20" x14ac:dyDescent="0.25">
      <c r="Q772">
        <v>770</v>
      </c>
      <c r="R772" s="11">
        <v>-3.9937888198757765</v>
      </c>
      <c r="S772" s="11">
        <v>4.475155279503106</v>
      </c>
      <c r="T772" s="11">
        <v>22.857142857142861</v>
      </c>
    </row>
    <row r="773" spans="17:20" x14ac:dyDescent="0.25">
      <c r="Q773">
        <v>771</v>
      </c>
      <c r="R773" s="11">
        <v>-3.2206896551724125</v>
      </c>
      <c r="S773" s="11">
        <v>3.9827586206896552</v>
      </c>
      <c r="T773" s="11">
        <v>20.675862068965522</v>
      </c>
    </row>
    <row r="774" spans="17:20" x14ac:dyDescent="0.25">
      <c r="Q774">
        <v>772</v>
      </c>
      <c r="R774" s="11">
        <v>-5.1022727272727302</v>
      </c>
      <c r="S774" s="11">
        <v>4.8068181818181825</v>
      </c>
      <c r="T774" s="11">
        <v>23.738636363636363</v>
      </c>
    </row>
    <row r="775" spans="17:20" x14ac:dyDescent="0.25">
      <c r="Q775">
        <v>773</v>
      </c>
      <c r="R775" s="11">
        <v>-6.1090909090909058</v>
      </c>
      <c r="S775" s="11">
        <v>5.0606060606060597</v>
      </c>
      <c r="T775" s="11">
        <v>24.254545454545454</v>
      </c>
    </row>
    <row r="776" spans="17:20" x14ac:dyDescent="0.25">
      <c r="Q776">
        <v>774</v>
      </c>
      <c r="R776" s="11">
        <v>-4.7967145790554451</v>
      </c>
      <c r="S776" s="11">
        <v>4.856262833675566</v>
      </c>
      <c r="T776" s="11">
        <v>24.340862422997951</v>
      </c>
    </row>
    <row r="777" spans="17:20" x14ac:dyDescent="0.25">
      <c r="Q777">
        <v>775</v>
      </c>
      <c r="R777" s="11">
        <v>-5.4271186440677948</v>
      </c>
      <c r="S777" s="11">
        <v>4.7881355932203382</v>
      </c>
      <c r="T777" s="11">
        <v>23.301694915254231</v>
      </c>
    </row>
    <row r="778" spans="17:20" x14ac:dyDescent="0.25">
      <c r="Q778">
        <v>776</v>
      </c>
      <c r="R778" s="11">
        <v>-5.9999999999999964</v>
      </c>
      <c r="S778" s="11">
        <v>4.9999999999999991</v>
      </c>
      <c r="T778" s="11">
        <v>23.999999999999996</v>
      </c>
    </row>
    <row r="779" spans="17:20" x14ac:dyDescent="0.25">
      <c r="Q779">
        <v>777</v>
      </c>
      <c r="R779" s="11">
        <v>-5.0671140939597326</v>
      </c>
      <c r="S779" s="11">
        <v>4.7885906040268456</v>
      </c>
      <c r="T779" s="11">
        <v>23.664429530201339</v>
      </c>
    </row>
    <row r="780" spans="17:20" x14ac:dyDescent="0.25">
      <c r="Q780">
        <v>778</v>
      </c>
      <c r="R780" s="11">
        <v>-4.0216606498194949</v>
      </c>
      <c r="S780" s="11">
        <v>4.5505415162454872</v>
      </c>
      <c r="T780" s="11">
        <v>23.281588447653426</v>
      </c>
    </row>
    <row r="781" spans="17:20" x14ac:dyDescent="0.25">
      <c r="Q781">
        <v>779</v>
      </c>
      <c r="R781" s="11">
        <v>-5.0342465753424719</v>
      </c>
      <c r="S781" s="11">
        <v>4.8561643835616453</v>
      </c>
      <c r="T781" s="11">
        <v>24.102739726027401</v>
      </c>
    </row>
    <row r="782" spans="17:20" x14ac:dyDescent="0.25">
      <c r="Q782">
        <v>780</v>
      </c>
      <c r="R782" s="11">
        <v>-3.713136729222521</v>
      </c>
      <c r="S782" s="11">
        <v>4.560321715817695</v>
      </c>
      <c r="T782" s="11">
        <v>23.648793565683647</v>
      </c>
    </row>
    <row r="783" spans="17:20" x14ac:dyDescent="0.25">
      <c r="Q783">
        <v>781</v>
      </c>
      <c r="R783" s="11">
        <v>-3.2492012779552759</v>
      </c>
      <c r="S783" s="11">
        <v>4.3194888178913748</v>
      </c>
      <c r="T783" s="11">
        <v>22.667731629392971</v>
      </c>
    </row>
    <row r="784" spans="17:20" x14ac:dyDescent="0.25">
      <c r="Q784">
        <v>782</v>
      </c>
      <c r="R784" s="11">
        <v>-5.3870967741935516</v>
      </c>
      <c r="S784" s="11">
        <v>4.8894009216589867</v>
      </c>
      <c r="T784" s="11">
        <v>23.94930875576037</v>
      </c>
    </row>
    <row r="785" spans="17:20" x14ac:dyDescent="0.25">
      <c r="Q785">
        <v>783</v>
      </c>
      <c r="R785" s="11">
        <v>-7.9294117647058808</v>
      </c>
      <c r="S785" s="11">
        <v>5.3823529411764701</v>
      </c>
      <c r="T785" s="11">
        <v>24.364705882352936</v>
      </c>
    </row>
    <row r="786" spans="17:20" x14ac:dyDescent="0.25">
      <c r="Q786">
        <v>784</v>
      </c>
      <c r="R786" s="11">
        <v>-7.5343511450381637</v>
      </c>
      <c r="S786" s="11">
        <v>5.3053435114503813</v>
      </c>
      <c r="T786" s="11">
        <v>24.297709923664122</v>
      </c>
    </row>
    <row r="787" spans="17:20" x14ac:dyDescent="0.25">
      <c r="Q787">
        <v>785</v>
      </c>
      <c r="R787" s="11">
        <v>-4.9650145772594776</v>
      </c>
      <c r="S787" s="11">
        <v>4.8702623906705549</v>
      </c>
      <c r="T787" s="11">
        <v>24.256559766763854</v>
      </c>
    </row>
    <row r="788" spans="17:20" x14ac:dyDescent="0.25">
      <c r="Q788">
        <v>786</v>
      </c>
      <c r="R788" s="11">
        <v>-6.3249097472924198</v>
      </c>
      <c r="S788" s="11">
        <v>5.1227436823104702</v>
      </c>
      <c r="T788" s="11">
        <v>24.411552346570399</v>
      </c>
    </row>
    <row r="789" spans="17:20" x14ac:dyDescent="0.25">
      <c r="Q789">
        <v>787</v>
      </c>
      <c r="R789" s="11">
        <v>-3.5343750000000007</v>
      </c>
      <c r="S789" s="11">
        <v>4.578125</v>
      </c>
      <c r="T789" s="11">
        <v>23.934374999999999</v>
      </c>
    </row>
    <row r="790" spans="17:20" x14ac:dyDescent="0.25">
      <c r="Q790">
        <v>788</v>
      </c>
      <c r="R790" s="11">
        <v>-5.4294871794871806</v>
      </c>
      <c r="S790" s="11">
        <v>4.9711538461538467</v>
      </c>
      <c r="T790" s="11">
        <v>24.397435897435898</v>
      </c>
    </row>
    <row r="791" spans="17:20" x14ac:dyDescent="0.25">
      <c r="Q791">
        <v>789</v>
      </c>
      <c r="R791" s="11">
        <v>-4.9166666666666643</v>
      </c>
      <c r="S791" s="11">
        <v>4.7239583333333321</v>
      </c>
      <c r="T791" s="11">
        <v>23.427083333333329</v>
      </c>
    </row>
    <row r="792" spans="17:20" x14ac:dyDescent="0.25">
      <c r="Q792">
        <v>790</v>
      </c>
      <c r="R792" s="11">
        <v>-5.7411347517730462</v>
      </c>
      <c r="S792" s="11">
        <v>4.9042553191489349</v>
      </c>
      <c r="T792" s="11">
        <v>23.684397163120565</v>
      </c>
    </row>
    <row r="793" spans="17:20" x14ac:dyDescent="0.25">
      <c r="Q793">
        <v>791</v>
      </c>
      <c r="R793" s="11">
        <v>-4.7912621359223362</v>
      </c>
      <c r="S793" s="11">
        <v>4.7524271844660211</v>
      </c>
      <c r="T793" s="11">
        <v>23.723300970873787</v>
      </c>
    </row>
    <row r="794" spans="17:20" x14ac:dyDescent="0.25">
      <c r="Q794">
        <v>792</v>
      </c>
      <c r="R794" s="11">
        <v>-2.6804123711340253</v>
      </c>
      <c r="S794" s="11">
        <v>4.3298969072164963</v>
      </c>
      <c r="T794" s="11">
        <v>23.298969072164951</v>
      </c>
    </row>
    <row r="795" spans="17:20" x14ac:dyDescent="0.25">
      <c r="Q795">
        <v>793</v>
      </c>
      <c r="R795" s="11">
        <v>-6.9662447257383935</v>
      </c>
      <c r="S795" s="11">
        <v>5.1202531645569609</v>
      </c>
      <c r="T795" s="11">
        <v>23.755274261603375</v>
      </c>
    </row>
    <row r="796" spans="17:20" x14ac:dyDescent="0.25">
      <c r="Q796">
        <v>794</v>
      </c>
      <c r="R796" s="11">
        <v>-6.4019851116625297</v>
      </c>
      <c r="S796" s="11">
        <v>5.0694789081885849</v>
      </c>
      <c r="T796" s="11">
        <v>24.014888337468978</v>
      </c>
    </row>
    <row r="797" spans="17:20" x14ac:dyDescent="0.25">
      <c r="Q797">
        <v>795</v>
      </c>
      <c r="R797" s="11">
        <v>-4.3529411764705905</v>
      </c>
      <c r="S797" s="11">
        <v>4.7981744421906694</v>
      </c>
      <c r="T797" s="11">
        <v>24.436105476673426</v>
      </c>
    </row>
    <row r="798" spans="17:20" x14ac:dyDescent="0.25">
      <c r="Q798">
        <v>796</v>
      </c>
      <c r="R798" s="11">
        <v>-5.6245487364620921</v>
      </c>
      <c r="S798" s="11">
        <v>4.7906137184115511</v>
      </c>
      <c r="T798" s="11">
        <v>23.119133574007215</v>
      </c>
    </row>
    <row r="799" spans="17:20" x14ac:dyDescent="0.25">
      <c r="Q799">
        <v>797</v>
      </c>
      <c r="R799" s="11">
        <v>-4.1661341853035143</v>
      </c>
      <c r="S799" s="11">
        <v>4.5463258785942493</v>
      </c>
      <c r="T799" s="11">
        <v>23.111821086261983</v>
      </c>
    </row>
    <row r="800" spans="17:20" x14ac:dyDescent="0.25">
      <c r="Q800">
        <v>798</v>
      </c>
      <c r="R800" s="11">
        <v>-4.4565826330532214</v>
      </c>
      <c r="S800" s="11">
        <v>4.6638655462184877</v>
      </c>
      <c r="T800" s="11">
        <v>23.526610644257701</v>
      </c>
    </row>
    <row r="801" spans="17:20" x14ac:dyDescent="0.25">
      <c r="Q801">
        <v>799</v>
      </c>
      <c r="R801" s="11">
        <v>-4.621052631578948</v>
      </c>
      <c r="S801" s="11">
        <v>4.7894736842105265</v>
      </c>
      <c r="T801" s="11">
        <v>24.11578947368421</v>
      </c>
    </row>
    <row r="802" spans="17:20" x14ac:dyDescent="0.25">
      <c r="Q802">
        <v>800</v>
      </c>
      <c r="R802" s="11">
        <v>-4.933891992551203</v>
      </c>
      <c r="S802" s="11">
        <v>4.9413407821229036</v>
      </c>
      <c r="T802" s="11">
        <v>24.714152700186219</v>
      </c>
    </row>
    <row r="803" spans="17:20" x14ac:dyDescent="0.25">
      <c r="Q803">
        <v>801</v>
      </c>
      <c r="R803" s="11">
        <v>-8.3565340909090899</v>
      </c>
      <c r="S803" s="11">
        <v>5.4133522727272725</v>
      </c>
      <c r="T803" s="11">
        <v>24.123579545454543</v>
      </c>
    </row>
    <row r="804" spans="17:20" x14ac:dyDescent="0.25">
      <c r="Q804">
        <v>802</v>
      </c>
      <c r="R804" s="11">
        <v>-8.3114035087719298</v>
      </c>
      <c r="S804" s="11">
        <v>5.4868421052631575</v>
      </c>
      <c r="T804" s="11">
        <v>24.609649122807014</v>
      </c>
    </row>
    <row r="805" spans="17:20" x14ac:dyDescent="0.25">
      <c r="Q805">
        <v>803</v>
      </c>
      <c r="R805" s="11">
        <v>-1.5922330097087363</v>
      </c>
      <c r="S805" s="11">
        <v>3.2864077669902905</v>
      </c>
      <c r="T805" s="11">
        <v>18.126213592233007</v>
      </c>
    </row>
    <row r="806" spans="17:20" x14ac:dyDescent="0.25">
      <c r="Q806">
        <v>804</v>
      </c>
      <c r="R806" s="11">
        <v>-5.7427184466019447</v>
      </c>
      <c r="S806" s="11">
        <v>4.9854368932038851</v>
      </c>
      <c r="T806" s="11">
        <v>24.169902912621364</v>
      </c>
    </row>
    <row r="807" spans="17:20" x14ac:dyDescent="0.25">
      <c r="Q807">
        <v>805</v>
      </c>
      <c r="R807" s="11">
        <v>-6.4275862068965566</v>
      </c>
      <c r="S807" s="11">
        <v>4.9482758620689671</v>
      </c>
      <c r="T807" s="11">
        <v>23.262068965517244</v>
      </c>
    </row>
    <row r="808" spans="17:20" x14ac:dyDescent="0.25">
      <c r="Q808">
        <v>806</v>
      </c>
      <c r="R808" s="11">
        <v>-3.5286103542234368</v>
      </c>
      <c r="S808" s="11">
        <v>4.4332425068119896</v>
      </c>
      <c r="T808" s="11">
        <v>23.070844686648499</v>
      </c>
    </row>
    <row r="809" spans="17:20" x14ac:dyDescent="0.25">
      <c r="Q809">
        <v>807</v>
      </c>
      <c r="R809" s="11">
        <v>-4.8265306122448983</v>
      </c>
      <c r="S809" s="11">
        <v>4.7244897959183678</v>
      </c>
      <c r="T809" s="11">
        <v>23.520408163265309</v>
      </c>
    </row>
    <row r="810" spans="17:20" x14ac:dyDescent="0.25">
      <c r="Q810">
        <v>808</v>
      </c>
      <c r="R810" s="11">
        <v>-4.7473821989528826</v>
      </c>
      <c r="S810" s="11">
        <v>4.7185863874345557</v>
      </c>
      <c r="T810" s="11">
        <v>23.56413612565445</v>
      </c>
    </row>
    <row r="811" spans="17:20" x14ac:dyDescent="0.25">
      <c r="Q811">
        <v>809</v>
      </c>
      <c r="R811" s="11">
        <v>-4.6904761904761934</v>
      </c>
      <c r="S811" s="11">
        <v>4.8084415584415581</v>
      </c>
      <c r="T811" s="11">
        <v>24.160173160173155</v>
      </c>
    </row>
    <row r="812" spans="17:20" x14ac:dyDescent="0.25">
      <c r="Q812">
        <v>810</v>
      </c>
      <c r="R812" s="11">
        <v>-3.570469798657717</v>
      </c>
      <c r="S812" s="11">
        <v>4.4161073825503356</v>
      </c>
      <c r="T812" s="11">
        <v>22.926174496644293</v>
      </c>
    </row>
    <row r="813" spans="17:20" x14ac:dyDescent="0.25">
      <c r="Q813">
        <v>811</v>
      </c>
      <c r="R813" s="11">
        <v>-5.7969798657718119</v>
      </c>
      <c r="S813" s="11">
        <v>4.9614093959731544</v>
      </c>
      <c r="T813" s="11">
        <v>23.971476510067113</v>
      </c>
    </row>
    <row r="814" spans="17:20" x14ac:dyDescent="0.25">
      <c r="Q814">
        <v>812</v>
      </c>
      <c r="R814" s="11">
        <v>-5.0784313725490176</v>
      </c>
      <c r="S814" s="11">
        <v>4.8786764705882346</v>
      </c>
      <c r="T814" s="11">
        <v>24.193627450980387</v>
      </c>
    </row>
    <row r="815" spans="17:20" x14ac:dyDescent="0.25">
      <c r="Q815">
        <v>813</v>
      </c>
      <c r="R815" s="11">
        <v>-5.2721712538226342</v>
      </c>
      <c r="S815" s="11">
        <v>4.8348623853211015</v>
      </c>
      <c r="T815" s="11">
        <v>23.737003058103973</v>
      </c>
    </row>
    <row r="816" spans="17:20" x14ac:dyDescent="0.25">
      <c r="Q816">
        <v>814</v>
      </c>
      <c r="R816" s="11">
        <v>-3.9124999999999996</v>
      </c>
      <c r="S816" s="11">
        <v>4.59375</v>
      </c>
      <c r="T816" s="11">
        <v>23.65</v>
      </c>
    </row>
    <row r="817" spans="17:20" x14ac:dyDescent="0.25">
      <c r="Q817">
        <v>815</v>
      </c>
      <c r="R817" s="11">
        <v>-3.9296116504854393</v>
      </c>
      <c r="S817" s="11">
        <v>4.6723300970873796</v>
      </c>
      <c r="T817" s="11">
        <v>24.104368932038838</v>
      </c>
    </row>
    <row r="818" spans="17:20" x14ac:dyDescent="0.25">
      <c r="Q818">
        <v>816</v>
      </c>
      <c r="R818" s="11">
        <v>-5.2451790633608866</v>
      </c>
      <c r="S818" s="11">
        <v>4.8057851239669436</v>
      </c>
      <c r="T818" s="11">
        <v>23.589531680440775</v>
      </c>
    </row>
    <row r="819" spans="17:20" x14ac:dyDescent="0.25">
      <c r="Q819">
        <v>817</v>
      </c>
      <c r="R819" s="11">
        <v>-3.0515267175572518</v>
      </c>
      <c r="S819" s="11">
        <v>4.1164122137404577</v>
      </c>
      <c r="T819" s="11">
        <v>21.646946564885496</v>
      </c>
    </row>
    <row r="820" spans="17:20" x14ac:dyDescent="0.25">
      <c r="Q820">
        <v>818</v>
      </c>
      <c r="R820" s="11">
        <v>-3.4794007490636734</v>
      </c>
      <c r="S820" s="11">
        <v>4.3370786516853945</v>
      </c>
      <c r="T820" s="11">
        <v>22.543071161048694</v>
      </c>
    </row>
    <row r="821" spans="17:20" x14ac:dyDescent="0.25">
      <c r="Q821">
        <v>819</v>
      </c>
      <c r="R821" s="11">
        <v>-7.6974358974358967</v>
      </c>
      <c r="S821" s="11">
        <v>5.3076923076923075</v>
      </c>
      <c r="T821" s="11">
        <v>24.148717948717952</v>
      </c>
    </row>
    <row r="822" spans="17:20" x14ac:dyDescent="0.25">
      <c r="Q822">
        <v>820</v>
      </c>
      <c r="R822" s="11">
        <v>-5.3536585365853693</v>
      </c>
      <c r="S822" s="11">
        <v>4.8170731707317085</v>
      </c>
      <c r="T822" s="11">
        <v>23.548780487804883</v>
      </c>
    </row>
    <row r="823" spans="17:20" x14ac:dyDescent="0.25">
      <c r="Q823">
        <v>821</v>
      </c>
      <c r="R823" s="11">
        <v>-3.6069114470842365</v>
      </c>
      <c r="S823" s="11">
        <v>4.5766738660907134</v>
      </c>
      <c r="T823" s="11">
        <v>23.853131749460044</v>
      </c>
    </row>
    <row r="824" spans="17:20" x14ac:dyDescent="0.25">
      <c r="Q824">
        <v>822</v>
      </c>
      <c r="R824" s="11">
        <v>-3.5250000000000039</v>
      </c>
      <c r="S824" s="11">
        <v>4.1718750000000018</v>
      </c>
      <c r="T824" s="11">
        <v>21.506250000000009</v>
      </c>
    </row>
    <row r="825" spans="17:20" x14ac:dyDescent="0.25">
      <c r="Q825">
        <v>823</v>
      </c>
      <c r="R825" s="11">
        <v>-5.4337662337662351</v>
      </c>
      <c r="S825" s="11">
        <v>4.8701298701298708</v>
      </c>
      <c r="T825" s="11">
        <v>23.787012987012989</v>
      </c>
    </row>
    <row r="826" spans="17:20" x14ac:dyDescent="0.25">
      <c r="Q826">
        <v>824</v>
      </c>
      <c r="R826" s="11">
        <v>-4.059907834101379</v>
      </c>
      <c r="S826" s="11">
        <v>4.4976958525345614</v>
      </c>
      <c r="T826" s="11">
        <v>22.926267281105986</v>
      </c>
    </row>
    <row r="827" spans="17:20" x14ac:dyDescent="0.25">
      <c r="Q827">
        <v>825</v>
      </c>
      <c r="R827" s="11">
        <v>-6.1161616161616195</v>
      </c>
      <c r="S827" s="11">
        <v>4.9949494949494957</v>
      </c>
      <c r="T827" s="11">
        <v>23.853535353535356</v>
      </c>
    </row>
    <row r="828" spans="17:20" x14ac:dyDescent="0.25">
      <c r="Q828">
        <v>826</v>
      </c>
      <c r="R828" s="11">
        <v>-8.4074074074074101</v>
      </c>
      <c r="S828" s="11">
        <v>5.4938271604938276</v>
      </c>
      <c r="T828" s="11">
        <v>24.55555555555555</v>
      </c>
    </row>
    <row r="829" spans="17:20" x14ac:dyDescent="0.25">
      <c r="Q829">
        <v>827</v>
      </c>
      <c r="R829" s="11">
        <v>-4.1537656903765612</v>
      </c>
      <c r="S829" s="11">
        <v>4.7416317991631782</v>
      </c>
      <c r="T829" s="11">
        <v>24.296025104602506</v>
      </c>
    </row>
    <row r="830" spans="17:20" x14ac:dyDescent="0.25">
      <c r="Q830">
        <v>828</v>
      </c>
      <c r="R830" s="11">
        <v>-5.0729166666666625</v>
      </c>
      <c r="S830" s="11">
        <v>4.8437499999999991</v>
      </c>
      <c r="T830" s="11">
        <v>23.989583333333329</v>
      </c>
    </row>
    <row r="831" spans="17:20" x14ac:dyDescent="0.25">
      <c r="Q831">
        <v>829</v>
      </c>
      <c r="R831" s="11">
        <v>-7.2932862190812706</v>
      </c>
      <c r="S831" s="11">
        <v>5.2137809187279149</v>
      </c>
      <c r="T831" s="11">
        <v>23.989399293286219</v>
      </c>
    </row>
    <row r="832" spans="17:20" x14ac:dyDescent="0.25">
      <c r="Q832">
        <v>830</v>
      </c>
      <c r="R832" s="11">
        <v>-4.6536312849162034</v>
      </c>
      <c r="S832" s="11">
        <v>4.6885474860335199</v>
      </c>
      <c r="T832" s="11">
        <v>23.477653631284916</v>
      </c>
    </row>
    <row r="833" spans="17:20" x14ac:dyDescent="0.25">
      <c r="Q833">
        <v>831</v>
      </c>
      <c r="R833" s="11">
        <v>-3.5899419729206965</v>
      </c>
      <c r="S833" s="11">
        <v>4.604448742746615</v>
      </c>
      <c r="T833" s="11">
        <v>24.03675048355899</v>
      </c>
    </row>
    <row r="834" spans="17:20" x14ac:dyDescent="0.25">
      <c r="Q834">
        <v>832</v>
      </c>
      <c r="R834" s="11">
        <v>-5.3153153153153188</v>
      </c>
      <c r="S834" s="11">
        <v>4.8693693693693705</v>
      </c>
      <c r="T834" s="11">
        <v>23.900900900900908</v>
      </c>
    </row>
    <row r="835" spans="17:20" x14ac:dyDescent="0.25">
      <c r="Q835">
        <v>833</v>
      </c>
      <c r="R835" s="11">
        <v>-5.2617449664429561</v>
      </c>
      <c r="S835" s="11">
        <v>4.6778523489932899</v>
      </c>
      <c r="T835" s="11">
        <v>22.805369127516784</v>
      </c>
    </row>
    <row r="836" spans="17:20" x14ac:dyDescent="0.25">
      <c r="Q836">
        <v>834</v>
      </c>
      <c r="R836" s="11">
        <v>-5.751436781609188</v>
      </c>
      <c r="S836" s="11">
        <v>5.0043103448275845</v>
      </c>
      <c r="T836" s="11">
        <v>24.274425287356323</v>
      </c>
    </row>
    <row r="837" spans="17:20" x14ac:dyDescent="0.25">
      <c r="Q837">
        <v>835</v>
      </c>
      <c r="R837" s="11">
        <v>-5.3606557377049207</v>
      </c>
      <c r="S837" s="11">
        <v>4.7377049180327875</v>
      </c>
      <c r="T837" s="11">
        <v>23.065573770491806</v>
      </c>
    </row>
    <row r="838" spans="17:20" x14ac:dyDescent="0.25">
      <c r="Q838">
        <v>836</v>
      </c>
      <c r="R838" s="11">
        <v>-4.2983193277310896</v>
      </c>
      <c r="S838" s="11">
        <v>4.542016806722688</v>
      </c>
      <c r="T838" s="11">
        <v>22.953781512605037</v>
      </c>
    </row>
    <row r="839" spans="17:20" x14ac:dyDescent="0.25">
      <c r="Q839">
        <v>837</v>
      </c>
      <c r="R839" s="11">
        <v>-3.4817204301075293</v>
      </c>
      <c r="S839" s="11">
        <v>4.5161290322580649</v>
      </c>
      <c r="T839" s="11">
        <v>23.615053763440862</v>
      </c>
    </row>
    <row r="840" spans="17:20" x14ac:dyDescent="0.25">
      <c r="Q840">
        <v>838</v>
      </c>
      <c r="R840" s="11">
        <v>-4.3385093167701854</v>
      </c>
      <c r="S840" s="11">
        <v>4.7732919254658386</v>
      </c>
      <c r="T840" s="11">
        <v>24.301242236024848</v>
      </c>
    </row>
    <row r="841" spans="17:20" x14ac:dyDescent="0.25">
      <c r="Q841">
        <v>839</v>
      </c>
      <c r="R841" s="11">
        <v>-4.6489607390300272</v>
      </c>
      <c r="S841" s="11">
        <v>4.8637413394919173</v>
      </c>
      <c r="T841" s="11">
        <v>24.533487297921479</v>
      </c>
    </row>
    <row r="842" spans="17:20" x14ac:dyDescent="0.25">
      <c r="Q842">
        <v>840</v>
      </c>
      <c r="R842" s="11">
        <v>-5.6564102564102559</v>
      </c>
      <c r="S842" s="11">
        <v>4.9807692307692308</v>
      </c>
      <c r="T842" s="11">
        <v>24.228205128205133</v>
      </c>
    </row>
    <row r="843" spans="17:20" x14ac:dyDescent="0.25">
      <c r="Q843">
        <v>841</v>
      </c>
      <c r="R843" s="11">
        <v>-5.2363184079601997</v>
      </c>
      <c r="S843" s="11">
        <v>4.8619402985074629</v>
      </c>
      <c r="T843" s="11">
        <v>23.93532338308458</v>
      </c>
    </row>
    <row r="844" spans="17:20" x14ac:dyDescent="0.25">
      <c r="Q844">
        <v>842</v>
      </c>
      <c r="R844" s="11">
        <v>-3.7423780487804876</v>
      </c>
      <c r="S844" s="11">
        <v>4.4496951219512191</v>
      </c>
      <c r="T844" s="11">
        <v>22.955792682926827</v>
      </c>
    </row>
    <row r="845" spans="17:20" x14ac:dyDescent="0.25">
      <c r="Q845">
        <v>843</v>
      </c>
      <c r="R845" s="11">
        <v>-5.934272300469484</v>
      </c>
      <c r="S845" s="11">
        <v>5.02112676056338</v>
      </c>
      <c r="T845" s="11">
        <v>24.192488262910796</v>
      </c>
    </row>
    <row r="846" spans="17:20" x14ac:dyDescent="0.25">
      <c r="Q846">
        <v>844</v>
      </c>
      <c r="R846" s="11">
        <v>-4.2456140350877174</v>
      </c>
      <c r="S846" s="11">
        <v>4.5263157894736841</v>
      </c>
      <c r="T846" s="11">
        <v>22.912280701754383</v>
      </c>
    </row>
    <row r="847" spans="17:20" x14ac:dyDescent="0.25">
      <c r="Q847">
        <v>845</v>
      </c>
      <c r="R847" s="11">
        <v>-3.8003048780487774</v>
      </c>
      <c r="S847" s="11">
        <v>4.5320121951219505</v>
      </c>
      <c r="T847" s="11">
        <v>23.391768292682926</v>
      </c>
    </row>
    <row r="848" spans="17:20" x14ac:dyDescent="0.25">
      <c r="Q848">
        <v>846</v>
      </c>
      <c r="R848" s="11">
        <v>-3.615384615384615</v>
      </c>
      <c r="S848" s="11">
        <v>4.4615384615384608</v>
      </c>
      <c r="T848" s="11">
        <v>23.153846153846153</v>
      </c>
    </row>
    <row r="849" spans="17:20" x14ac:dyDescent="0.25">
      <c r="Q849">
        <v>847</v>
      </c>
      <c r="R849" s="11">
        <v>-4.484276729559749</v>
      </c>
      <c r="S849" s="11">
        <v>4.5471698113207548</v>
      </c>
      <c r="T849" s="11">
        <v>22.79874213836478</v>
      </c>
    </row>
    <row r="850" spans="17:20" x14ac:dyDescent="0.25">
      <c r="Q850">
        <v>848</v>
      </c>
      <c r="R850" s="11">
        <v>-6.3636363636363669</v>
      </c>
      <c r="S850" s="11">
        <v>5.0383522727272734</v>
      </c>
      <c r="T850" s="11">
        <v>23.866477272727273</v>
      </c>
    </row>
    <row r="851" spans="17:20" x14ac:dyDescent="0.25">
      <c r="Q851">
        <v>849</v>
      </c>
      <c r="R851" s="11">
        <v>-4.2101449275362341</v>
      </c>
      <c r="S851" s="11">
        <v>4.3369565217391317</v>
      </c>
      <c r="T851" s="11">
        <v>21.811594202898554</v>
      </c>
    </row>
    <row r="852" spans="17:20" x14ac:dyDescent="0.25">
      <c r="Q852">
        <v>850</v>
      </c>
      <c r="R852" s="11">
        <v>-5.8859060402684573</v>
      </c>
      <c r="S852" s="11">
        <v>4.9865771812080544</v>
      </c>
      <c r="T852" s="11">
        <v>24.033557046979865</v>
      </c>
    </row>
    <row r="853" spans="17:20" x14ac:dyDescent="0.25">
      <c r="Q853">
        <v>851</v>
      </c>
      <c r="R853" s="11">
        <v>-4.9664948453608204</v>
      </c>
      <c r="S853" s="11">
        <v>4.8878865979381434</v>
      </c>
      <c r="T853" s="11">
        <v>24.36082474226804</v>
      </c>
    </row>
    <row r="854" spans="17:20" x14ac:dyDescent="0.25">
      <c r="Q854">
        <v>852</v>
      </c>
      <c r="R854" s="11">
        <v>-4.9404517453798711</v>
      </c>
      <c r="S854" s="11">
        <v>4.8542094455852149</v>
      </c>
      <c r="T854" s="11">
        <v>24.184804928131417</v>
      </c>
    </row>
    <row r="855" spans="17:20" x14ac:dyDescent="0.25">
      <c r="Q855">
        <v>853</v>
      </c>
      <c r="R855" s="11">
        <v>-4.7562499999999996</v>
      </c>
      <c r="S855" s="11">
        <v>4.71875</v>
      </c>
      <c r="T855" s="11">
        <v>23.556249999999999</v>
      </c>
    </row>
    <row r="856" spans="17:20" x14ac:dyDescent="0.25">
      <c r="Q856">
        <v>854</v>
      </c>
      <c r="R856" s="11">
        <v>-4.6121212121212114</v>
      </c>
      <c r="S856" s="11">
        <v>4.8030303030303028</v>
      </c>
      <c r="T856" s="11">
        <v>24.206060606060603</v>
      </c>
    </row>
    <row r="857" spans="17:20" x14ac:dyDescent="0.25">
      <c r="Q857">
        <v>855</v>
      </c>
      <c r="R857" s="11">
        <v>-5.7850609756097544</v>
      </c>
      <c r="S857" s="11">
        <v>4.9314024390243896</v>
      </c>
      <c r="T857" s="11">
        <v>23.803353658536587</v>
      </c>
    </row>
    <row r="858" spans="17:20" x14ac:dyDescent="0.25">
      <c r="Q858">
        <v>856</v>
      </c>
      <c r="R858" s="11">
        <v>-4.3080357142857135</v>
      </c>
      <c r="S858" s="11">
        <v>4.7098214285714288</v>
      </c>
      <c r="T858" s="11">
        <v>23.950892857142861</v>
      </c>
    </row>
    <row r="859" spans="17:20" x14ac:dyDescent="0.25">
      <c r="Q859">
        <v>857</v>
      </c>
      <c r="R859" s="11">
        <v>-3.5276872964169357</v>
      </c>
      <c r="S859" s="11">
        <v>4.4071661237785014</v>
      </c>
      <c r="T859" s="11">
        <v>22.915309446254071</v>
      </c>
    </row>
    <row r="860" spans="17:20" x14ac:dyDescent="0.25">
      <c r="Q860">
        <v>858</v>
      </c>
      <c r="R860" s="11">
        <v>-7.0675675675675649</v>
      </c>
      <c r="S860" s="11">
        <v>5.0945945945945939</v>
      </c>
      <c r="T860" s="11">
        <v>23.5</v>
      </c>
    </row>
    <row r="861" spans="17:20" x14ac:dyDescent="0.25">
      <c r="Q861">
        <v>859</v>
      </c>
      <c r="R861" s="11">
        <v>-5.2136498516320433</v>
      </c>
      <c r="S861" s="11">
        <v>4.7388724035608298</v>
      </c>
      <c r="T861" s="11">
        <v>23.219584569732937</v>
      </c>
    </row>
    <row r="862" spans="17:20" x14ac:dyDescent="0.25">
      <c r="Q862">
        <v>860</v>
      </c>
      <c r="R862" s="11">
        <v>-4.6666666666666661</v>
      </c>
      <c r="S862" s="11">
        <v>4.7777777777777777</v>
      </c>
      <c r="T862" s="11">
        <v>24</v>
      </c>
    </row>
    <row r="863" spans="17:20" x14ac:dyDescent="0.25">
      <c r="Q863">
        <v>861</v>
      </c>
      <c r="R863" s="11">
        <v>-4.8771084337349428</v>
      </c>
      <c r="S863" s="11">
        <v>4.7831325301204828</v>
      </c>
      <c r="T863" s="11">
        <v>23.821686746987954</v>
      </c>
    </row>
    <row r="864" spans="17:20" x14ac:dyDescent="0.25">
      <c r="Q864">
        <v>862</v>
      </c>
      <c r="R864" s="11">
        <v>-5.9</v>
      </c>
      <c r="S864" s="11">
        <v>4.875</v>
      </c>
      <c r="T864" s="11">
        <v>23.35</v>
      </c>
    </row>
    <row r="865" spans="17:20" x14ac:dyDescent="0.25">
      <c r="Q865">
        <v>863</v>
      </c>
      <c r="R865" s="11">
        <v>-4.1641791044776095</v>
      </c>
      <c r="S865" s="11">
        <v>4.522388059701492</v>
      </c>
      <c r="T865" s="11">
        <v>22.970149253731343</v>
      </c>
    </row>
    <row r="866" spans="17:20" x14ac:dyDescent="0.25">
      <c r="Q866">
        <v>864</v>
      </c>
      <c r="R866" s="11">
        <v>-5.5315315315315292</v>
      </c>
      <c r="S866" s="11">
        <v>4.7837837837837833</v>
      </c>
      <c r="T866" s="11">
        <v>23.171171171171174</v>
      </c>
    </row>
    <row r="867" spans="17:20" x14ac:dyDescent="0.25">
      <c r="Q867">
        <v>865</v>
      </c>
      <c r="R867" s="11">
        <v>-3.9316770186335379</v>
      </c>
      <c r="S867" s="11">
        <v>4.4767080745341605</v>
      </c>
      <c r="T867" s="11">
        <v>22.928571428571423</v>
      </c>
    </row>
    <row r="868" spans="17:20" x14ac:dyDescent="0.25">
      <c r="Q868">
        <v>866</v>
      </c>
      <c r="R868" s="11">
        <v>-3.7164804469273705</v>
      </c>
      <c r="S868" s="11">
        <v>4.5265363128491609</v>
      </c>
      <c r="T868" s="11">
        <v>23.442737430167597</v>
      </c>
    </row>
    <row r="869" spans="17:20" x14ac:dyDescent="0.25">
      <c r="Q869">
        <v>867</v>
      </c>
      <c r="R869" s="11">
        <v>-6.2989690721649509</v>
      </c>
      <c r="S869" s="11">
        <v>5.0953608247422686</v>
      </c>
      <c r="T869" s="11">
        <v>24.273195876288661</v>
      </c>
    </row>
    <row r="870" spans="17:20" x14ac:dyDescent="0.25">
      <c r="Q870">
        <v>868</v>
      </c>
      <c r="R870" s="11">
        <v>-4.7051282051281991</v>
      </c>
      <c r="S870" s="11">
        <v>4.782051282051281</v>
      </c>
      <c r="T870" s="11">
        <v>23.987179487179489</v>
      </c>
    </row>
    <row r="871" spans="17:20" x14ac:dyDescent="0.25">
      <c r="Q871">
        <v>869</v>
      </c>
      <c r="R871" s="11">
        <v>-5.4915048543689284</v>
      </c>
      <c r="S871" s="11">
        <v>4.9405339805825239</v>
      </c>
      <c r="T871" s="11">
        <v>24.151699029126213</v>
      </c>
    </row>
    <row r="872" spans="17:20" x14ac:dyDescent="0.25">
      <c r="Q872">
        <v>870</v>
      </c>
      <c r="R872" s="11">
        <v>-4.3821656050955369</v>
      </c>
      <c r="S872" s="11">
        <v>4.3121019108280247</v>
      </c>
      <c r="T872" s="11">
        <v>21.490445859872612</v>
      </c>
    </row>
    <row r="873" spans="17:20" x14ac:dyDescent="0.25">
      <c r="Q873">
        <v>871</v>
      </c>
      <c r="R873" s="11">
        <v>-4.0623762376237664</v>
      </c>
      <c r="S873" s="11">
        <v>4.707920792079209</v>
      </c>
      <c r="T873" s="11">
        <v>24.185148514851488</v>
      </c>
    </row>
    <row r="874" spans="17:20" x14ac:dyDescent="0.25">
      <c r="Q874">
        <v>872</v>
      </c>
      <c r="R874" s="11">
        <v>-2.7964169381107542</v>
      </c>
      <c r="S874" s="11">
        <v>4.1938110749185684</v>
      </c>
      <c r="T874" s="11">
        <v>22.36644951140066</v>
      </c>
    </row>
    <row r="875" spans="17:20" x14ac:dyDescent="0.25">
      <c r="Q875">
        <v>873</v>
      </c>
      <c r="R875" s="11">
        <v>-4.7000000000000046</v>
      </c>
      <c r="S875" s="11">
        <v>4.5700000000000012</v>
      </c>
      <c r="T875" s="11">
        <v>22.720000000000006</v>
      </c>
    </row>
    <row r="876" spans="17:20" x14ac:dyDescent="0.25">
      <c r="Q876">
        <v>874</v>
      </c>
      <c r="R876" s="11">
        <v>-5.1632047477744791</v>
      </c>
      <c r="S876" s="11">
        <v>4.8115727002967352</v>
      </c>
      <c r="T876" s="11">
        <v>23.70623145400593</v>
      </c>
    </row>
    <row r="877" spans="17:20" x14ac:dyDescent="0.25">
      <c r="Q877">
        <v>875</v>
      </c>
      <c r="R877" s="11">
        <v>-3.5310173697270475</v>
      </c>
      <c r="S877" s="11">
        <v>4.3945409429280398</v>
      </c>
      <c r="T877" s="11">
        <v>22.836228287841195</v>
      </c>
    </row>
    <row r="878" spans="17:20" x14ac:dyDescent="0.25">
      <c r="Q878">
        <v>876</v>
      </c>
      <c r="R878" s="11">
        <v>-3.9981343283582085</v>
      </c>
      <c r="S878" s="11">
        <v>4.5466417910447765</v>
      </c>
      <c r="T878" s="11">
        <v>23.281716417910449</v>
      </c>
    </row>
    <row r="879" spans="17:20" x14ac:dyDescent="0.25">
      <c r="Q879">
        <v>877</v>
      </c>
      <c r="R879" s="11">
        <v>-4.3507853403141361</v>
      </c>
      <c r="S879" s="11">
        <v>4.5968586387434556</v>
      </c>
      <c r="T879" s="11">
        <v>23.230366492146597</v>
      </c>
    </row>
    <row r="880" spans="17:20" x14ac:dyDescent="0.25">
      <c r="Q880">
        <v>878</v>
      </c>
      <c r="R880" s="11">
        <v>-4.2666666666666675</v>
      </c>
      <c r="S880" s="11">
        <v>4.75</v>
      </c>
      <c r="T880" s="11">
        <v>24.233333333333334</v>
      </c>
    </row>
    <row r="881" spans="17:20" x14ac:dyDescent="0.25">
      <c r="Q881">
        <v>879</v>
      </c>
      <c r="R881" s="11">
        <v>-4.1487964989059147</v>
      </c>
      <c r="S881" s="11">
        <v>4.6827133479212275</v>
      </c>
      <c r="T881" s="11">
        <v>23.947483588621452</v>
      </c>
    </row>
    <row r="882" spans="17:20" x14ac:dyDescent="0.25">
      <c r="Q882">
        <v>880</v>
      </c>
      <c r="R882" s="11">
        <v>-4.1681614349775771</v>
      </c>
      <c r="S882" s="11">
        <v>4.3609865470852016</v>
      </c>
      <c r="T882" s="11">
        <v>21.997757847533634</v>
      </c>
    </row>
    <row r="883" spans="17:20" x14ac:dyDescent="0.25">
      <c r="Q883">
        <v>881</v>
      </c>
      <c r="R883" s="11">
        <v>-3.9344262295081975</v>
      </c>
      <c r="S883" s="11">
        <v>4.653395784543326</v>
      </c>
      <c r="T883" s="11">
        <v>23.985948477751759</v>
      </c>
    </row>
    <row r="884" spans="17:20" x14ac:dyDescent="0.25">
      <c r="Q884">
        <v>882</v>
      </c>
      <c r="R884" s="11">
        <v>-4.1060606060606091</v>
      </c>
      <c r="S884" s="11">
        <v>4.5909090909090917</v>
      </c>
      <c r="T884" s="11">
        <v>23.439393939393941</v>
      </c>
    </row>
    <row r="885" spans="17:20" x14ac:dyDescent="0.25">
      <c r="Q885">
        <v>883</v>
      </c>
      <c r="R885" s="11">
        <v>-5.0714285714285676</v>
      </c>
      <c r="S885" s="11">
        <v>4.8376623376623371</v>
      </c>
      <c r="T885" s="11">
        <v>23.954545454545453</v>
      </c>
    </row>
    <row r="886" spans="17:20" x14ac:dyDescent="0.25">
      <c r="Q886">
        <v>884</v>
      </c>
      <c r="R886" s="11">
        <v>-5.7397260273972677</v>
      </c>
      <c r="S886" s="11">
        <v>5.001712328767125</v>
      </c>
      <c r="T886" s="11">
        <v>24.270547945205482</v>
      </c>
    </row>
    <row r="887" spans="17:20" x14ac:dyDescent="0.25">
      <c r="Q887">
        <v>885</v>
      </c>
      <c r="R887" s="11">
        <v>-2.9818181818181797</v>
      </c>
      <c r="S887" s="11">
        <v>4.0681818181818175</v>
      </c>
      <c r="T887" s="11">
        <v>21.427272727272726</v>
      </c>
    </row>
    <row r="888" spans="17:20" x14ac:dyDescent="0.25">
      <c r="Q888">
        <v>886</v>
      </c>
      <c r="R888" s="11">
        <v>-5.4446428571428616</v>
      </c>
      <c r="S888" s="11">
        <v>4.8303571428571441</v>
      </c>
      <c r="T888" s="11">
        <v>23.537500000000001</v>
      </c>
    </row>
    <row r="889" spans="17:20" x14ac:dyDescent="0.25">
      <c r="Q889">
        <v>887</v>
      </c>
      <c r="R889" s="11">
        <v>-2.7900763358778633</v>
      </c>
      <c r="S889" s="11">
        <v>4.1183206106870234</v>
      </c>
      <c r="T889" s="11">
        <v>21.919847328244277</v>
      </c>
    </row>
    <row r="890" spans="17:20" x14ac:dyDescent="0.25">
      <c r="Q890">
        <v>888</v>
      </c>
      <c r="R890" s="11">
        <v>-4.296442687747037</v>
      </c>
      <c r="S890" s="11">
        <v>4.4328063241106728</v>
      </c>
      <c r="T890" s="11">
        <v>22.300395256917</v>
      </c>
    </row>
    <row r="891" spans="17:20" x14ac:dyDescent="0.25">
      <c r="Q891">
        <v>889</v>
      </c>
      <c r="R891" s="11">
        <v>-5.9455128205128176</v>
      </c>
      <c r="S891" s="11">
        <v>4.9663461538461533</v>
      </c>
      <c r="T891" s="11">
        <v>23.852564102564102</v>
      </c>
    </row>
    <row r="892" spans="17:20" x14ac:dyDescent="0.25">
      <c r="Q892">
        <v>890</v>
      </c>
      <c r="R892" s="11">
        <v>-3.5956375838926196</v>
      </c>
      <c r="S892" s="11">
        <v>4.3473154362416118</v>
      </c>
      <c r="T892" s="11">
        <v>22.488255033557053</v>
      </c>
    </row>
    <row r="893" spans="17:20" x14ac:dyDescent="0.25">
      <c r="Q893">
        <v>891</v>
      </c>
      <c r="R893" s="11">
        <v>-8.4883720930232549</v>
      </c>
      <c r="S893" s="11">
        <v>5.5058139534883717</v>
      </c>
      <c r="T893" s="11">
        <v>24.546511627906977</v>
      </c>
    </row>
    <row r="894" spans="17:20" x14ac:dyDescent="0.25">
      <c r="Q894">
        <v>892</v>
      </c>
      <c r="R894" s="11">
        <v>-3.9199134199134242</v>
      </c>
      <c r="S894" s="11">
        <v>4.6038961038961048</v>
      </c>
      <c r="T894" s="11">
        <v>23.703463203463205</v>
      </c>
    </row>
    <row r="895" spans="17:20" x14ac:dyDescent="0.25">
      <c r="Q895">
        <v>893</v>
      </c>
      <c r="R895" s="11">
        <v>-5.1289308176100636</v>
      </c>
      <c r="S895" s="11">
        <v>4.8584905660377364</v>
      </c>
      <c r="T895" s="11">
        <v>24.022012578616355</v>
      </c>
    </row>
    <row r="896" spans="17:20" x14ac:dyDescent="0.25">
      <c r="Q896">
        <v>894</v>
      </c>
      <c r="R896" s="11">
        <v>-3.678947368421051</v>
      </c>
      <c r="S896" s="11">
        <v>4.6578947368421053</v>
      </c>
      <c r="T896" s="11">
        <v>24.268421052631581</v>
      </c>
    </row>
    <row r="897" spans="17:20" x14ac:dyDescent="0.25">
      <c r="Q897">
        <v>895</v>
      </c>
      <c r="R897" s="11">
        <v>-5.4503464203233261</v>
      </c>
      <c r="S897" s="11">
        <v>4.8799076212471135</v>
      </c>
      <c r="T897" s="11">
        <v>23.829099307159353</v>
      </c>
    </row>
    <row r="898" spans="17:20" x14ac:dyDescent="0.25">
      <c r="Q898">
        <v>896</v>
      </c>
      <c r="R898" s="11">
        <v>-7.3777777777777782</v>
      </c>
      <c r="S898" s="11">
        <v>5.2777777777777777</v>
      </c>
      <c r="T898" s="11">
        <v>24.288888888888884</v>
      </c>
    </row>
    <row r="899" spans="17:20" x14ac:dyDescent="0.25">
      <c r="Q899">
        <v>897</v>
      </c>
      <c r="R899" s="11">
        <v>-4.6126914660831488</v>
      </c>
      <c r="S899" s="11">
        <v>4.8555798687089711</v>
      </c>
      <c r="T899" s="11">
        <v>24.520787746170676</v>
      </c>
    </row>
    <row r="900" spans="17:20" x14ac:dyDescent="0.25">
      <c r="Q900">
        <v>898</v>
      </c>
      <c r="R900" s="11">
        <v>-4.0979166666666664</v>
      </c>
      <c r="S900" s="11">
        <v>4.34375</v>
      </c>
      <c r="T900" s="11">
        <v>21.964583333333334</v>
      </c>
    </row>
    <row r="901" spans="17:20" x14ac:dyDescent="0.25">
      <c r="Q901">
        <v>899</v>
      </c>
      <c r="R901" s="11">
        <v>-4.3778501628664479</v>
      </c>
      <c r="S901" s="11">
        <v>4.644951140065146</v>
      </c>
      <c r="T901" s="11">
        <v>23.491856677524428</v>
      </c>
    </row>
    <row r="902" spans="17:20" x14ac:dyDescent="0.25">
      <c r="Q902">
        <v>900</v>
      </c>
      <c r="R902" s="11">
        <v>-3.4413145539906083</v>
      </c>
      <c r="S902" s="11">
        <v>4.1338028169014081</v>
      </c>
      <c r="T902" s="11">
        <v>21.36150234741784</v>
      </c>
    </row>
    <row r="903" spans="17:20" x14ac:dyDescent="0.25">
      <c r="Q903">
        <v>901</v>
      </c>
      <c r="R903" s="11">
        <v>-1.5609756097560954</v>
      </c>
      <c r="S903" s="11">
        <v>3.4146341463414629</v>
      </c>
      <c r="T903" s="11">
        <v>18.926829268292682</v>
      </c>
    </row>
    <row r="904" spans="17:20" x14ac:dyDescent="0.25">
      <c r="Q904">
        <v>902</v>
      </c>
      <c r="R904" s="11">
        <v>-3.9114906832298146</v>
      </c>
      <c r="S904" s="11">
        <v>4.4798136645962741</v>
      </c>
      <c r="T904" s="11">
        <v>22.967391304347828</v>
      </c>
    </row>
    <row r="905" spans="17:20" x14ac:dyDescent="0.25">
      <c r="Q905">
        <v>903</v>
      </c>
      <c r="R905" s="11">
        <v>-5.7492957746478837</v>
      </c>
      <c r="S905" s="11">
        <v>4.9647887323943651</v>
      </c>
      <c r="T905" s="11">
        <v>24.039436619718309</v>
      </c>
    </row>
    <row r="906" spans="17:20" x14ac:dyDescent="0.25">
      <c r="Q906">
        <v>904</v>
      </c>
      <c r="R906" s="11">
        <v>-5.6720647773279396</v>
      </c>
      <c r="S906" s="11">
        <v>4.7975708502024306</v>
      </c>
      <c r="T906" s="11">
        <v>23.113360323886646</v>
      </c>
    </row>
    <row r="907" spans="17:20" x14ac:dyDescent="0.25">
      <c r="Q907">
        <v>905</v>
      </c>
      <c r="R907" s="11">
        <v>-4.3808900523560208</v>
      </c>
      <c r="S907" s="11">
        <v>4.757853403141362</v>
      </c>
      <c r="T907" s="11">
        <v>24.166230366492151</v>
      </c>
    </row>
    <row r="908" spans="17:20" x14ac:dyDescent="0.25">
      <c r="Q908">
        <v>906</v>
      </c>
      <c r="R908" s="11">
        <v>-4.5402684563758378</v>
      </c>
      <c r="S908" s="11">
        <v>4.6812080536912752</v>
      </c>
      <c r="T908" s="11">
        <v>23.546979865771814</v>
      </c>
    </row>
    <row r="909" spans="17:20" x14ac:dyDescent="0.25">
      <c r="Q909">
        <v>907</v>
      </c>
      <c r="R909" s="11">
        <v>-6.3247422680412306</v>
      </c>
      <c r="S909" s="11">
        <v>5.0876288659793794</v>
      </c>
      <c r="T909" s="11">
        <v>24.201030927835046</v>
      </c>
    </row>
    <row r="910" spans="17:20" x14ac:dyDescent="0.25">
      <c r="Q910">
        <v>908</v>
      </c>
      <c r="R910" s="11">
        <v>-6.2499999999999982</v>
      </c>
      <c r="S910" s="11">
        <v>5.05</v>
      </c>
      <c r="T910" s="11">
        <v>24.049999999999997</v>
      </c>
    </row>
    <row r="911" spans="17:20" x14ac:dyDescent="0.25">
      <c r="Q911">
        <v>909</v>
      </c>
      <c r="R911" s="11">
        <v>-4.0168269230769198</v>
      </c>
      <c r="S911" s="11">
        <v>4.3245192307692299</v>
      </c>
      <c r="T911" s="11">
        <v>21.93028846153846</v>
      </c>
    </row>
    <row r="912" spans="17:20" x14ac:dyDescent="0.25">
      <c r="Q912">
        <v>910</v>
      </c>
      <c r="R912" s="11">
        <v>-4.8419618528610329</v>
      </c>
      <c r="S912" s="11">
        <v>4.7643051771117158</v>
      </c>
      <c r="T912" s="11">
        <v>23.743869209809262</v>
      </c>
    </row>
    <row r="913" spans="17:20" x14ac:dyDescent="0.25">
      <c r="Q913">
        <v>911</v>
      </c>
      <c r="R913" s="11">
        <v>-6.2076923076923105</v>
      </c>
      <c r="S913" s="11">
        <v>5.0384615384615392</v>
      </c>
      <c r="T913" s="11">
        <v>24.023076923076921</v>
      </c>
    </row>
    <row r="914" spans="17:20" x14ac:dyDescent="0.25">
      <c r="Q914">
        <v>912</v>
      </c>
      <c r="R914" s="11">
        <v>-3.9487179487179525</v>
      </c>
      <c r="S914" s="11">
        <v>4.6923076923076934</v>
      </c>
      <c r="T914" s="11">
        <v>24.205128205128208</v>
      </c>
    </row>
    <row r="915" spans="17:20" x14ac:dyDescent="0.25">
      <c r="Q915">
        <v>913</v>
      </c>
      <c r="R915" s="11">
        <v>-1.2727272727272743</v>
      </c>
      <c r="S915" s="11">
        <v>3.0965909090909096</v>
      </c>
      <c r="T915" s="11">
        <v>17.306818181818183</v>
      </c>
    </row>
    <row r="916" spans="17:20" x14ac:dyDescent="0.25">
      <c r="Q916">
        <v>914</v>
      </c>
      <c r="R916" s="11">
        <v>-4.2125000000000021</v>
      </c>
      <c r="S916" s="11">
        <v>4.6437500000000007</v>
      </c>
      <c r="T916" s="11">
        <v>23.650000000000002</v>
      </c>
    </row>
    <row r="917" spans="17:20" x14ac:dyDescent="0.25">
      <c r="Q917">
        <v>915</v>
      </c>
      <c r="R917" s="11">
        <v>-4.2108655616942929</v>
      </c>
      <c r="S917" s="11">
        <v>4.7486187845303869</v>
      </c>
      <c r="T917" s="11">
        <v>24.280847145488032</v>
      </c>
    </row>
    <row r="918" spans="17:20" x14ac:dyDescent="0.25">
      <c r="Q918">
        <v>916</v>
      </c>
      <c r="R918" s="11">
        <v>-5.0952380952380949</v>
      </c>
      <c r="S918" s="11">
        <v>4.7731092436974789</v>
      </c>
      <c r="T918" s="11">
        <v>23.543417366946777</v>
      </c>
    </row>
    <row r="919" spans="17:20" x14ac:dyDescent="0.25">
      <c r="Q919">
        <v>917</v>
      </c>
      <c r="R919" s="11">
        <v>-5.9068825910931206</v>
      </c>
      <c r="S919" s="11">
        <v>4.9919028340080986</v>
      </c>
      <c r="T919" s="11">
        <v>24.044534412955471</v>
      </c>
    </row>
    <row r="920" spans="17:20" x14ac:dyDescent="0.25">
      <c r="Q920">
        <v>918</v>
      </c>
      <c r="R920" s="11">
        <v>-4.5529953917050756</v>
      </c>
      <c r="S920" s="11">
        <v>4.5437788018433203</v>
      </c>
      <c r="T920" s="11">
        <v>22.709677419354847</v>
      </c>
    </row>
    <row r="921" spans="17:20" x14ac:dyDescent="0.25">
      <c r="Q921">
        <v>919</v>
      </c>
      <c r="R921" s="11">
        <v>-4.6193548387096754</v>
      </c>
      <c r="S921" s="11">
        <v>4.854838709677419</v>
      </c>
      <c r="T921" s="11">
        <v>24.509677419354837</v>
      </c>
    </row>
    <row r="922" spans="17:20" x14ac:dyDescent="0.25">
      <c r="Q922">
        <v>920</v>
      </c>
      <c r="R922" s="11">
        <v>-5.2499999999999982</v>
      </c>
      <c r="S922" s="11">
        <v>4.9618644067796609</v>
      </c>
      <c r="T922" s="11">
        <v>24.521186440677965</v>
      </c>
    </row>
    <row r="923" spans="17:20" x14ac:dyDescent="0.25">
      <c r="Q923">
        <v>921</v>
      </c>
      <c r="R923" s="11">
        <v>-4.9776785714285694</v>
      </c>
      <c r="S923" s="11">
        <v>4.8616071428571423</v>
      </c>
      <c r="T923" s="11">
        <v>24.191964285714285</v>
      </c>
    </row>
    <row r="924" spans="17:20" x14ac:dyDescent="0.25">
      <c r="Q924">
        <v>922</v>
      </c>
      <c r="R924" s="11">
        <v>-4.2791666666666668</v>
      </c>
      <c r="S924" s="11">
        <v>4.604166666666667</v>
      </c>
      <c r="T924" s="11">
        <v>23.345833333333331</v>
      </c>
    </row>
    <row r="925" spans="17:20" x14ac:dyDescent="0.25">
      <c r="Q925">
        <v>923</v>
      </c>
      <c r="R925" s="11">
        <v>-5.8928571428571388</v>
      </c>
      <c r="S925" s="11">
        <v>4.7589285714285703</v>
      </c>
      <c r="T925" s="11">
        <v>22.660714285714285</v>
      </c>
    </row>
    <row r="926" spans="17:20" x14ac:dyDescent="0.25">
      <c r="Q926">
        <v>924</v>
      </c>
      <c r="R926" s="11">
        <v>-3.9487179487179525</v>
      </c>
      <c r="S926" s="11">
        <v>4.6089743589743604</v>
      </c>
      <c r="T926" s="11">
        <v>23.705128205128208</v>
      </c>
    </row>
    <row r="927" spans="17:20" x14ac:dyDescent="0.25">
      <c r="Q927">
        <v>925</v>
      </c>
      <c r="R927" s="11">
        <v>-5.1272727272727288</v>
      </c>
      <c r="S927" s="11">
        <v>4.7727272727272734</v>
      </c>
      <c r="T927" s="11">
        <v>23.509090909090911</v>
      </c>
    </row>
    <row r="928" spans="17:20" x14ac:dyDescent="0.25">
      <c r="Q928">
        <v>926</v>
      </c>
      <c r="R928" s="11">
        <v>-6.367924528301895</v>
      </c>
      <c r="S928" s="11">
        <v>5.0094339622641533</v>
      </c>
      <c r="T928" s="11">
        <v>23.688679245283023</v>
      </c>
    </row>
    <row r="929" spans="17:20" x14ac:dyDescent="0.25">
      <c r="Q929">
        <v>927</v>
      </c>
      <c r="R929" s="11">
        <v>-6.875</v>
      </c>
      <c r="S929" s="11">
        <v>5.177631578947369</v>
      </c>
      <c r="T929" s="11">
        <v>24.190789473684212</v>
      </c>
    </row>
    <row r="930" spans="17:20" x14ac:dyDescent="0.25">
      <c r="Q930">
        <v>928</v>
      </c>
      <c r="R930" s="11">
        <v>-5.6298245614035096</v>
      </c>
      <c r="S930" s="11">
        <v>4.9210526315789478</v>
      </c>
      <c r="T930" s="11">
        <v>23.896491228070175</v>
      </c>
    </row>
    <row r="931" spans="17:20" x14ac:dyDescent="0.25">
      <c r="Q931">
        <v>929</v>
      </c>
      <c r="R931" s="11">
        <v>-5.3041666666666618</v>
      </c>
      <c r="S931" s="11">
        <v>4.8124999999999982</v>
      </c>
      <c r="T931" s="11">
        <v>23.570833333333326</v>
      </c>
    </row>
    <row r="932" spans="17:20" x14ac:dyDescent="0.25">
      <c r="Q932">
        <v>930</v>
      </c>
      <c r="R932" s="11">
        <v>-4.6632124352331612</v>
      </c>
      <c r="S932" s="11">
        <v>4.5336787564766841</v>
      </c>
      <c r="T932" s="11">
        <v>22.538860103626945</v>
      </c>
    </row>
    <row r="933" spans="17:20" x14ac:dyDescent="0.25">
      <c r="Q933">
        <v>931</v>
      </c>
      <c r="R933" s="11">
        <v>-4.4920792079207885</v>
      </c>
      <c r="S933" s="11">
        <v>4.8069306930693063</v>
      </c>
      <c r="T933" s="11">
        <v>24.349504950495049</v>
      </c>
    </row>
    <row r="934" spans="17:20" x14ac:dyDescent="0.25">
      <c r="Q934">
        <v>932</v>
      </c>
      <c r="R934" s="11">
        <v>-2.6050955414012735</v>
      </c>
      <c r="S934" s="11">
        <v>3.9140127388535033</v>
      </c>
      <c r="T934" s="11">
        <v>20.878980891719745</v>
      </c>
    </row>
    <row r="935" spans="17:20" x14ac:dyDescent="0.25">
      <c r="Q935">
        <v>933</v>
      </c>
      <c r="R935" s="11">
        <v>-4.9417475728155296</v>
      </c>
      <c r="S935" s="11">
        <v>4.8058252427184458</v>
      </c>
      <c r="T935" s="11">
        <v>23.893203883495147</v>
      </c>
    </row>
    <row r="936" spans="17:20" x14ac:dyDescent="0.25">
      <c r="Q936">
        <v>934</v>
      </c>
      <c r="R936" s="11">
        <v>-3.5789473684210567</v>
      </c>
      <c r="S936" s="11">
        <v>4.6193609022556403</v>
      </c>
      <c r="T936" s="11">
        <v>24.137218045112789</v>
      </c>
    </row>
    <row r="937" spans="17:20" x14ac:dyDescent="0.25">
      <c r="Q937">
        <v>935</v>
      </c>
      <c r="R937" s="11">
        <v>-6.7188295165394329</v>
      </c>
      <c r="S937" s="11">
        <v>5.187022900763357</v>
      </c>
      <c r="T937" s="11">
        <v>24.403307888040711</v>
      </c>
    </row>
    <row r="938" spans="17:20" x14ac:dyDescent="0.25">
      <c r="Q938">
        <v>936</v>
      </c>
      <c r="R938" s="11">
        <v>-4.491304347826091</v>
      </c>
      <c r="S938" s="11">
        <v>4.6304347826086971</v>
      </c>
      <c r="T938" s="11">
        <v>23.291304347826092</v>
      </c>
    </row>
    <row r="939" spans="17:20" x14ac:dyDescent="0.25">
      <c r="Q939">
        <v>937</v>
      </c>
      <c r="R939" s="11">
        <v>-5.1486146095717906</v>
      </c>
      <c r="S939" s="11">
        <v>4.879093198992444</v>
      </c>
      <c r="T939" s="11">
        <v>24.125944584382875</v>
      </c>
    </row>
    <row r="940" spans="17:20" x14ac:dyDescent="0.25">
      <c r="Q940">
        <v>938</v>
      </c>
      <c r="R940" s="11">
        <v>-6.8727915194346227</v>
      </c>
      <c r="S940" s="11">
        <v>5.2084805653710236</v>
      </c>
      <c r="T940" s="11">
        <v>24.378091872791522</v>
      </c>
    </row>
    <row r="941" spans="17:20" x14ac:dyDescent="0.25">
      <c r="Q941">
        <v>939</v>
      </c>
      <c r="R941" s="11">
        <v>-3.1267942583732076</v>
      </c>
      <c r="S941" s="11">
        <v>4.4234449760765555</v>
      </c>
      <c r="T941" s="11">
        <v>23.413875598086122</v>
      </c>
    </row>
    <row r="942" spans="17:20" x14ac:dyDescent="0.25">
      <c r="Q942">
        <v>940</v>
      </c>
      <c r="R942" s="11">
        <v>-5.9431072210065707</v>
      </c>
      <c r="S942" s="11">
        <v>5.0919037199124739</v>
      </c>
      <c r="T942" s="11">
        <v>24.608315098468275</v>
      </c>
    </row>
    <row r="943" spans="17:20" x14ac:dyDescent="0.25">
      <c r="Q943">
        <v>941</v>
      </c>
      <c r="R943" s="11">
        <v>-4.9180327868852451</v>
      </c>
      <c r="S943" s="11">
        <v>4.8524590163934427</v>
      </c>
      <c r="T943" s="11">
        <v>24.196721311475411</v>
      </c>
    </row>
    <row r="944" spans="17:20" x14ac:dyDescent="0.25">
      <c r="Q944">
        <v>942</v>
      </c>
      <c r="R944" s="11">
        <v>-6.24</v>
      </c>
      <c r="S944" s="11">
        <v>5.12</v>
      </c>
      <c r="T944" s="11">
        <v>24.479999999999997</v>
      </c>
    </row>
    <row r="945" spans="17:20" x14ac:dyDescent="0.25">
      <c r="Q945">
        <v>943</v>
      </c>
      <c r="R945" s="11">
        <v>-3.8549618320610683</v>
      </c>
      <c r="S945" s="11">
        <v>4.2232824427480917</v>
      </c>
      <c r="T945" s="11">
        <v>21.484732824427482</v>
      </c>
    </row>
    <row r="946" spans="17:20" x14ac:dyDescent="0.25">
      <c r="Q946">
        <v>944</v>
      </c>
      <c r="R946" s="11">
        <v>-5.4048507462686572</v>
      </c>
      <c r="S946" s="11">
        <v>4.852611940298508</v>
      </c>
      <c r="T946" s="11">
        <v>23.710820895522389</v>
      </c>
    </row>
    <row r="947" spans="17:20" x14ac:dyDescent="0.25">
      <c r="Q947">
        <v>945</v>
      </c>
      <c r="R947" s="11">
        <v>-5.4076086956521703</v>
      </c>
      <c r="S947" s="11">
        <v>4.9293478260869552</v>
      </c>
      <c r="T947" s="11">
        <v>24.168478260869563</v>
      </c>
    </row>
    <row r="948" spans="17:20" x14ac:dyDescent="0.25">
      <c r="Q948">
        <v>946</v>
      </c>
      <c r="R948" s="11">
        <v>-4.6157894736842078</v>
      </c>
      <c r="S948" s="11">
        <v>4.73157894736842</v>
      </c>
      <c r="T948" s="11">
        <v>23.773684210526312</v>
      </c>
    </row>
    <row r="949" spans="17:20" x14ac:dyDescent="0.25">
      <c r="Q949">
        <v>947</v>
      </c>
      <c r="R949" s="11">
        <v>-7.4333333333333353</v>
      </c>
      <c r="S949" s="11">
        <v>5.291666666666667</v>
      </c>
      <c r="T949" s="11">
        <v>24.316666666666663</v>
      </c>
    </row>
    <row r="950" spans="17:20" x14ac:dyDescent="0.25">
      <c r="Q950">
        <v>948</v>
      </c>
      <c r="R950" s="11">
        <v>-5.7943661971830949</v>
      </c>
      <c r="S950" s="11">
        <v>5.0845070422535201</v>
      </c>
      <c r="T950" s="11">
        <v>24.712676056338026</v>
      </c>
    </row>
    <row r="951" spans="17:20" x14ac:dyDescent="0.25">
      <c r="Q951">
        <v>949</v>
      </c>
      <c r="R951" s="11">
        <v>-5.6794117647058773</v>
      </c>
      <c r="S951" s="11">
        <v>4.985294117647058</v>
      </c>
      <c r="T951" s="11">
        <v>24.232352941176472</v>
      </c>
    </row>
    <row r="952" spans="17:20" x14ac:dyDescent="0.25">
      <c r="Q952">
        <v>950</v>
      </c>
      <c r="R952" s="11">
        <v>-4.8414634146341466</v>
      </c>
      <c r="S952" s="11">
        <v>4.7042682926829267</v>
      </c>
      <c r="T952" s="11">
        <v>23.384146341463413</v>
      </c>
    </row>
    <row r="953" spans="17:20" x14ac:dyDescent="0.25">
      <c r="Q953">
        <v>951</v>
      </c>
      <c r="R953" s="11">
        <v>-4.503937007874022</v>
      </c>
      <c r="S953" s="11">
        <v>4.7992125984251981</v>
      </c>
      <c r="T953" s="11">
        <v>24.291338582677167</v>
      </c>
    </row>
    <row r="954" spans="17:20" x14ac:dyDescent="0.25">
      <c r="Q954">
        <v>952</v>
      </c>
      <c r="R954" s="11">
        <v>-6.8389513108614235</v>
      </c>
      <c r="S954" s="11">
        <v>5.1404494382022472</v>
      </c>
      <c r="T954" s="11">
        <v>24.00374531835206</v>
      </c>
    </row>
    <row r="955" spans="17:20" x14ac:dyDescent="0.25">
      <c r="Q955">
        <v>953</v>
      </c>
      <c r="R955" s="11">
        <v>-5.0942928039702249</v>
      </c>
      <c r="S955" s="11">
        <v>4.8002481389578167</v>
      </c>
      <c r="T955" s="11">
        <v>23.707196029776675</v>
      </c>
    </row>
    <row r="956" spans="17:20" x14ac:dyDescent="0.25">
      <c r="Q956">
        <v>954</v>
      </c>
      <c r="R956" s="11">
        <v>-5.3068181818181799</v>
      </c>
      <c r="S956" s="11">
        <v>4.8678977272727266</v>
      </c>
      <c r="T956" s="11">
        <v>23.90056818181818</v>
      </c>
    </row>
    <row r="957" spans="17:20" x14ac:dyDescent="0.25">
      <c r="Q957">
        <v>955</v>
      </c>
      <c r="R957" s="11">
        <v>-3.2478134110787149</v>
      </c>
      <c r="S957" s="11">
        <v>4.3556851311953348</v>
      </c>
      <c r="T957" s="11">
        <v>22.886297376093296</v>
      </c>
    </row>
    <row r="958" spans="17:20" x14ac:dyDescent="0.25">
      <c r="Q958">
        <v>956</v>
      </c>
      <c r="R958" s="11">
        <v>-4.0502392344497604</v>
      </c>
      <c r="S958" s="11">
        <v>4.5047846889952154</v>
      </c>
      <c r="T958" s="11">
        <v>22.97846889952153</v>
      </c>
    </row>
    <row r="959" spans="17:20" x14ac:dyDescent="0.25">
      <c r="Q959">
        <v>957</v>
      </c>
      <c r="R959" s="11">
        <v>-5.2577464788732389</v>
      </c>
      <c r="S959" s="11">
        <v>4.852112676056338</v>
      </c>
      <c r="T959" s="11">
        <v>23.854929577464787</v>
      </c>
    </row>
    <row r="960" spans="17:20" x14ac:dyDescent="0.25">
      <c r="Q960">
        <v>958</v>
      </c>
      <c r="R960" s="11">
        <v>-3.4723502304147473</v>
      </c>
      <c r="S960" s="11">
        <v>4.1728110599078345</v>
      </c>
      <c r="T960" s="11">
        <v>21.56451612903226</v>
      </c>
    </row>
    <row r="961" spans="17:20" x14ac:dyDescent="0.25">
      <c r="Q961">
        <v>959</v>
      </c>
      <c r="R961" s="11">
        <v>-4.6239782016348769</v>
      </c>
      <c r="S961" s="11">
        <v>4.7207084468664844</v>
      </c>
      <c r="T961" s="11">
        <v>23.700272479564028</v>
      </c>
    </row>
    <row r="962" spans="17:20" x14ac:dyDescent="0.25">
      <c r="Q962">
        <v>960</v>
      </c>
      <c r="R962" s="11">
        <v>-6.8269754768392321</v>
      </c>
      <c r="S962" s="11">
        <v>5.1594005449591274</v>
      </c>
      <c r="T962" s="11">
        <v>24.129427792915536</v>
      </c>
    </row>
    <row r="963" spans="17:20" x14ac:dyDescent="0.25">
      <c r="Q963">
        <v>961</v>
      </c>
      <c r="R963" s="11">
        <v>-5.8796498905908123</v>
      </c>
      <c r="S963" s="11">
        <v>5.0371991247264782</v>
      </c>
      <c r="T963" s="11">
        <v>24.343544857768059</v>
      </c>
    </row>
    <row r="964" spans="17:20" x14ac:dyDescent="0.25">
      <c r="Q964">
        <v>962</v>
      </c>
      <c r="R964" s="11">
        <v>-6.1845730027548171</v>
      </c>
      <c r="S964" s="11">
        <v>5.0661157024793377</v>
      </c>
      <c r="T964" s="11">
        <v>24.212121212121211</v>
      </c>
    </row>
    <row r="965" spans="17:20" x14ac:dyDescent="0.25">
      <c r="Q965">
        <v>963</v>
      </c>
      <c r="R965" s="11">
        <v>-7.7799999999999976</v>
      </c>
      <c r="S965" s="11">
        <v>5.34</v>
      </c>
      <c r="T965" s="11">
        <v>24.26</v>
      </c>
    </row>
    <row r="966" spans="17:20" x14ac:dyDescent="0.25">
      <c r="Q966">
        <v>964</v>
      </c>
      <c r="R966" s="11">
        <v>-4.7095709570957069</v>
      </c>
      <c r="S966" s="11">
        <v>4.7425742574257415</v>
      </c>
      <c r="T966" s="11">
        <v>23.745874587458744</v>
      </c>
    </row>
    <row r="967" spans="17:20" x14ac:dyDescent="0.25">
      <c r="Q967">
        <v>965</v>
      </c>
      <c r="R967" s="11">
        <v>-3.2178571428571416</v>
      </c>
      <c r="S967" s="11">
        <v>4.3392857142857144</v>
      </c>
      <c r="T967" s="11">
        <v>22.817857142857143</v>
      </c>
    </row>
    <row r="968" spans="17:20" x14ac:dyDescent="0.25">
      <c r="Q968">
        <v>966</v>
      </c>
      <c r="R968" s="11">
        <v>-5.944584382871529</v>
      </c>
      <c r="S968" s="11">
        <v>5.0680100755667494</v>
      </c>
      <c r="T968" s="11">
        <v>24.463476070528966</v>
      </c>
    </row>
    <row r="969" spans="17:20" x14ac:dyDescent="0.25">
      <c r="Q969">
        <v>967</v>
      </c>
      <c r="R969" s="11">
        <v>-3.9166666666666679</v>
      </c>
      <c r="S969" s="11">
        <v>4.515625</v>
      </c>
      <c r="T969" s="11">
        <v>23.177083333333332</v>
      </c>
    </row>
    <row r="970" spans="17:20" x14ac:dyDescent="0.25">
      <c r="Q970">
        <v>968</v>
      </c>
      <c r="R970" s="11">
        <v>-6.2202380952380985</v>
      </c>
      <c r="S970" s="11">
        <v>5.0059523809523823</v>
      </c>
      <c r="T970" s="11">
        <v>23.815476190476193</v>
      </c>
    </row>
    <row r="971" spans="17:20" x14ac:dyDescent="0.25">
      <c r="Q971">
        <v>969</v>
      </c>
      <c r="R971" s="11">
        <v>-4.6187943262411366</v>
      </c>
      <c r="S971" s="11">
        <v>4.6329787234042561</v>
      </c>
      <c r="T971" s="11">
        <v>23.179078014184398</v>
      </c>
    </row>
    <row r="972" spans="17:20" x14ac:dyDescent="0.25">
      <c r="Q972">
        <v>970</v>
      </c>
      <c r="R972" s="11">
        <v>-3.1995192307692335</v>
      </c>
      <c r="S972" s="11">
        <v>4.2091346153846168</v>
      </c>
      <c r="T972" s="11">
        <v>22.055288461538467</v>
      </c>
    </row>
    <row r="973" spans="17:20" x14ac:dyDescent="0.25">
      <c r="Q973">
        <v>971</v>
      </c>
      <c r="R973" s="11">
        <v>-3.947284345047926</v>
      </c>
      <c r="S973" s="11">
        <v>4.5511182108626205</v>
      </c>
      <c r="T973" s="11">
        <v>23.359424920127797</v>
      </c>
    </row>
    <row r="974" spans="17:20" x14ac:dyDescent="0.25">
      <c r="Q974">
        <v>972</v>
      </c>
      <c r="R974" s="11">
        <v>-5.0530035335689067</v>
      </c>
      <c r="S974" s="11">
        <v>4.8091872791519439</v>
      </c>
      <c r="T974" s="11">
        <v>23.802120141342755</v>
      </c>
    </row>
    <row r="975" spans="17:20" x14ac:dyDescent="0.25">
      <c r="Q975">
        <v>973</v>
      </c>
      <c r="R975" s="11">
        <v>-3.5131578947368443</v>
      </c>
      <c r="S975" s="11">
        <v>4.4254385964912286</v>
      </c>
      <c r="T975" s="11">
        <v>23.039473684210527</v>
      </c>
    </row>
    <row r="976" spans="17:20" x14ac:dyDescent="0.25">
      <c r="Q976">
        <v>974</v>
      </c>
      <c r="R976" s="11">
        <v>-4.4846368715083784</v>
      </c>
      <c r="S976" s="11">
        <v>4.722067039106145</v>
      </c>
      <c r="T976" s="11">
        <v>23.847765363128492</v>
      </c>
    </row>
    <row r="977" spans="17:20" x14ac:dyDescent="0.25">
      <c r="Q977">
        <v>975</v>
      </c>
      <c r="R977" s="11">
        <v>-4.5953608247422721</v>
      </c>
      <c r="S977" s="11">
        <v>4.8221649484536098</v>
      </c>
      <c r="T977" s="11">
        <v>24.337628865979386</v>
      </c>
    </row>
    <row r="978" spans="17:20" x14ac:dyDescent="0.25">
      <c r="Q978">
        <v>976</v>
      </c>
      <c r="R978" s="11">
        <v>-3.9049295774647899</v>
      </c>
      <c r="S978" s="11">
        <v>4.7033450704225359</v>
      </c>
      <c r="T978" s="11">
        <v>24.315140845070424</v>
      </c>
    </row>
    <row r="979" spans="17:20" x14ac:dyDescent="0.25">
      <c r="Q979">
        <v>977</v>
      </c>
      <c r="R979" s="11">
        <v>-2.5337423312883454</v>
      </c>
      <c r="S979" s="11">
        <v>3.8159509202453998</v>
      </c>
      <c r="T979" s="11">
        <v>20.361963190184056</v>
      </c>
    </row>
    <row r="980" spans="17:20" x14ac:dyDescent="0.25">
      <c r="Q980">
        <v>978</v>
      </c>
      <c r="R980" s="11">
        <v>-6.3853754940711465</v>
      </c>
      <c r="S980" s="11">
        <v>5.0335968379446641</v>
      </c>
      <c r="T980" s="11">
        <v>23.816205533596836</v>
      </c>
    </row>
    <row r="981" spans="17:20" x14ac:dyDescent="0.25">
      <c r="Q981">
        <v>979</v>
      </c>
      <c r="R981" s="11">
        <v>-3.9166666666666696</v>
      </c>
      <c r="S981" s="11">
        <v>4.4166666666666679</v>
      </c>
      <c r="T981" s="11">
        <v>22.583333333333336</v>
      </c>
    </row>
    <row r="982" spans="17:20" x14ac:dyDescent="0.25">
      <c r="Q982">
        <v>980</v>
      </c>
      <c r="R982" s="11">
        <v>-5.5</v>
      </c>
      <c r="S982" s="11">
        <v>4.9166666666666661</v>
      </c>
      <c r="T982" s="11">
        <v>23.999999999999996</v>
      </c>
    </row>
    <row r="983" spans="17:20" x14ac:dyDescent="0.25">
      <c r="Q983">
        <v>981</v>
      </c>
      <c r="R983" s="11">
        <v>-2.3787128712871279</v>
      </c>
      <c r="S983" s="11">
        <v>3.9678217821782176</v>
      </c>
      <c r="T983" s="11">
        <v>21.428217821782177</v>
      </c>
    </row>
    <row r="984" spans="17:20" x14ac:dyDescent="0.25">
      <c r="Q984">
        <v>982</v>
      </c>
      <c r="R984" s="11">
        <v>-5.2331460674157313</v>
      </c>
      <c r="S984" s="11">
        <v>4.6488764044943824</v>
      </c>
      <c r="T984" s="11">
        <v>22.660112359550563</v>
      </c>
    </row>
    <row r="985" spans="17:20" x14ac:dyDescent="0.25">
      <c r="Q985">
        <v>983</v>
      </c>
      <c r="R985" s="11">
        <v>-4.8993288590604003</v>
      </c>
      <c r="S985" s="11">
        <v>4.6912751677852347</v>
      </c>
      <c r="T985" s="11">
        <v>23.248322147651006</v>
      </c>
    </row>
    <row r="986" spans="17:20" x14ac:dyDescent="0.25">
      <c r="Q986">
        <v>984</v>
      </c>
      <c r="R986" s="11">
        <v>-2.8961538461538492</v>
      </c>
      <c r="S986" s="11">
        <v>4.5288461538461542</v>
      </c>
      <c r="T986" s="11">
        <v>24.276923076923076</v>
      </c>
    </row>
    <row r="987" spans="17:20" x14ac:dyDescent="0.25">
      <c r="Q987">
        <v>985</v>
      </c>
      <c r="R987" s="11">
        <v>-7.3481781376518249</v>
      </c>
      <c r="S987" s="11">
        <v>5.2004048582995956</v>
      </c>
      <c r="T987" s="11">
        <v>23.854251012145749</v>
      </c>
    </row>
    <row r="988" spans="17:20" x14ac:dyDescent="0.25">
      <c r="Q988">
        <v>986</v>
      </c>
      <c r="R988" s="11">
        <v>-5.6431095406360416</v>
      </c>
      <c r="S988" s="11">
        <v>4.8904593639575973</v>
      </c>
      <c r="T988" s="11">
        <v>23.699646643109546</v>
      </c>
    </row>
    <row r="989" spans="17:20" x14ac:dyDescent="0.25">
      <c r="Q989">
        <v>987</v>
      </c>
      <c r="R989" s="11">
        <v>-5.7513440860215006</v>
      </c>
      <c r="S989" s="11">
        <v>4.9072580645161281</v>
      </c>
      <c r="T989" s="11">
        <v>23.692204301075268</v>
      </c>
    </row>
    <row r="990" spans="17:20" x14ac:dyDescent="0.25">
      <c r="Q990">
        <v>988</v>
      </c>
      <c r="R990" s="11">
        <v>-5.0921052631578991</v>
      </c>
      <c r="S990" s="11">
        <v>4.8114035087719316</v>
      </c>
      <c r="T990" s="11">
        <v>23.776315789473692</v>
      </c>
    </row>
    <row r="991" spans="17:20" x14ac:dyDescent="0.25">
      <c r="Q991">
        <v>989</v>
      </c>
      <c r="R991" s="11">
        <v>-5.1155234657039728</v>
      </c>
      <c r="S991" s="11">
        <v>4.7292418772563183</v>
      </c>
      <c r="T991" s="11">
        <v>23.259927797833939</v>
      </c>
    </row>
    <row r="992" spans="17:20" x14ac:dyDescent="0.25">
      <c r="Q992">
        <v>990</v>
      </c>
      <c r="R992" s="11">
        <v>-4.5094339622641506</v>
      </c>
      <c r="S992" s="11">
        <v>4.8081761006289305</v>
      </c>
      <c r="T992" s="11">
        <v>24.339622641509433</v>
      </c>
    </row>
    <row r="993" spans="17:20" x14ac:dyDescent="0.25">
      <c r="Q993">
        <v>991</v>
      </c>
      <c r="R993" s="11">
        <v>-5.43965517241379</v>
      </c>
      <c r="S993" s="11">
        <v>4.9051724137931023</v>
      </c>
      <c r="T993" s="11">
        <v>23.991379310344822</v>
      </c>
    </row>
    <row r="994" spans="17:20" x14ac:dyDescent="0.25">
      <c r="Q994">
        <v>992</v>
      </c>
      <c r="R994" s="11">
        <v>-6.0548780487804859</v>
      </c>
      <c r="S994" s="11">
        <v>4.9969512195121952</v>
      </c>
      <c r="T994" s="11">
        <v>23.926829268292686</v>
      </c>
    </row>
    <row r="995" spans="17:20" x14ac:dyDescent="0.25">
      <c r="Q995">
        <v>993</v>
      </c>
      <c r="R995" s="11">
        <v>-5.4088050314465477</v>
      </c>
      <c r="S995" s="11">
        <v>4.7735849056603792</v>
      </c>
      <c r="T995" s="11">
        <v>23.232704402515729</v>
      </c>
    </row>
    <row r="996" spans="17:20" x14ac:dyDescent="0.25">
      <c r="Q996">
        <v>994</v>
      </c>
      <c r="R996" s="11">
        <v>-4.8187919463087265</v>
      </c>
      <c r="S996" s="11">
        <v>4.6845637583892623</v>
      </c>
      <c r="T996" s="11">
        <v>23.288590604026844</v>
      </c>
    </row>
    <row r="997" spans="17:20" x14ac:dyDescent="0.25">
      <c r="Q997">
        <v>995</v>
      </c>
      <c r="R997" s="11">
        <v>-4.5323974082073466</v>
      </c>
      <c r="S997" s="11">
        <v>4.7656587473002174</v>
      </c>
      <c r="T997" s="11">
        <v>24.061555075593958</v>
      </c>
    </row>
    <row r="998" spans="17:20" x14ac:dyDescent="0.25">
      <c r="Q998">
        <v>996</v>
      </c>
      <c r="R998" s="11">
        <v>-5.3008752735229656</v>
      </c>
      <c r="S998" s="11">
        <v>4.9070021881838048</v>
      </c>
      <c r="T998" s="11">
        <v>24.141137855579863</v>
      </c>
    </row>
    <row r="999" spans="17:20" x14ac:dyDescent="0.25">
      <c r="Q999">
        <v>997</v>
      </c>
      <c r="R999" s="11">
        <v>-6.4656488549618292</v>
      </c>
      <c r="S999" s="11">
        <v>5.1068702290076331</v>
      </c>
      <c r="T999" s="11">
        <v>24.175572519083971</v>
      </c>
    </row>
    <row r="1000" spans="17:20" x14ac:dyDescent="0.25">
      <c r="Q1000">
        <v>998</v>
      </c>
      <c r="R1000" s="11">
        <v>-6.1255707762557137</v>
      </c>
      <c r="S1000" s="11">
        <v>5.0616438356164393</v>
      </c>
      <c r="T1000" s="11">
        <v>24.24429223744292</v>
      </c>
    </row>
    <row r="1001" spans="17:20" x14ac:dyDescent="0.25">
      <c r="Q1001">
        <v>999</v>
      </c>
      <c r="R1001" s="11">
        <v>-5.5335051546391743</v>
      </c>
      <c r="S1001" s="11">
        <v>4.8621134020618557</v>
      </c>
      <c r="T1001" s="11">
        <v>23.639175257731964</v>
      </c>
    </row>
    <row r="1002" spans="17:20" x14ac:dyDescent="0.25">
      <c r="Q1002">
        <v>1000</v>
      </c>
      <c r="R1002" s="11">
        <v>-5.4048295454545396</v>
      </c>
      <c r="S1002" s="11">
        <v>4.9673295454545441</v>
      </c>
      <c r="T1002" s="11">
        <v>24.399147727272727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45F17-1016-40D8-8A5B-82338425BB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757264-E5FD-413F-AA6D-E561D3EAC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0E6E0-2809-460D-9889-B9FF137CB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bagging</vt:lpstr>
      <vt:lpstr>tricube</vt:lpstr>
      <vt:lpstr>c6p14</vt:lpstr>
      <vt:lpstr>bagging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2021-07-12T08:27:44Z</dcterms:created>
  <dcterms:modified xsi:type="dcterms:W3CDTF">2021-07-17T08:10:06Z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