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s\business-forecasting\13 - LOESS-NNAR-Bagging\"/>
    </mc:Choice>
  </mc:AlternateContent>
  <xr:revisionPtr revIDLastSave="0" documentId="13_ncr:1_{6A418BAF-CB24-4955-B2F0-5F71EB2DE2D2}" xr6:coauthVersionLast="47" xr6:coauthVersionMax="47" xr10:uidLastSave="{00000000-0000-0000-0000-000000000000}"/>
  <bookViews>
    <workbookView xWindow="3075" yWindow="1515" windowWidth="20445" windowHeight="13080" activeTab="3" xr2:uid="{00000000-000D-0000-FFFF-FFFF00000000}"/>
  </bookViews>
  <sheets>
    <sheet name="bagging" sheetId="1" r:id="rId1"/>
    <sheet name="tricube" sheetId="2" r:id="rId2"/>
    <sheet name="c6p14" sheetId="3" r:id="rId3"/>
    <sheet name="bagging (2)" sheetId="4" r:id="rId4"/>
  </sheets>
  <definedNames>
    <definedName name="_xlchart.v1.0" hidden="1">bagging!$T$1</definedName>
    <definedName name="_xlchart.v1.1" hidden="1">bagging!$T$2:$T$1002</definedName>
    <definedName name="_xlchart.v1.2" hidden="1">'bagging (2)'!$T$1</definedName>
    <definedName name="_xlchart.v1.3" hidden="1">'bagging (2)'!$T$2:$T$1002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6" i="4" l="1"/>
  <c r="X5" i="4"/>
  <c r="X4" i="4"/>
  <c r="K38" i="4"/>
  <c r="K37" i="4"/>
  <c r="K36" i="4"/>
  <c r="K35" i="4"/>
  <c r="K31" i="4"/>
  <c r="K30" i="4"/>
  <c r="K28" i="4"/>
  <c r="K27" i="4"/>
  <c r="K26" i="4"/>
  <c r="J16" i="4"/>
  <c r="L16" i="4" s="1"/>
  <c r="J15" i="4"/>
  <c r="L15" i="4" s="1"/>
  <c r="J14" i="4"/>
  <c r="L14" i="4" s="1"/>
  <c r="J13" i="4"/>
  <c r="K13" i="4" s="1"/>
  <c r="J12" i="4"/>
  <c r="K12" i="4" s="1"/>
  <c r="J11" i="4"/>
  <c r="L11" i="4" s="1"/>
  <c r="J10" i="4"/>
  <c r="L10" i="4" s="1"/>
  <c r="J9" i="4"/>
  <c r="L9" i="4" s="1"/>
  <c r="J8" i="4"/>
  <c r="L8" i="4" s="1"/>
  <c r="J7" i="4"/>
  <c r="L7" i="4" s="1"/>
  <c r="J6" i="4"/>
  <c r="L6" i="4" s="1"/>
  <c r="J5" i="4"/>
  <c r="K5" i="4" s="1"/>
  <c r="J4" i="4"/>
  <c r="K4" i="4" s="1"/>
  <c r="J3" i="4"/>
  <c r="L3" i="4" s="1"/>
  <c r="J2" i="4"/>
  <c r="L2" i="4" s="1"/>
  <c r="A6" i="2"/>
  <c r="A7" i="2" s="1"/>
  <c r="B7" i="2" s="1"/>
  <c r="C7" i="2" s="1"/>
  <c r="B5" i="2"/>
  <c r="C5" i="2" s="1"/>
  <c r="K29" i="4" l="1"/>
  <c r="K7" i="4"/>
  <c r="K15" i="4"/>
  <c r="L4" i="4"/>
  <c r="L12" i="4"/>
  <c r="K3" i="4"/>
  <c r="K11" i="4"/>
  <c r="L5" i="4"/>
  <c r="K8" i="4"/>
  <c r="L13" i="4"/>
  <c r="K16" i="4"/>
  <c r="K10" i="4"/>
  <c r="K6" i="4"/>
  <c r="K14" i="4"/>
  <c r="K2" i="4"/>
  <c r="K9" i="4"/>
  <c r="B6" i="2"/>
  <c r="C6" i="2" s="1"/>
  <c r="A8" i="2"/>
  <c r="B8" i="2" s="1"/>
  <c r="C8" i="2" s="1"/>
  <c r="K35" i="1"/>
  <c r="K31" i="1"/>
  <c r="K30" i="1"/>
  <c r="K28" i="1"/>
  <c r="K27" i="1"/>
  <c r="K26" i="1"/>
  <c r="K36" i="1"/>
  <c r="K18" i="4" l="1"/>
  <c r="R2" i="4" s="1"/>
  <c r="K19" i="4"/>
  <c r="S2" i="4" s="1"/>
  <c r="A9" i="2"/>
  <c r="B9" i="2" s="1"/>
  <c r="C9" i="2" s="1"/>
  <c r="K37" i="1"/>
  <c r="K38" i="1"/>
  <c r="K29" i="1"/>
  <c r="K22" i="4" l="1"/>
  <c r="T2" i="4" s="1"/>
  <c r="X3" i="4" s="1"/>
  <c r="A10" i="2"/>
  <c r="B10" i="2" s="1"/>
  <c r="C10" i="2" s="1"/>
  <c r="J3" i="1"/>
  <c r="L3" i="1" s="1"/>
  <c r="J4" i="1"/>
  <c r="K4" i="1" s="1"/>
  <c r="J5" i="1"/>
  <c r="L5" i="1" s="1"/>
  <c r="J6" i="1"/>
  <c r="L6" i="1" s="1"/>
  <c r="J7" i="1"/>
  <c r="K7" i="1" s="1"/>
  <c r="J8" i="1"/>
  <c r="K8" i="1" s="1"/>
  <c r="J9" i="1"/>
  <c r="K9" i="1" s="1"/>
  <c r="J10" i="1"/>
  <c r="K10" i="1" s="1"/>
  <c r="J11" i="1"/>
  <c r="L11" i="1" s="1"/>
  <c r="J12" i="1"/>
  <c r="K12" i="1" s="1"/>
  <c r="J13" i="1"/>
  <c r="L13" i="1" s="1"/>
  <c r="J14" i="1"/>
  <c r="K14" i="1" s="1"/>
  <c r="J15" i="1"/>
  <c r="K15" i="1" s="1"/>
  <c r="J16" i="1"/>
  <c r="K16" i="1" s="1"/>
  <c r="J2" i="1"/>
  <c r="K2" i="1" s="1"/>
  <c r="A11" i="2" l="1"/>
  <c r="B11" i="2" s="1"/>
  <c r="C11" i="2" s="1"/>
  <c r="L16" i="1"/>
  <c r="K11" i="1"/>
  <c r="L10" i="1"/>
  <c r="L9" i="1"/>
  <c r="L7" i="1"/>
  <c r="K6" i="1"/>
  <c r="K5" i="1"/>
  <c r="L4" i="1"/>
  <c r="K3" i="1"/>
  <c r="L14" i="1"/>
  <c r="L8" i="1"/>
  <c r="K13" i="1"/>
  <c r="L12" i="1"/>
  <c r="L15" i="1"/>
  <c r="L2" i="1"/>
  <c r="A12" i="2" l="1"/>
  <c r="B12" i="2" s="1"/>
  <c r="C12" i="2" s="1"/>
  <c r="K19" i="1"/>
  <c r="S2" i="1" s="1"/>
  <c r="K18" i="1"/>
  <c r="R2" i="1" s="1"/>
  <c r="A13" i="2" l="1"/>
  <c r="B13" i="2" s="1"/>
  <c r="C13" i="2" s="1"/>
  <c r="K22" i="1"/>
  <c r="T2" i="1" s="1"/>
  <c r="A14" i="2" l="1"/>
  <c r="B14" i="2" s="1"/>
  <c r="C14" i="2" s="1"/>
  <c r="A15" i="2" l="1"/>
  <c r="B15" i="2" s="1"/>
  <c r="C15" i="2" s="1"/>
  <c r="A16" i="2" l="1"/>
  <c r="B16" i="2" s="1"/>
  <c r="C16" i="2" s="1"/>
  <c r="A17" i="2" l="1"/>
  <c r="B17" i="2" s="1"/>
  <c r="C17" i="2" s="1"/>
  <c r="A18" i="2" l="1"/>
  <c r="B18" i="2" s="1"/>
  <c r="C18" i="2" s="1"/>
  <c r="A19" i="2" l="1"/>
  <c r="B19" i="2" s="1"/>
  <c r="C19" i="2" s="1"/>
  <c r="A20" i="2" l="1"/>
  <c r="B20" i="2" s="1"/>
  <c r="C20" i="2" s="1"/>
  <c r="A21" i="2" l="1"/>
  <c r="B21" i="2" s="1"/>
  <c r="C21" i="2" s="1"/>
  <c r="A22" i="2" l="1"/>
  <c r="B22" i="2" s="1"/>
  <c r="C22" i="2" s="1"/>
  <c r="A23" i="2" l="1"/>
  <c r="A24" i="2" l="1"/>
  <c r="B23" i="2"/>
  <c r="C23" i="2" s="1"/>
  <c r="A25" i="2" l="1"/>
  <c r="B24" i="2"/>
  <c r="C24" i="2" s="1"/>
  <c r="A26" i="2" l="1"/>
  <c r="B25" i="2"/>
  <c r="C25" i="2" s="1"/>
  <c r="A27" i="2" l="1"/>
  <c r="B26" i="2"/>
  <c r="C26" i="2" s="1"/>
  <c r="A28" i="2" l="1"/>
  <c r="B27" i="2"/>
  <c r="C27" i="2" s="1"/>
  <c r="A29" i="2" l="1"/>
  <c r="B28" i="2"/>
  <c r="C28" i="2" s="1"/>
  <c r="A30" i="2" l="1"/>
  <c r="B29" i="2"/>
  <c r="C29" i="2" s="1"/>
  <c r="A31" i="2" l="1"/>
  <c r="B30" i="2"/>
  <c r="C30" i="2" s="1"/>
  <c r="A32" i="2" l="1"/>
  <c r="B31" i="2"/>
  <c r="C31" i="2" s="1"/>
  <c r="A33" i="2" l="1"/>
  <c r="B32" i="2"/>
  <c r="C32" i="2" s="1"/>
  <c r="A34" i="2" l="1"/>
  <c r="B33" i="2"/>
  <c r="C33" i="2" s="1"/>
  <c r="A35" i="2" l="1"/>
  <c r="B34" i="2"/>
  <c r="C34" i="2" s="1"/>
  <c r="A36" i="2" l="1"/>
  <c r="B35" i="2"/>
  <c r="C35" i="2" s="1"/>
  <c r="B36" i="2" l="1"/>
  <c r="C36" i="2" s="1"/>
  <c r="A37" i="2"/>
  <c r="A38" i="2" l="1"/>
  <c r="B37" i="2"/>
  <c r="C37" i="2" s="1"/>
  <c r="B38" i="2" l="1"/>
  <c r="C38" i="2" s="1"/>
  <c r="A39" i="2"/>
  <c r="A40" i="2" l="1"/>
  <c r="B39" i="2"/>
  <c r="C39" i="2" s="1"/>
  <c r="A41" i="2" l="1"/>
  <c r="B41" i="2" s="1"/>
  <c r="C41" i="2" s="1"/>
  <c r="B40" i="2"/>
  <c r="C40" i="2" s="1"/>
</calcChain>
</file>

<file path=xl/sharedStrings.xml><?xml version="1.0" encoding="utf-8"?>
<sst xmlns="http://schemas.openxmlformats.org/spreadsheetml/2006/main" count="116" uniqueCount="49">
  <si>
    <t>No</t>
  </si>
  <si>
    <t>X</t>
  </si>
  <si>
    <t>Y</t>
  </si>
  <si>
    <t>CardNo</t>
  </si>
  <si>
    <t>intercept</t>
  </si>
  <si>
    <t>slope</t>
  </si>
  <si>
    <t>x</t>
  </si>
  <si>
    <t>point forecast</t>
  </si>
  <si>
    <t>Sample</t>
  </si>
  <si>
    <t>Point forecast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</si>
  <si>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</si>
  <si>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</si>
  <si>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</si>
  <si>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</si>
  <si>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</si>
  <si>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</si>
  <si>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</si>
  <si>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</si>
  <si>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</si>
  <si>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</si>
  <si>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</si>
  <si>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</si>
  <si>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</si>
  <si>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</si>
  <si>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</si>
  <si>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</si>
  <si>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</si>
  <si>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</si>
  <si>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</si>
  <si>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</si>
  <si>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</si>
  <si>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</si>
  <si>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</si>
  <si>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</si>
  <si>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Half width</t>
  </si>
  <si>
    <t>LB</t>
  </si>
  <si>
    <t>UB</t>
  </si>
  <si>
    <t xml:space="preserve">95% PI from regression </t>
  </si>
  <si>
    <t>95% Boostrapped prediction interval</t>
  </si>
  <si>
    <t>Min</t>
  </si>
  <si>
    <t>Max</t>
  </si>
  <si>
    <t>Bagged point forecast</t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</si>
  <si>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</si>
  <si>
    <t>delta</t>
  </si>
  <si>
    <r>
      <t>w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(x)</t>
    </r>
  </si>
  <si>
    <r>
      <t>|x-x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|</t>
    </r>
  </si>
  <si>
    <t>CS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</si>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</sst>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43" fontId="0" fillId="0" borderId="0" xfId="1" applyFont="1"/>
    <xf numFmtId="2" fontId="0" fillId="0" borderId="0" xfId="1" applyNumberFormat="1" applyFont="1"/>
    <xf numFmtId="43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2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bagging!$C$1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bagging!$B$2:$B$16</c:f>
              <c:numCache>
                <c:formatCode>General</c:formatCode>
                <c:ptCount val="15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  <c:pt idx="10">
                  <c:v>6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</c:numCache>
            </c:numRef>
          </c:xVal>
          <c:yVal>
            <c:numRef>
              <c:f>bagging!$C$2:$C$16</c:f>
              <c:numCache>
                <c:formatCode>General</c:formatCode>
                <c:ptCount val="15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8</c:v>
                </c:pt>
                <c:pt idx="4">
                  <c:v>4</c:v>
                </c:pt>
                <c:pt idx="5">
                  <c:v>14</c:v>
                </c:pt>
                <c:pt idx="6">
                  <c:v>4</c:v>
                </c:pt>
                <c:pt idx="7">
                  <c:v>25</c:v>
                </c:pt>
                <c:pt idx="8">
                  <c:v>20</c:v>
                </c:pt>
                <c:pt idx="9">
                  <c:v>30</c:v>
                </c:pt>
                <c:pt idx="10">
                  <c:v>24</c:v>
                </c:pt>
                <c:pt idx="11">
                  <c:v>12</c:v>
                </c:pt>
                <c:pt idx="12">
                  <c:v>7</c:v>
                </c:pt>
                <c:pt idx="13">
                  <c:v>9</c:v>
                </c:pt>
                <c:pt idx="1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0-4086-981B-53189DD08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232495"/>
        <c:axId val="259231663"/>
      </c:scatterChart>
      <c:valAx>
        <c:axId val="259232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231663"/>
        <c:crosses val="autoZero"/>
        <c:crossBetween val="midCat"/>
      </c:valAx>
      <c:valAx>
        <c:axId val="259231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232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tricube!$C$4</c:f>
              <c:strCache>
                <c:ptCount val="1"/>
                <c:pt idx="0">
                  <c:v>wi(x)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tricube!$A$5:$A$34</c:f>
              <c:numCache>
                <c:formatCode>0.000</c:formatCode>
                <c:ptCount val="30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  <c:pt idx="21">
                  <c:v>0.52500000000000013</c:v>
                </c:pt>
                <c:pt idx="22">
                  <c:v>0.55000000000000016</c:v>
                </c:pt>
                <c:pt idx="23">
                  <c:v>0.57500000000000018</c:v>
                </c:pt>
                <c:pt idx="24">
                  <c:v>0.6000000000000002</c:v>
                </c:pt>
                <c:pt idx="25">
                  <c:v>0.62500000000000022</c:v>
                </c:pt>
                <c:pt idx="26">
                  <c:v>0.65000000000000024</c:v>
                </c:pt>
                <c:pt idx="27">
                  <c:v>0.67500000000000027</c:v>
                </c:pt>
                <c:pt idx="28">
                  <c:v>0.70000000000000029</c:v>
                </c:pt>
                <c:pt idx="29">
                  <c:v>0.72500000000000031</c:v>
                </c:pt>
              </c:numCache>
            </c:numRef>
          </c:xVal>
          <c:yVal>
            <c:numRef>
              <c:f>tricube!$C$5:$C$34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0.99873490886046212</c:v>
                </c:pt>
                <c:pt idx="10">
                  <c:v>0.99962504687304676</c:v>
                </c:pt>
                <c:pt idx="11">
                  <c:v>0.99995312573241812</c:v>
                </c:pt>
                <c:pt idx="12">
                  <c:v>1</c:v>
                </c:pt>
                <c:pt idx="13">
                  <c:v>0.99995312573241812</c:v>
                </c:pt>
                <c:pt idx="14">
                  <c:v>0.99962504687304676</c:v>
                </c:pt>
                <c:pt idx="15">
                  <c:v>0.99873490886046212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57-441F-AEA1-9551AB779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404128"/>
        <c:axId val="1714402464"/>
      </c:scatterChart>
      <c:valAx>
        <c:axId val="1714404128"/>
        <c:scaling>
          <c:orientation val="minMax"/>
          <c:max val="0.70000000000000007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02464"/>
        <c:crosses val="autoZero"/>
        <c:crossBetween val="midCat"/>
      </c:valAx>
      <c:valAx>
        <c:axId val="1714402464"/>
        <c:scaling>
          <c:orientation val="minMax"/>
          <c:max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0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'bagging (2)'!$C$1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'bagging (2)'!$B$2:$B$16</c:f>
              <c:numCache>
                <c:formatCode>General</c:formatCode>
                <c:ptCount val="15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  <c:pt idx="10">
                  <c:v>6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</c:numCache>
            </c:numRef>
          </c:xVal>
          <c:yVal>
            <c:numRef>
              <c:f>'bagging (2)'!$C$2:$C$16</c:f>
              <c:numCache>
                <c:formatCode>General</c:formatCode>
                <c:ptCount val="15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8</c:v>
                </c:pt>
                <c:pt idx="4">
                  <c:v>4</c:v>
                </c:pt>
                <c:pt idx="5">
                  <c:v>14</c:v>
                </c:pt>
                <c:pt idx="6">
                  <c:v>4</c:v>
                </c:pt>
                <c:pt idx="7">
                  <c:v>25</c:v>
                </c:pt>
                <c:pt idx="8">
                  <c:v>20</c:v>
                </c:pt>
                <c:pt idx="9">
                  <c:v>30</c:v>
                </c:pt>
                <c:pt idx="10">
                  <c:v>24</c:v>
                </c:pt>
                <c:pt idx="11">
                  <c:v>12</c:v>
                </c:pt>
                <c:pt idx="12">
                  <c:v>7</c:v>
                </c:pt>
                <c:pt idx="13">
                  <c:v>9</c:v>
                </c:pt>
                <c:pt idx="1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54-45CE-B208-ACBD3309A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232495"/>
        <c:axId val="259231663"/>
      </c:scatterChart>
      <c:valAx>
        <c:axId val="259232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231663"/>
        <c:crosses val="autoZero"/>
        <c:crossBetween val="midCat"/>
      </c:valAx>
      <c:valAx>
        <c:axId val="259231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232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60F7D4CF-9DFB-47E5-9B20-31551692F7C8}">
          <cx:tx>
            <cx:txData>
              <cx:f>_xlchart.v1.0</cx:f>
              <cx:v>point forecast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clusteredColumn" uniqueId="{60F7D4CF-9DFB-47E5-9B20-31551692F7C8}">
          <cx:tx>
            <cx:txData>
              <cx:f>_xlchart.v1.2</cx:f>
              <cx:v>point forecast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16</xdr:row>
      <xdr:rowOff>104775</xdr:rowOff>
    </xdr:from>
    <xdr:to>
      <xdr:col>4</xdr:col>
      <xdr:colOff>600075</xdr:colOff>
      <xdr:row>25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209550</xdr:colOff>
      <xdr:row>8</xdr:row>
      <xdr:rowOff>171450</xdr:rowOff>
    </xdr:from>
    <xdr:to>
      <xdr:col>25</xdr:col>
      <xdr:colOff>514350</xdr:colOff>
      <xdr:row>23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25225" y="1695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</xdr:row>
      <xdr:rowOff>28575</xdr:rowOff>
    </xdr:from>
    <xdr:to>
      <xdr:col>24</xdr:col>
      <xdr:colOff>134876</xdr:colOff>
      <xdr:row>9</xdr:row>
      <xdr:rowOff>105004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9050" y="257175"/>
          <a:ext cx="10936226" cy="1638529"/>
        </a:xfrm>
        <a:prstGeom prst="rect">
          <a:avLst/>
        </a:prstGeom>
      </xdr:spPr>
    </xdr:pic>
    <xdr:clientData/>
  </xdr:twoCellAnchor>
  <xdr:twoCellAnchor>
    <xdr:from>
      <xdr:col>11</xdr:col>
      <xdr:colOff>47625</xdr:colOff>
      <xdr:row>11</xdr:row>
      <xdr:rowOff>142875</xdr:rowOff>
    </xdr:from>
    <xdr:to>
      <xdr:col>18</xdr:col>
      <xdr:colOff>352425</xdr:colOff>
      <xdr:row>26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77259</xdr:colOff>
      <xdr:row>22</xdr:row>
      <xdr:rowOff>94192</xdr:rowOff>
    </xdr:from>
    <xdr:to>
      <xdr:col>4</xdr:col>
      <xdr:colOff>610658</xdr:colOff>
      <xdr:row>31</xdr:row>
      <xdr:rowOff>151342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9CDE06-C6B2-4EFE-B81C-21B9BB6E1F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611716</xdr:colOff>
      <xdr:row>7</xdr:row>
      <xdr:rowOff>76200</xdr:rowOff>
    </xdr:from>
    <xdr:to>
      <xdr:col>28</xdr:col>
      <xdr:colOff>302683</xdr:colOff>
      <xdr:row>21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E8402E1-F437-43FB-888B-341FBD646E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15383" y="1409700"/>
              <a:ext cx="4601633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2"/>
  <sheetViews>
    <sheetView zoomScale="90" zoomScaleNormal="90" workbookViewId="0">
      <selection activeCell="J2" sqref="J2"/>
    </sheetView>
  </sheetViews>
  <sheetFormatPr defaultRowHeight="15" x14ac:dyDescent="0.25"/>
  <cols>
    <col min="1" max="1" width="18" bestFit="1" customWidth="1"/>
    <col min="10" max="10" width="20.7109375" customWidth="1"/>
    <col min="14" max="15" width="0" hidden="1" customWidth="1"/>
  </cols>
  <sheetData>
    <row r="1" spans="1:20" x14ac:dyDescent="0.25">
      <c r="A1" s="1" t="s">
        <v>3</v>
      </c>
      <c r="B1" s="1" t="s">
        <v>1</v>
      </c>
      <c r="C1" s="1" t="s">
        <v>2</v>
      </c>
      <c r="I1" s="1" t="s">
        <v>0</v>
      </c>
      <c r="J1" s="1" t="s">
        <v>3</v>
      </c>
      <c r="K1" s="1" t="s">
        <v>1</v>
      </c>
      <c r="L1" s="1" t="s">
        <v>2</v>
      </c>
      <c r="R1" s="4" t="s">
        <v>4</v>
      </c>
      <c r="S1" t="s">
        <v>5</v>
      </c>
      <c r="T1" t="s">
        <v>7</v>
      </c>
    </row>
    <row r="2" spans="1:20" x14ac:dyDescent="0.25">
      <c r="A2" s="1">
        <v>1</v>
      </c>
      <c r="B2" s="1">
        <v>3</v>
      </c>
      <c r="C2" s="1">
        <v>7</v>
      </c>
      <c r="I2">
        <v>1</v>
      </c>
      <c r="J2">
        <f ca="1">RANDBETWEEN(1,15)</f>
        <v>3</v>
      </c>
      <c r="K2">
        <f t="shared" ref="K2:K16" ca="1" si="0">VLOOKUP($J2,$A$2:$C$16,2,FALSE)</f>
        <v>1</v>
      </c>
      <c r="L2">
        <f t="shared" ref="L2:L16" ca="1" si="1">VLOOKUP($J2,$A$2:$C$16,3,FALSE)</f>
        <v>2</v>
      </c>
      <c r="R2" s="11">
        <f ca="1">K18</f>
        <v>-4.1000000000000014</v>
      </c>
      <c r="S2" s="11">
        <f ca="1">K19</f>
        <v>4.4333333333333336</v>
      </c>
      <c r="T2" s="11">
        <f ca="1">K22</f>
        <v>22.5</v>
      </c>
    </row>
    <row r="3" spans="1:20" x14ac:dyDescent="0.25">
      <c r="A3" s="1">
        <v>2</v>
      </c>
      <c r="B3" s="1">
        <v>1</v>
      </c>
      <c r="C3" s="1">
        <v>3</v>
      </c>
      <c r="I3">
        <v>2</v>
      </c>
      <c r="J3">
        <f t="shared" ref="J3:J16" ca="1" si="2">RANDBETWEEN(1,15)</f>
        <v>15</v>
      </c>
      <c r="K3">
        <f t="shared" ca="1" si="0"/>
        <v>2</v>
      </c>
      <c r="L3">
        <f t="shared" ca="1" si="1"/>
        <v>5</v>
      </c>
      <c r="P3" t="s">
        <v>8</v>
      </c>
      <c r="Q3">
        <v>1</v>
      </c>
      <c r="R3" s="11">
        <f t="dataTable" ref="R3:T1002" dt2D="0" dtr="0" r1="N11" ca="1"/>
        <v>-6.873949579831935</v>
      </c>
      <c r="S3" s="11">
        <v>5.1512605042016819</v>
      </c>
      <c r="T3" s="11">
        <v>24.033613445378158</v>
      </c>
    </row>
    <row r="4" spans="1:20" x14ac:dyDescent="0.25">
      <c r="A4" s="1">
        <v>3</v>
      </c>
      <c r="B4" s="1">
        <v>1</v>
      </c>
      <c r="C4" s="1">
        <v>2</v>
      </c>
      <c r="I4">
        <v>3</v>
      </c>
      <c r="J4">
        <f t="shared" ca="1" si="2"/>
        <v>4</v>
      </c>
      <c r="K4">
        <f t="shared" ca="1" si="0"/>
        <v>3</v>
      </c>
      <c r="L4">
        <f t="shared" ca="1" si="1"/>
        <v>8</v>
      </c>
      <c r="Q4">
        <v>2</v>
      </c>
      <c r="R4" s="11">
        <v>-5.9970845481049615</v>
      </c>
      <c r="S4" s="11">
        <v>5.0728862973760949</v>
      </c>
      <c r="T4" s="11">
        <v>24.440233236151609</v>
      </c>
    </row>
    <row r="5" spans="1:20" x14ac:dyDescent="0.25">
      <c r="A5" s="1">
        <v>4</v>
      </c>
      <c r="B5" s="1">
        <v>3</v>
      </c>
      <c r="C5" s="1">
        <v>8</v>
      </c>
      <c r="I5">
        <v>4</v>
      </c>
      <c r="J5">
        <f t="shared" ca="1" si="2"/>
        <v>5</v>
      </c>
      <c r="K5">
        <f t="shared" ca="1" si="0"/>
        <v>2</v>
      </c>
      <c r="L5">
        <f t="shared" ca="1" si="1"/>
        <v>4</v>
      </c>
      <c r="Q5">
        <v>3</v>
      </c>
      <c r="R5" s="11">
        <v>-4.3089005235602098</v>
      </c>
      <c r="S5" s="11">
        <v>4.7068062827225132</v>
      </c>
      <c r="T5" s="11">
        <v>23.931937172774866</v>
      </c>
    </row>
    <row r="6" spans="1:20" x14ac:dyDescent="0.25">
      <c r="A6" s="1">
        <v>5</v>
      </c>
      <c r="B6" s="1">
        <v>2</v>
      </c>
      <c r="C6" s="1">
        <v>4</v>
      </c>
      <c r="I6">
        <v>5</v>
      </c>
      <c r="J6">
        <f t="shared" ca="1" si="2"/>
        <v>12</v>
      </c>
      <c r="K6">
        <f t="shared" ca="1" si="0"/>
        <v>4</v>
      </c>
      <c r="L6">
        <f t="shared" ca="1" si="1"/>
        <v>12</v>
      </c>
      <c r="Q6">
        <v>4</v>
      </c>
      <c r="R6" s="11">
        <v>-3.3513513513513562</v>
      </c>
      <c r="S6" s="11">
        <v>4.405405405405407</v>
      </c>
      <c r="T6" s="11">
        <v>23.081081081081088</v>
      </c>
    </row>
    <row r="7" spans="1:20" x14ac:dyDescent="0.25">
      <c r="A7" s="1">
        <v>6</v>
      </c>
      <c r="B7" s="1">
        <v>4</v>
      </c>
      <c r="C7" s="1">
        <v>14</v>
      </c>
      <c r="I7">
        <v>6</v>
      </c>
      <c r="J7">
        <f t="shared" ca="1" si="2"/>
        <v>4</v>
      </c>
      <c r="K7">
        <f t="shared" ca="1" si="0"/>
        <v>3</v>
      </c>
      <c r="L7">
        <f t="shared" ca="1" si="1"/>
        <v>8</v>
      </c>
      <c r="Q7">
        <v>5</v>
      </c>
      <c r="R7" s="11">
        <v>-4.0651465798045621</v>
      </c>
      <c r="S7" s="11">
        <v>4.6579804560260589</v>
      </c>
      <c r="T7" s="11">
        <v>23.88273615635179</v>
      </c>
    </row>
    <row r="8" spans="1:20" x14ac:dyDescent="0.25">
      <c r="A8" s="1">
        <v>7</v>
      </c>
      <c r="B8" s="1">
        <v>2</v>
      </c>
      <c r="C8" s="1">
        <v>4</v>
      </c>
      <c r="I8">
        <v>7</v>
      </c>
      <c r="J8">
        <f t="shared" ca="1" si="2"/>
        <v>7</v>
      </c>
      <c r="K8">
        <f t="shared" ca="1" si="0"/>
        <v>2</v>
      </c>
      <c r="L8">
        <f t="shared" ca="1" si="1"/>
        <v>4</v>
      </c>
      <c r="Q8">
        <v>6</v>
      </c>
      <c r="R8" s="11">
        <v>-5.3872549019607785</v>
      </c>
      <c r="S8" s="11">
        <v>4.9264705882352926</v>
      </c>
      <c r="T8" s="11">
        <v>24.171568627450974</v>
      </c>
    </row>
    <row r="9" spans="1:20" x14ac:dyDescent="0.25">
      <c r="A9" s="1">
        <v>8</v>
      </c>
      <c r="B9" s="1">
        <v>6</v>
      </c>
      <c r="C9" s="1">
        <v>25</v>
      </c>
      <c r="I9">
        <v>8</v>
      </c>
      <c r="J9">
        <f t="shared" ca="1" si="2"/>
        <v>2</v>
      </c>
      <c r="K9">
        <f t="shared" ca="1" si="0"/>
        <v>1</v>
      </c>
      <c r="L9">
        <f t="shared" ca="1" si="1"/>
        <v>3</v>
      </c>
      <c r="Q9">
        <v>7</v>
      </c>
      <c r="R9" s="11">
        <v>-4.2202166064981945</v>
      </c>
      <c r="S9" s="11">
        <v>4.5523465703971118</v>
      </c>
      <c r="T9" s="11">
        <v>23.093862815884474</v>
      </c>
    </row>
    <row r="10" spans="1:20" x14ac:dyDescent="0.25">
      <c r="A10" s="1">
        <v>9</v>
      </c>
      <c r="B10" s="1">
        <v>5</v>
      </c>
      <c r="C10" s="1">
        <v>20</v>
      </c>
      <c r="I10">
        <v>9</v>
      </c>
      <c r="J10">
        <f t="shared" ca="1" si="2"/>
        <v>5</v>
      </c>
      <c r="K10">
        <f t="shared" ca="1" si="0"/>
        <v>2</v>
      </c>
      <c r="L10">
        <f t="shared" ca="1" si="1"/>
        <v>4</v>
      </c>
      <c r="Q10">
        <v>8</v>
      </c>
      <c r="R10" s="11">
        <v>-5.2027027027027035</v>
      </c>
      <c r="S10" s="11">
        <v>4.8603603603603611</v>
      </c>
      <c r="T10" s="11">
        <v>23.959459459459467</v>
      </c>
    </row>
    <row r="11" spans="1:20" x14ac:dyDescent="0.25">
      <c r="A11" s="1">
        <v>10</v>
      </c>
      <c r="B11" s="1">
        <v>7</v>
      </c>
      <c r="C11" s="1">
        <v>30</v>
      </c>
      <c r="I11">
        <v>10</v>
      </c>
      <c r="J11">
        <f t="shared" ca="1" si="2"/>
        <v>7</v>
      </c>
      <c r="K11">
        <f t="shared" ca="1" si="0"/>
        <v>2</v>
      </c>
      <c r="L11">
        <f t="shared" ca="1" si="1"/>
        <v>4</v>
      </c>
      <c r="Q11">
        <v>9</v>
      </c>
      <c r="R11" s="11">
        <v>-5.7328990228013055</v>
      </c>
      <c r="S11" s="11">
        <v>4.9641693811074923</v>
      </c>
      <c r="T11" s="11">
        <v>24.052117263843648</v>
      </c>
    </row>
    <row r="12" spans="1:20" x14ac:dyDescent="0.25">
      <c r="A12" s="1">
        <v>11</v>
      </c>
      <c r="B12" s="1">
        <v>6</v>
      </c>
      <c r="C12" s="1">
        <v>24</v>
      </c>
      <c r="I12">
        <v>11</v>
      </c>
      <c r="J12">
        <f t="shared" ca="1" si="2"/>
        <v>12</v>
      </c>
      <c r="K12">
        <f t="shared" ca="1" si="0"/>
        <v>4</v>
      </c>
      <c r="L12">
        <f t="shared" ca="1" si="1"/>
        <v>12</v>
      </c>
      <c r="Q12">
        <v>10</v>
      </c>
      <c r="R12" s="11">
        <v>-4.3232984293193724</v>
      </c>
      <c r="S12" s="11">
        <v>4.6295811518324612</v>
      </c>
      <c r="T12" s="11">
        <v>23.454188481675395</v>
      </c>
    </row>
    <row r="13" spans="1:20" x14ac:dyDescent="0.25">
      <c r="A13" s="1">
        <v>12</v>
      </c>
      <c r="B13" s="1">
        <v>4</v>
      </c>
      <c r="C13" s="1">
        <v>12</v>
      </c>
      <c r="I13">
        <v>12</v>
      </c>
      <c r="J13">
        <f t="shared" ca="1" si="2"/>
        <v>6</v>
      </c>
      <c r="K13">
        <f t="shared" ca="1" si="0"/>
        <v>4</v>
      </c>
      <c r="L13">
        <f t="shared" ca="1" si="1"/>
        <v>14</v>
      </c>
      <c r="Q13">
        <v>11</v>
      </c>
      <c r="R13" s="11">
        <v>-8.0198555956678774</v>
      </c>
      <c r="S13" s="11">
        <v>5.3844765342960299</v>
      </c>
      <c r="T13" s="11">
        <v>24.2870036101083</v>
      </c>
    </row>
    <row r="14" spans="1:20" x14ac:dyDescent="0.25">
      <c r="A14" s="1">
        <v>13</v>
      </c>
      <c r="B14" s="1">
        <v>3</v>
      </c>
      <c r="C14" s="1">
        <v>7</v>
      </c>
      <c r="I14">
        <v>13</v>
      </c>
      <c r="J14">
        <f t="shared" ca="1" si="2"/>
        <v>6</v>
      </c>
      <c r="K14">
        <f t="shared" ca="1" si="0"/>
        <v>4</v>
      </c>
      <c r="L14">
        <f t="shared" ca="1" si="1"/>
        <v>14</v>
      </c>
      <c r="Q14">
        <v>12</v>
      </c>
      <c r="R14" s="11">
        <v>-4.2000000000000011</v>
      </c>
      <c r="S14" s="11">
        <v>4.6500000000000004</v>
      </c>
      <c r="T14" s="11">
        <v>23.700000000000003</v>
      </c>
    </row>
    <row r="15" spans="1:20" x14ac:dyDescent="0.25">
      <c r="A15" s="1">
        <v>14</v>
      </c>
      <c r="B15" s="1">
        <v>3</v>
      </c>
      <c r="C15" s="1">
        <v>9</v>
      </c>
      <c r="I15">
        <v>14</v>
      </c>
      <c r="J15">
        <f t="shared" ca="1" si="2"/>
        <v>11</v>
      </c>
      <c r="K15">
        <f t="shared" ca="1" si="0"/>
        <v>6</v>
      </c>
      <c r="L15">
        <f t="shared" ca="1" si="1"/>
        <v>24</v>
      </c>
      <c r="Q15">
        <v>13</v>
      </c>
      <c r="R15" s="11">
        <v>-5.7487745098039209</v>
      </c>
      <c r="S15" s="11">
        <v>5.0036764705882355</v>
      </c>
      <c r="T15" s="11">
        <v>24.27328431372549</v>
      </c>
    </row>
    <row r="16" spans="1:20" x14ac:dyDescent="0.25">
      <c r="A16" s="1">
        <v>15</v>
      </c>
      <c r="B16" s="1">
        <v>2</v>
      </c>
      <c r="C16" s="1">
        <v>5</v>
      </c>
      <c r="I16">
        <v>15</v>
      </c>
      <c r="J16">
        <f t="shared" ca="1" si="2"/>
        <v>9</v>
      </c>
      <c r="K16">
        <f t="shared" ca="1" si="0"/>
        <v>5</v>
      </c>
      <c r="L16">
        <f t="shared" ca="1" si="1"/>
        <v>20</v>
      </c>
      <c r="Q16">
        <v>14</v>
      </c>
      <c r="R16" s="11">
        <v>-5.5031847133757967</v>
      </c>
      <c r="S16" s="11">
        <v>4.7292993630573248</v>
      </c>
      <c r="T16" s="11">
        <v>22.872611464968152</v>
      </c>
    </row>
    <row r="17" spans="9:20" x14ac:dyDescent="0.25">
      <c r="Q17">
        <v>15</v>
      </c>
      <c r="R17" s="11">
        <v>-4.1878378378378347</v>
      </c>
      <c r="S17" s="11">
        <v>4.614864864864864</v>
      </c>
      <c r="T17" s="11">
        <v>23.501351351351353</v>
      </c>
    </row>
    <row r="18" spans="9:20" x14ac:dyDescent="0.25">
      <c r="J18" t="s">
        <v>4</v>
      </c>
      <c r="K18" s="3">
        <f ca="1">INTERCEPT(L2:L16,K2:K16)</f>
        <v>-4.1000000000000014</v>
      </c>
      <c r="Q18">
        <v>16</v>
      </c>
      <c r="R18" s="11">
        <v>-4.1383399209486171</v>
      </c>
      <c r="S18" s="11">
        <v>4.4901185770750986</v>
      </c>
      <c r="T18" s="11">
        <v>22.802371541501977</v>
      </c>
    </row>
    <row r="19" spans="9:20" x14ac:dyDescent="0.25">
      <c r="J19" t="s">
        <v>5</v>
      </c>
      <c r="K19" s="3">
        <f ca="1">SLOPE(L2:L16,K2:K16)</f>
        <v>4.4333333333333336</v>
      </c>
      <c r="Q19">
        <v>17</v>
      </c>
      <c r="R19" s="11">
        <v>-7.2272727272727249</v>
      </c>
      <c r="S19" s="11">
        <v>5.2272727272727275</v>
      </c>
      <c r="T19" s="11">
        <v>24.13636363636364</v>
      </c>
    </row>
    <row r="20" spans="9:20" x14ac:dyDescent="0.25">
      <c r="Q20">
        <v>18</v>
      </c>
      <c r="R20" s="11">
        <v>-7.1756756756756772</v>
      </c>
      <c r="S20" s="11">
        <v>5.3006756756756754</v>
      </c>
      <c r="T20" s="11">
        <v>24.628378378378375</v>
      </c>
    </row>
    <row r="21" spans="9:20" x14ac:dyDescent="0.25">
      <c r="J21" t="s">
        <v>6</v>
      </c>
      <c r="K21">
        <v>6</v>
      </c>
      <c r="Q21">
        <v>19</v>
      </c>
      <c r="R21" s="11">
        <v>-3.6318458417849939</v>
      </c>
      <c r="S21" s="11">
        <v>4.6622718052738348</v>
      </c>
      <c r="T21" s="11">
        <v>24.341784989858013</v>
      </c>
    </row>
    <row r="22" spans="9:20" x14ac:dyDescent="0.25">
      <c r="J22" t="s">
        <v>7</v>
      </c>
      <c r="K22" s="2">
        <f ca="1">K18+K19*K21</f>
        <v>22.5</v>
      </c>
      <c r="Q22">
        <v>20</v>
      </c>
      <c r="R22" s="11">
        <v>-5.6220472440944853</v>
      </c>
      <c r="S22" s="11">
        <v>4.9901574803149602</v>
      </c>
      <c r="T22" s="11">
        <v>24.318897637795278</v>
      </c>
    </row>
    <row r="23" spans="9:20" x14ac:dyDescent="0.25">
      <c r="Q23">
        <v>21</v>
      </c>
      <c r="R23" s="11">
        <v>-4.2059553349875891</v>
      </c>
      <c r="S23" s="11">
        <v>4.6401985111662523</v>
      </c>
      <c r="T23" s="11">
        <v>23.635235732009924</v>
      </c>
    </row>
    <row r="24" spans="9:20" x14ac:dyDescent="0.25">
      <c r="Q24">
        <v>22</v>
      </c>
      <c r="R24" s="11">
        <v>-7.0869565217391308</v>
      </c>
      <c r="S24" s="11">
        <v>5.237577639751553</v>
      </c>
      <c r="T24" s="11">
        <v>24.338509316770185</v>
      </c>
    </row>
    <row r="25" spans="9:20" x14ac:dyDescent="0.25">
      <c r="J25" t="s">
        <v>38</v>
      </c>
      <c r="Q25">
        <v>23</v>
      </c>
      <c r="R25" s="11">
        <v>-5.0564516129032278</v>
      </c>
      <c r="S25" s="11">
        <v>4.737903225806452</v>
      </c>
      <c r="T25" s="11">
        <v>23.370967741935484</v>
      </c>
    </row>
    <row r="26" spans="9:20" x14ac:dyDescent="0.25">
      <c r="J26" t="s">
        <v>41</v>
      </c>
      <c r="K26" s="3">
        <f>AVERAGE(T3:T1002)</f>
        <v>23.579911100798597</v>
      </c>
      <c r="Q26">
        <v>24</v>
      </c>
      <c r="R26" s="11">
        <v>-5.7431506849315053</v>
      </c>
      <c r="S26" s="11">
        <v>4.9417808219178081</v>
      </c>
      <c r="T26" s="11">
        <v>23.907534246575345</v>
      </c>
    </row>
    <row r="27" spans="9:20" x14ac:dyDescent="0.25">
      <c r="I27">
        <v>2.5000000000000001E-2</v>
      </c>
      <c r="J27" t="s">
        <v>35</v>
      </c>
      <c r="K27" s="3">
        <f>PERCENTILE($T$3:$T$1002,I27)</f>
        <v>21.201789501590664</v>
      </c>
      <c r="Q27">
        <v>25</v>
      </c>
      <c r="R27" s="11">
        <v>-3.5502793296089425</v>
      </c>
      <c r="S27" s="11">
        <v>4.3547486033519567</v>
      </c>
      <c r="T27" s="11">
        <v>22.578212290502798</v>
      </c>
    </row>
    <row r="28" spans="9:20" x14ac:dyDescent="0.25">
      <c r="I28">
        <v>0.97499999999999998</v>
      </c>
      <c r="J28" t="s">
        <v>36</v>
      </c>
      <c r="K28" s="3">
        <f>PERCENTILE($T$3:$T$1002,I28)</f>
        <v>24.567546697749005</v>
      </c>
      <c r="Q28">
        <v>26</v>
      </c>
      <c r="R28" s="11">
        <v>-4.6512820512820525</v>
      </c>
      <c r="S28" s="11">
        <v>4.4615384615384617</v>
      </c>
      <c r="T28" s="11">
        <v>22.117948717948718</v>
      </c>
    </row>
    <row r="29" spans="9:20" x14ac:dyDescent="0.25">
      <c r="J29" t="s">
        <v>34</v>
      </c>
      <c r="K29" s="3">
        <f>K28-K27</f>
        <v>3.3657571961583415</v>
      </c>
      <c r="Q29">
        <v>27</v>
      </c>
      <c r="R29" s="11">
        <v>-6.2392739273927393</v>
      </c>
      <c r="S29" s="11">
        <v>4.9752475247524757</v>
      </c>
      <c r="T29" s="11">
        <v>23.612211221122116</v>
      </c>
    </row>
    <row r="30" spans="9:20" x14ac:dyDescent="0.25">
      <c r="J30" t="s">
        <v>39</v>
      </c>
      <c r="K30" s="11">
        <f>MIN(T3:T1002)</f>
        <v>15.045454545454547</v>
      </c>
      <c r="Q30">
        <v>28</v>
      </c>
      <c r="R30" s="11">
        <v>-5.554151624548739</v>
      </c>
      <c r="S30" s="11">
        <v>4.9043321299638993</v>
      </c>
      <c r="T30" s="11">
        <v>23.871841155234655</v>
      </c>
    </row>
    <row r="31" spans="9:20" x14ac:dyDescent="0.25">
      <c r="J31" t="s">
        <v>40</v>
      </c>
      <c r="K31" s="11">
        <f>MAX(T3:T1002)</f>
        <v>24.898907103825138</v>
      </c>
      <c r="Q31">
        <v>29</v>
      </c>
      <c r="R31" s="11">
        <v>-4.3536585365853675</v>
      </c>
      <c r="S31" s="11">
        <v>4.6981707317073171</v>
      </c>
      <c r="T31" s="11">
        <v>23.835365853658534</v>
      </c>
    </row>
    <row r="32" spans="9:20" x14ac:dyDescent="0.25">
      <c r="Q32">
        <v>30</v>
      </c>
      <c r="R32" s="11">
        <v>-4.1518151815181579</v>
      </c>
      <c r="S32" s="11">
        <v>4.589108910891091</v>
      </c>
      <c r="T32" s="11">
        <v>23.382838283828384</v>
      </c>
    </row>
    <row r="33" spans="1:20" x14ac:dyDescent="0.25">
      <c r="A33" t="s">
        <v>10</v>
      </c>
      <c r="Q33">
        <v>31</v>
      </c>
      <c r="R33" s="11">
        <v>-5.0251937984496156</v>
      </c>
      <c r="S33" s="11">
        <v>4.8313953488372103</v>
      </c>
      <c r="T33" s="11">
        <v>23.963178294573645</v>
      </c>
    </row>
    <row r="34" spans="1:20" ht="15.75" thickBot="1" x14ac:dyDescent="0.3">
      <c r="J34" t="s">
        <v>37</v>
      </c>
      <c r="Q34">
        <v>32</v>
      </c>
      <c r="R34" s="11">
        <v>-6.2083333333333304</v>
      </c>
      <c r="S34" s="11">
        <v>5.125</v>
      </c>
      <c r="T34" s="11">
        <v>24.541666666666671</v>
      </c>
    </row>
    <row r="35" spans="1:20" x14ac:dyDescent="0.25">
      <c r="A35" s="8" t="s">
        <v>11</v>
      </c>
      <c r="B35" s="8"/>
      <c r="J35" t="s">
        <v>9</v>
      </c>
      <c r="K35" s="2">
        <f>$B$49+B50*K21</f>
        <v>23.743016759776538</v>
      </c>
      <c r="Q35">
        <v>33</v>
      </c>
      <c r="R35" s="11">
        <v>-4.2525773195876244</v>
      </c>
      <c r="S35" s="11">
        <v>4.6752577319587623</v>
      </c>
      <c r="T35" s="11">
        <v>23.798969072164951</v>
      </c>
    </row>
    <row r="36" spans="1:20" x14ac:dyDescent="0.25">
      <c r="A36" s="5" t="s">
        <v>12</v>
      </c>
      <c r="B36" s="5">
        <v>0.98272600051322034</v>
      </c>
      <c r="J36" t="s">
        <v>34</v>
      </c>
      <c r="K36" s="2">
        <f>_xlfn.NORM.S.INV(I28)*B39</f>
        <v>3.3901343449079553</v>
      </c>
      <c r="Q36">
        <v>34</v>
      </c>
      <c r="R36" s="11">
        <v>-4.4745762711864447</v>
      </c>
      <c r="S36" s="11">
        <v>4.7521186440677976</v>
      </c>
      <c r="T36" s="11">
        <v>24.038135593220339</v>
      </c>
    </row>
    <row r="37" spans="1:20" x14ac:dyDescent="0.25">
      <c r="A37" s="5" t="s">
        <v>13</v>
      </c>
      <c r="B37" s="5">
        <v>0.96575039208470992</v>
      </c>
      <c r="J37" t="s">
        <v>35</v>
      </c>
      <c r="K37" s="2">
        <f>K35-K36</f>
        <v>20.352882414868581</v>
      </c>
      <c r="Q37">
        <v>35</v>
      </c>
      <c r="R37" s="11">
        <v>-5.4605597964376607</v>
      </c>
      <c r="S37" s="11">
        <v>4.8931297709923669</v>
      </c>
      <c r="T37" s="11">
        <v>23.898218829516541</v>
      </c>
    </row>
    <row r="38" spans="1:20" x14ac:dyDescent="0.25">
      <c r="A38" s="5" t="s">
        <v>14</v>
      </c>
      <c r="B38" s="5">
        <v>0.96311580686045695</v>
      </c>
      <c r="J38" t="s">
        <v>36</v>
      </c>
      <c r="K38" s="2">
        <f>K35+K36</f>
        <v>27.133151104684494</v>
      </c>
      <c r="Q38">
        <v>36</v>
      </c>
      <c r="R38" s="11">
        <v>-4.788167938931295</v>
      </c>
      <c r="S38" s="11">
        <v>4.6698473282442743</v>
      </c>
      <c r="T38" s="11">
        <v>23.230916030534353</v>
      </c>
    </row>
    <row r="39" spans="1:20" x14ac:dyDescent="0.25">
      <c r="A39" s="5" t="s">
        <v>15</v>
      </c>
      <c r="B39" s="5">
        <v>1.7296921635544853</v>
      </c>
      <c r="Q39">
        <v>37</v>
      </c>
      <c r="R39" s="11">
        <v>-5.7878787878787925</v>
      </c>
      <c r="S39" s="11">
        <v>4.9040404040404058</v>
      </c>
      <c r="T39" s="11">
        <v>23.636363636363644</v>
      </c>
    </row>
    <row r="40" spans="1:20" ht="15.75" thickBot="1" x14ac:dyDescent="0.3">
      <c r="A40" s="6" t="s">
        <v>16</v>
      </c>
      <c r="B40" s="6">
        <v>15</v>
      </c>
      <c r="Q40">
        <v>38</v>
      </c>
      <c r="R40" s="11">
        <v>-5.0375335120643392</v>
      </c>
      <c r="S40" s="11">
        <v>4.895442359249329</v>
      </c>
      <c r="T40" s="11">
        <v>24.335120643431633</v>
      </c>
    </row>
    <row r="41" spans="1:20" x14ac:dyDescent="0.25">
      <c r="Q41">
        <v>39</v>
      </c>
      <c r="R41" s="11">
        <v>-3.5294117647058822</v>
      </c>
      <c r="S41" s="11">
        <v>4.0196078431372548</v>
      </c>
      <c r="T41" s="11">
        <v>20.588235294117645</v>
      </c>
    </row>
    <row r="42" spans="1:20" ht="15.75" thickBot="1" x14ac:dyDescent="0.3">
      <c r="A42" t="s">
        <v>17</v>
      </c>
      <c r="Q42">
        <v>40</v>
      </c>
      <c r="R42" s="11">
        <v>-4.5977653631284898</v>
      </c>
      <c r="S42" s="11">
        <v>4.7108938547486021</v>
      </c>
      <c r="T42" s="11">
        <v>23.667597765363126</v>
      </c>
    </row>
    <row r="43" spans="1:20" x14ac:dyDescent="0.25">
      <c r="A43" s="7"/>
      <c r="B43" s="7" t="s">
        <v>22</v>
      </c>
      <c r="C43" s="7" t="s">
        <v>23</v>
      </c>
      <c r="D43" s="7" t="s">
        <v>24</v>
      </c>
      <c r="E43" s="7" t="s">
        <v>25</v>
      </c>
      <c r="F43" s="7" t="s">
        <v>26</v>
      </c>
      <c r="Q43">
        <v>41</v>
      </c>
      <c r="R43" s="11">
        <v>-4.3666666666666654</v>
      </c>
      <c r="S43" s="11">
        <v>4.6111111111111107</v>
      </c>
      <c r="T43" s="11">
        <v>23.299999999999997</v>
      </c>
    </row>
    <row r="44" spans="1:20" x14ac:dyDescent="0.25">
      <c r="A44" s="5" t="s">
        <v>18</v>
      </c>
      <c r="B44" s="5">
        <v>1</v>
      </c>
      <c r="C44" s="5">
        <v>1096.7061452513967</v>
      </c>
      <c r="D44" s="5">
        <v>1096.7061452513967</v>
      </c>
      <c r="E44" s="5">
        <v>366.56638896868714</v>
      </c>
      <c r="F44" s="5">
        <v>6.5831249566523087E-11</v>
      </c>
      <c r="Q44">
        <v>42</v>
      </c>
      <c r="R44" s="11">
        <v>-2.6396396396396407</v>
      </c>
      <c r="S44" s="11">
        <v>4.1554054054054061</v>
      </c>
      <c r="T44" s="11">
        <v>22.292792792792795</v>
      </c>
    </row>
    <row r="45" spans="1:20" x14ac:dyDescent="0.25">
      <c r="A45" s="5" t="s">
        <v>19</v>
      </c>
      <c r="B45" s="5">
        <v>13</v>
      </c>
      <c r="C45" s="5">
        <v>38.893854748603353</v>
      </c>
      <c r="D45" s="5">
        <v>2.9918349806617965</v>
      </c>
      <c r="E45" s="5"/>
      <c r="F45" s="5"/>
      <c r="Q45">
        <v>43</v>
      </c>
      <c r="R45" s="11">
        <v>-6.0620567375886534</v>
      </c>
      <c r="S45" s="11">
        <v>4.9202127659574471</v>
      </c>
      <c r="T45" s="11">
        <v>23.459219858156025</v>
      </c>
    </row>
    <row r="46" spans="1:20" ht="15.75" thickBot="1" x14ac:dyDescent="0.3">
      <c r="A46" s="6" t="s">
        <v>20</v>
      </c>
      <c r="B46" s="6">
        <v>14</v>
      </c>
      <c r="C46" s="6">
        <v>1135.6000000000001</v>
      </c>
      <c r="D46" s="6"/>
      <c r="E46" s="6"/>
      <c r="F46" s="6"/>
      <c r="Q46">
        <v>44</v>
      </c>
      <c r="R46" s="11">
        <v>-5.1128205128205124</v>
      </c>
      <c r="S46" s="11">
        <v>4.615384615384615</v>
      </c>
      <c r="T46" s="11">
        <v>22.579487179487177</v>
      </c>
    </row>
    <row r="47" spans="1:20" ht="15.75" thickBot="1" x14ac:dyDescent="0.3">
      <c r="Q47">
        <v>45</v>
      </c>
      <c r="R47" s="11">
        <v>-5.8958333333333339</v>
      </c>
      <c r="S47" s="11">
        <v>5.0451388888888893</v>
      </c>
      <c r="T47" s="11">
        <v>24.375</v>
      </c>
    </row>
    <row r="48" spans="1:20" x14ac:dyDescent="0.25">
      <c r="A48" s="7"/>
      <c r="B48" s="7" t="s">
        <v>27</v>
      </c>
      <c r="C48" s="7" t="s">
        <v>15</v>
      </c>
      <c r="D48" s="7" t="s">
        <v>28</v>
      </c>
      <c r="E48" s="7" t="s">
        <v>29</v>
      </c>
      <c r="F48" s="7" t="s">
        <v>30</v>
      </c>
      <c r="G48" s="7" t="s">
        <v>31</v>
      </c>
      <c r="H48" s="7" t="s">
        <v>32</v>
      </c>
      <c r="I48" s="7" t="s">
        <v>33</v>
      </c>
      <c r="Q48">
        <v>46</v>
      </c>
      <c r="R48" s="11">
        <v>-6.1515151515151487</v>
      </c>
      <c r="S48" s="11">
        <v>5.0050505050505043</v>
      </c>
      <c r="T48" s="11">
        <v>23.878787878787875</v>
      </c>
    </row>
    <row r="49" spans="1:20" x14ac:dyDescent="0.25">
      <c r="A49" s="5" t="s">
        <v>21</v>
      </c>
      <c r="B49" s="5">
        <v>-5.016759776536313</v>
      </c>
      <c r="C49" s="5">
        <v>0.97606722538916146</v>
      </c>
      <c r="D49" s="5">
        <v>-5.1397687024437415</v>
      </c>
      <c r="E49" s="5">
        <v>1.9004001026144118E-4</v>
      </c>
      <c r="F49" s="5">
        <v>-7.1254248168676622</v>
      </c>
      <c r="G49" s="5">
        <v>-2.9080947362049643</v>
      </c>
      <c r="H49" s="5">
        <v>-7.1254248168676622</v>
      </c>
      <c r="I49" s="5">
        <v>-2.9080947362049643</v>
      </c>
      <c r="Q49">
        <v>47</v>
      </c>
      <c r="R49" s="11">
        <v>-5.3421985815602824</v>
      </c>
      <c r="S49" s="11">
        <v>4.8457446808510634</v>
      </c>
      <c r="T49" s="11">
        <v>23.7322695035461</v>
      </c>
    </row>
    <row r="50" spans="1:20" ht="15.75" thickBot="1" x14ac:dyDescent="0.3">
      <c r="A50" s="6" t="s">
        <v>1</v>
      </c>
      <c r="B50" s="6">
        <v>4.7932960893854748</v>
      </c>
      <c r="C50" s="6">
        <v>0.25035596085727513</v>
      </c>
      <c r="D50" s="6">
        <v>19.145923560086811</v>
      </c>
      <c r="E50" s="6">
        <v>6.5831249566523087E-11</v>
      </c>
      <c r="F50" s="6">
        <v>4.2524349185907919</v>
      </c>
      <c r="G50" s="6">
        <v>5.3341572601801577</v>
      </c>
      <c r="H50" s="6">
        <v>4.2524349185907919</v>
      </c>
      <c r="I50" s="6">
        <v>5.3341572601801577</v>
      </c>
      <c r="Q50">
        <v>48</v>
      </c>
      <c r="R50" s="11">
        <v>-4.5638977635782751</v>
      </c>
      <c r="S50" s="11">
        <v>4.6693290734824284</v>
      </c>
      <c r="T50" s="11">
        <v>23.452076677316295</v>
      </c>
    </row>
    <row r="51" spans="1:20" x14ac:dyDescent="0.25">
      <c r="Q51">
        <v>49</v>
      </c>
      <c r="R51" s="11">
        <v>-5.3383838383838427</v>
      </c>
      <c r="S51" s="11">
        <v>4.883838383838385</v>
      </c>
      <c r="T51" s="11">
        <v>23.964646464646471</v>
      </c>
    </row>
    <row r="52" spans="1:20" x14ac:dyDescent="0.25">
      <c r="Q52">
        <v>50</v>
      </c>
      <c r="R52" s="11">
        <v>-5.8057971014492757</v>
      </c>
      <c r="S52" s="11">
        <v>4.9347826086956523</v>
      </c>
      <c r="T52" s="11">
        <v>23.802898550724638</v>
      </c>
    </row>
    <row r="53" spans="1:20" x14ac:dyDescent="0.25">
      <c r="A53" s="9"/>
      <c r="B53" s="9"/>
      <c r="C53" s="9"/>
      <c r="D53" s="9"/>
      <c r="E53" s="9"/>
      <c r="F53" s="9"/>
      <c r="G53" s="9"/>
      <c r="H53" s="9"/>
      <c r="I53" s="9"/>
      <c r="Q53">
        <v>51</v>
      </c>
      <c r="R53" s="11">
        <v>-4.3234421364985174</v>
      </c>
      <c r="S53" s="11">
        <v>4.5875370919881311</v>
      </c>
      <c r="T53" s="11">
        <v>23.201780415430267</v>
      </c>
    </row>
    <row r="54" spans="1:20" x14ac:dyDescent="0.25">
      <c r="A54" s="9"/>
      <c r="B54" s="9"/>
      <c r="C54" s="9"/>
      <c r="D54" s="9"/>
      <c r="E54" s="9"/>
      <c r="F54" s="9"/>
      <c r="G54" s="9"/>
      <c r="H54" s="9"/>
      <c r="I54" s="9"/>
      <c r="Q54">
        <v>52</v>
      </c>
      <c r="R54" s="11">
        <v>-3.5595667870036145</v>
      </c>
      <c r="S54" s="11">
        <v>4.3754512635379079</v>
      </c>
      <c r="T54" s="11">
        <v>22.693140794223833</v>
      </c>
    </row>
    <row r="55" spans="1:20" x14ac:dyDescent="0.25">
      <c r="A55" s="9"/>
      <c r="B55" s="9"/>
      <c r="C55" s="9"/>
      <c r="D55" s="9"/>
      <c r="E55" s="9"/>
      <c r="F55" s="9"/>
      <c r="G55" s="9"/>
      <c r="H55" s="9"/>
      <c r="I55" s="9"/>
      <c r="Q55">
        <v>53</v>
      </c>
      <c r="R55" s="11">
        <v>-4.2941860465116264</v>
      </c>
      <c r="S55" s="11">
        <v>4.6802325581395348</v>
      </c>
      <c r="T55" s="11">
        <v>23.787209302325582</v>
      </c>
    </row>
    <row r="56" spans="1:20" x14ac:dyDescent="0.25">
      <c r="A56" s="10"/>
      <c r="B56" s="10"/>
      <c r="C56" s="10"/>
      <c r="D56" s="10"/>
      <c r="E56" s="9"/>
      <c r="F56" s="10"/>
      <c r="G56" s="10"/>
      <c r="H56" s="9"/>
      <c r="I56" s="9"/>
      <c r="Q56">
        <v>54</v>
      </c>
      <c r="R56" s="11">
        <v>-4.9643916913946597</v>
      </c>
      <c r="S56" s="11">
        <v>4.7492581602373889</v>
      </c>
      <c r="T56" s="11">
        <v>23.531157270029674</v>
      </c>
    </row>
    <row r="57" spans="1:20" x14ac:dyDescent="0.25">
      <c r="A57" s="5"/>
      <c r="B57" s="5"/>
      <c r="C57" s="5"/>
      <c r="D57" s="5"/>
      <c r="E57" s="9"/>
      <c r="F57" s="5"/>
      <c r="G57" s="5"/>
      <c r="H57" s="9"/>
      <c r="I57" s="9"/>
      <c r="Q57">
        <v>55</v>
      </c>
      <c r="R57" s="11">
        <v>-3.464968152866243</v>
      </c>
      <c r="S57" s="11">
        <v>4.6719745222929934</v>
      </c>
      <c r="T57" s="11">
        <v>24.566878980891715</v>
      </c>
    </row>
    <row r="58" spans="1:20" x14ac:dyDescent="0.25">
      <c r="A58" s="5"/>
      <c r="B58" s="5"/>
      <c r="C58" s="5"/>
      <c r="D58" s="5"/>
      <c r="E58" s="9"/>
      <c r="F58" s="5"/>
      <c r="G58" s="5"/>
      <c r="H58" s="9"/>
      <c r="I58" s="9"/>
      <c r="Q58">
        <v>56</v>
      </c>
      <c r="R58" s="11">
        <v>-7.202247191011244</v>
      </c>
      <c r="S58" s="11">
        <v>5.1544943820224738</v>
      </c>
      <c r="T58" s="11">
        <v>23.724719101123597</v>
      </c>
    </row>
    <row r="59" spans="1:20" x14ac:dyDescent="0.25">
      <c r="A59" s="5"/>
      <c r="B59" s="5"/>
      <c r="C59" s="5"/>
      <c r="D59" s="5"/>
      <c r="E59" s="9"/>
      <c r="F59" s="5"/>
      <c r="G59" s="5"/>
      <c r="H59" s="9"/>
      <c r="I59" s="9"/>
      <c r="Q59">
        <v>57</v>
      </c>
      <c r="R59" s="11">
        <v>-5.192982456140351</v>
      </c>
      <c r="S59" s="11">
        <v>4.8421052631578947</v>
      </c>
      <c r="T59" s="11">
        <v>23.859649122807021</v>
      </c>
    </row>
    <row r="60" spans="1:20" x14ac:dyDescent="0.25">
      <c r="A60" s="5"/>
      <c r="B60" s="5"/>
      <c r="C60" s="5"/>
      <c r="D60" s="5"/>
      <c r="E60" s="9"/>
      <c r="F60" s="5"/>
      <c r="G60" s="5"/>
      <c r="H60" s="9"/>
      <c r="I60" s="9"/>
      <c r="Q60">
        <v>58</v>
      </c>
      <c r="R60" s="11">
        <v>-7.543478260869561</v>
      </c>
      <c r="S60" s="11">
        <v>5.2971014492753614</v>
      </c>
      <c r="T60" s="11">
        <v>24.239130434782609</v>
      </c>
    </row>
    <row r="61" spans="1:20" x14ac:dyDescent="0.25">
      <c r="A61" s="5"/>
      <c r="B61" s="5"/>
      <c r="C61" s="5"/>
      <c r="D61" s="5"/>
      <c r="E61" s="9"/>
      <c r="F61" s="5"/>
      <c r="G61" s="5"/>
      <c r="H61" s="9"/>
      <c r="I61" s="9"/>
      <c r="Q61">
        <v>59</v>
      </c>
      <c r="R61" s="11">
        <v>-4.5465994962216616</v>
      </c>
      <c r="S61" s="11">
        <v>4.7090680100755673</v>
      </c>
      <c r="T61" s="11">
        <v>23.70780856423174</v>
      </c>
    </row>
    <row r="62" spans="1:20" x14ac:dyDescent="0.25">
      <c r="A62" s="5"/>
      <c r="B62" s="5"/>
      <c r="C62" s="5"/>
      <c r="D62" s="5"/>
      <c r="E62" s="9"/>
      <c r="F62" s="5"/>
      <c r="G62" s="5"/>
      <c r="H62" s="9"/>
      <c r="I62" s="9"/>
      <c r="Q62">
        <v>60</v>
      </c>
      <c r="R62" s="11">
        <v>-4.9763513513513526</v>
      </c>
      <c r="S62" s="11">
        <v>4.503378378378379</v>
      </c>
      <c r="T62" s="11">
        <v>22.043918918918919</v>
      </c>
    </row>
    <row r="63" spans="1:20" x14ac:dyDescent="0.25">
      <c r="A63" s="5"/>
      <c r="B63" s="5"/>
      <c r="C63" s="5"/>
      <c r="D63" s="5"/>
      <c r="E63" s="9"/>
      <c r="F63" s="5"/>
      <c r="G63" s="5"/>
      <c r="H63" s="9"/>
      <c r="I63" s="9"/>
      <c r="Q63">
        <v>61</v>
      </c>
      <c r="R63" s="11">
        <v>-6.3283582089552208</v>
      </c>
      <c r="S63" s="11">
        <v>5.1194029850746263</v>
      </c>
      <c r="T63" s="11">
        <v>24.388059701492537</v>
      </c>
    </row>
    <row r="64" spans="1:20" x14ac:dyDescent="0.25">
      <c r="A64" s="5"/>
      <c r="B64" s="5"/>
      <c r="C64" s="5"/>
      <c r="D64" s="5"/>
      <c r="E64" s="9"/>
      <c r="F64" s="5"/>
      <c r="G64" s="5"/>
      <c r="H64" s="9"/>
      <c r="I64" s="9"/>
      <c r="Q64">
        <v>62</v>
      </c>
      <c r="R64" s="11">
        <v>-5.413946587537092</v>
      </c>
      <c r="S64" s="11">
        <v>4.8679525222551927</v>
      </c>
      <c r="T64" s="11">
        <v>23.793768545994062</v>
      </c>
    </row>
    <row r="65" spans="1:20" x14ac:dyDescent="0.25">
      <c r="A65" s="5"/>
      <c r="B65" s="5"/>
      <c r="C65" s="5"/>
      <c r="D65" s="5"/>
      <c r="E65" s="9"/>
      <c r="F65" s="5"/>
      <c r="G65" s="5"/>
      <c r="H65" s="9"/>
      <c r="I65" s="9"/>
      <c r="Q65">
        <v>63</v>
      </c>
      <c r="R65" s="11">
        <v>-3.0781250000000009</v>
      </c>
      <c r="S65" s="11">
        <v>3.9531250000000004</v>
      </c>
      <c r="T65" s="11">
        <v>20.640625000000004</v>
      </c>
    </row>
    <row r="66" spans="1:20" x14ac:dyDescent="0.25">
      <c r="A66" s="5"/>
      <c r="B66" s="5"/>
      <c r="C66" s="5"/>
      <c r="D66" s="5"/>
      <c r="E66" s="9"/>
      <c r="F66" s="5"/>
      <c r="G66" s="5"/>
      <c r="H66" s="9"/>
      <c r="I66" s="9"/>
      <c r="Q66">
        <v>64</v>
      </c>
      <c r="R66" s="11">
        <v>-5.3041237113402051</v>
      </c>
      <c r="S66" s="11">
        <v>4.8569587628865971</v>
      </c>
      <c r="T66" s="11">
        <v>23.837628865979376</v>
      </c>
    </row>
    <row r="67" spans="1:20" x14ac:dyDescent="0.25">
      <c r="A67" s="5"/>
      <c r="B67" s="5"/>
      <c r="C67" s="5"/>
      <c r="D67" s="5"/>
      <c r="E67" s="9"/>
      <c r="F67" s="5"/>
      <c r="G67" s="5"/>
      <c r="H67" s="9"/>
      <c r="I67" s="9"/>
      <c r="Q67">
        <v>65</v>
      </c>
      <c r="R67" s="11">
        <v>-4.4531772575250805</v>
      </c>
      <c r="S67" s="11">
        <v>4.8068561872909692</v>
      </c>
      <c r="T67" s="11">
        <v>24.387959866220736</v>
      </c>
    </row>
    <row r="68" spans="1:20" x14ac:dyDescent="0.25">
      <c r="A68" s="5"/>
      <c r="B68" s="5"/>
      <c r="C68" s="5"/>
      <c r="D68" s="5"/>
      <c r="E68" s="9"/>
      <c r="F68" s="5"/>
      <c r="G68" s="5"/>
      <c r="H68" s="9"/>
      <c r="I68" s="9"/>
      <c r="Q68">
        <v>66</v>
      </c>
      <c r="R68" s="11">
        <v>-4.1093117408906839</v>
      </c>
      <c r="S68" s="11">
        <v>4.4008097165991895</v>
      </c>
      <c r="T68" s="11">
        <v>22.295546558704451</v>
      </c>
    </row>
    <row r="69" spans="1:20" x14ac:dyDescent="0.25">
      <c r="A69" s="5"/>
      <c r="B69" s="5"/>
      <c r="C69" s="5"/>
      <c r="D69" s="5"/>
      <c r="E69" s="9"/>
      <c r="F69" s="5"/>
      <c r="G69" s="5"/>
      <c r="H69" s="9"/>
      <c r="I69" s="9"/>
      <c r="Q69">
        <v>67</v>
      </c>
      <c r="R69" s="11">
        <v>-4.0988764044943782</v>
      </c>
      <c r="S69" s="11">
        <v>4.7696629213483135</v>
      </c>
      <c r="T69" s="11">
        <v>24.519101123595505</v>
      </c>
    </row>
    <row r="70" spans="1:20" x14ac:dyDescent="0.25">
      <c r="A70" s="5"/>
      <c r="B70" s="5"/>
      <c r="C70" s="5"/>
      <c r="D70" s="5"/>
      <c r="E70" s="9"/>
      <c r="F70" s="5"/>
      <c r="G70" s="5"/>
      <c r="H70" s="9"/>
      <c r="I70" s="9"/>
      <c r="Q70">
        <v>68</v>
      </c>
      <c r="R70" s="11">
        <v>-4.669879518072289</v>
      </c>
      <c r="S70" s="11">
        <v>4.7409638554216862</v>
      </c>
      <c r="T70" s="11">
        <v>23.775903614457828</v>
      </c>
    </row>
    <row r="71" spans="1:20" x14ac:dyDescent="0.25">
      <c r="A71" s="5"/>
      <c r="B71" s="5"/>
      <c r="C71" s="5"/>
      <c r="D71" s="5"/>
      <c r="E71" s="9"/>
      <c r="F71" s="5"/>
      <c r="G71" s="5"/>
      <c r="H71" s="9"/>
      <c r="I71" s="9"/>
      <c r="Q71">
        <v>69</v>
      </c>
      <c r="R71" s="11">
        <v>-4.2539682539682531</v>
      </c>
      <c r="S71" s="11">
        <v>4.5793650793650791</v>
      </c>
      <c r="T71" s="11">
        <v>23.222222222222221</v>
      </c>
    </row>
    <row r="72" spans="1:20" x14ac:dyDescent="0.25">
      <c r="A72" s="9"/>
      <c r="B72" s="9"/>
      <c r="C72" s="9"/>
      <c r="D72" s="9"/>
      <c r="E72" s="9"/>
      <c r="F72" s="9"/>
      <c r="G72" s="9"/>
      <c r="H72" s="9"/>
      <c r="I72" s="9"/>
      <c r="Q72">
        <v>70</v>
      </c>
      <c r="R72" s="11">
        <v>-2.874358974358973</v>
      </c>
      <c r="S72" s="11">
        <v>4.2692307692307692</v>
      </c>
      <c r="T72" s="11">
        <v>22.74102564102564</v>
      </c>
    </row>
    <row r="73" spans="1:20" x14ac:dyDescent="0.25">
      <c r="A73" s="9"/>
      <c r="B73" s="9"/>
      <c r="C73" s="9"/>
      <c r="D73" s="9"/>
      <c r="E73" s="9"/>
      <c r="F73" s="9"/>
      <c r="G73" s="9"/>
      <c r="H73" s="9"/>
      <c r="I73" s="9"/>
      <c r="Q73">
        <v>71</v>
      </c>
      <c r="R73" s="11">
        <v>-2.5555555555555554</v>
      </c>
      <c r="S73" s="11">
        <v>4.2777777777777777</v>
      </c>
      <c r="T73" s="11">
        <v>23.111111111111107</v>
      </c>
    </row>
    <row r="74" spans="1:20" x14ac:dyDescent="0.25">
      <c r="A74" s="9"/>
      <c r="B74" s="9"/>
      <c r="C74" s="9"/>
      <c r="D74" s="9"/>
      <c r="E74" s="9"/>
      <c r="F74" s="9"/>
      <c r="G74" s="9"/>
      <c r="H74" s="9"/>
      <c r="I74" s="9"/>
      <c r="Q74">
        <v>72</v>
      </c>
      <c r="R74" s="11">
        <v>-6.5141752577319618</v>
      </c>
      <c r="S74" s="11">
        <v>5.0889175257731969</v>
      </c>
      <c r="T74" s="11">
        <v>24.019329896907216</v>
      </c>
    </row>
    <row r="75" spans="1:20" x14ac:dyDescent="0.25">
      <c r="Q75">
        <v>73</v>
      </c>
      <c r="R75" s="11">
        <v>-6.1245421245421259</v>
      </c>
      <c r="S75" s="11">
        <v>4.9450549450549453</v>
      </c>
      <c r="T75" s="11">
        <v>23.545787545787547</v>
      </c>
    </row>
    <row r="76" spans="1:20" x14ac:dyDescent="0.25">
      <c r="Q76">
        <v>74</v>
      </c>
      <c r="R76" s="11">
        <v>-2.9047619047619033</v>
      </c>
      <c r="S76" s="11">
        <v>4.1785714285714279</v>
      </c>
      <c r="T76" s="11">
        <v>22.166666666666664</v>
      </c>
    </row>
    <row r="77" spans="1:20" x14ac:dyDescent="0.25">
      <c r="Q77">
        <v>75</v>
      </c>
      <c r="R77" s="11">
        <v>-6.9736842105263115</v>
      </c>
      <c r="S77" s="11">
        <v>5.1842105263157885</v>
      </c>
      <c r="T77" s="11">
        <v>24.131578947368421</v>
      </c>
    </row>
    <row r="78" spans="1:20" x14ac:dyDescent="0.25">
      <c r="Q78">
        <v>76</v>
      </c>
      <c r="R78" s="11">
        <v>-4.2164179104477615</v>
      </c>
      <c r="S78" s="11">
        <v>4.6156716417910451</v>
      </c>
      <c r="T78" s="11">
        <v>23.477611940298509</v>
      </c>
    </row>
    <row r="79" spans="1:20" x14ac:dyDescent="0.25">
      <c r="Q79">
        <v>77</v>
      </c>
      <c r="R79" s="11">
        <v>-6.6118012422360231</v>
      </c>
      <c r="S79" s="11">
        <v>5.1894409937888195</v>
      </c>
      <c r="T79" s="11">
        <v>24.524844720496894</v>
      </c>
    </row>
    <row r="80" spans="1:20" x14ac:dyDescent="0.25">
      <c r="Q80">
        <v>78</v>
      </c>
      <c r="R80" s="11">
        <v>-3.8066666666666666</v>
      </c>
      <c r="S80" s="11">
        <v>4.58</v>
      </c>
      <c r="T80" s="11">
        <v>23.673333333333332</v>
      </c>
    </row>
    <row r="81" spans="17:20" x14ac:dyDescent="0.25">
      <c r="Q81">
        <v>79</v>
      </c>
      <c r="R81" s="11">
        <v>-4.6980392156862738</v>
      </c>
      <c r="S81" s="11">
        <v>4.5882352941176467</v>
      </c>
      <c r="T81" s="11">
        <v>22.831372549019605</v>
      </c>
    </row>
    <row r="82" spans="17:20" x14ac:dyDescent="0.25">
      <c r="Q82">
        <v>80</v>
      </c>
      <c r="R82" s="11">
        <v>-4.4469273743016888</v>
      </c>
      <c r="S82" s="11">
        <v>4.801675977653634</v>
      </c>
      <c r="T82" s="11">
        <v>24.363128491620117</v>
      </c>
    </row>
    <row r="83" spans="17:20" x14ac:dyDescent="0.25">
      <c r="Q83">
        <v>81</v>
      </c>
      <c r="R83" s="11">
        <v>-5.2333333333333325</v>
      </c>
      <c r="S83" s="11">
        <v>4.5</v>
      </c>
      <c r="T83" s="11">
        <v>21.766666666666666</v>
      </c>
    </row>
    <row r="84" spans="17:20" x14ac:dyDescent="0.25">
      <c r="Q84">
        <v>82</v>
      </c>
      <c r="R84" s="11">
        <v>-5.5318791946308679</v>
      </c>
      <c r="S84" s="11">
        <v>5.0184563758389249</v>
      </c>
      <c r="T84" s="11">
        <v>24.578859060402682</v>
      </c>
    </row>
    <row r="85" spans="17:20" x14ac:dyDescent="0.25">
      <c r="Q85">
        <v>83</v>
      </c>
      <c r="R85" s="11">
        <v>-4.9346938775510161</v>
      </c>
      <c r="S85" s="11">
        <v>4.83673469387755</v>
      </c>
      <c r="T85" s="11">
        <v>24.085714285714285</v>
      </c>
    </row>
    <row r="86" spans="17:20" x14ac:dyDescent="0.25">
      <c r="Q86">
        <v>84</v>
      </c>
      <c r="R86" s="11">
        <v>-3.9858156028368761</v>
      </c>
      <c r="S86" s="11">
        <v>4.620567375886524</v>
      </c>
      <c r="T86" s="11">
        <v>23.73758865248227</v>
      </c>
    </row>
    <row r="87" spans="17:20" x14ac:dyDescent="0.25">
      <c r="Q87">
        <v>85</v>
      </c>
      <c r="R87" s="11">
        <v>-6.7219251336898367</v>
      </c>
      <c r="S87" s="11">
        <v>5.0614973262032077</v>
      </c>
      <c r="T87" s="11">
        <v>23.647058823529409</v>
      </c>
    </row>
    <row r="88" spans="17:20" x14ac:dyDescent="0.25">
      <c r="Q88">
        <v>86</v>
      </c>
      <c r="R88" s="11">
        <v>-3.6974358974358967</v>
      </c>
      <c r="S88" s="11">
        <v>4.0769230769230766</v>
      </c>
      <c r="T88" s="11">
        <v>20.764102564102565</v>
      </c>
    </row>
    <row r="89" spans="17:20" x14ac:dyDescent="0.25">
      <c r="Q89">
        <v>87</v>
      </c>
      <c r="R89" s="11">
        <v>-2.8923076923076891</v>
      </c>
      <c r="S89" s="11">
        <v>4.2307692307692299</v>
      </c>
      <c r="T89" s="11">
        <v>22.492307692307691</v>
      </c>
    </row>
    <row r="90" spans="17:20" x14ac:dyDescent="0.25">
      <c r="Q90">
        <v>88</v>
      </c>
      <c r="R90" s="11">
        <v>-6.8814713896457782</v>
      </c>
      <c r="S90" s="11">
        <v>5.1675749318801092</v>
      </c>
      <c r="T90" s="11">
        <v>24.123978201634877</v>
      </c>
    </row>
    <row r="91" spans="17:20" x14ac:dyDescent="0.25">
      <c r="Q91">
        <v>89</v>
      </c>
      <c r="R91" s="11">
        <v>-4.7231182795698938</v>
      </c>
      <c r="S91" s="11">
        <v>4.6048387096774199</v>
      </c>
      <c r="T91" s="11">
        <v>22.905913978494624</v>
      </c>
    </row>
    <row r="92" spans="17:20" x14ac:dyDescent="0.25">
      <c r="Q92">
        <v>90</v>
      </c>
      <c r="R92" s="11">
        <v>-7.6732673267326685</v>
      </c>
      <c r="S92" s="11">
        <v>5.3589108910891081</v>
      </c>
      <c r="T92" s="11">
        <v>24.480198019801975</v>
      </c>
    </row>
    <row r="93" spans="17:20" x14ac:dyDescent="0.25">
      <c r="Q93">
        <v>91</v>
      </c>
      <c r="R93" s="11">
        <v>-3.6631578947368446</v>
      </c>
      <c r="S93" s="11">
        <v>4.2236842105263168</v>
      </c>
      <c r="T93" s="11">
        <v>21.678947368421056</v>
      </c>
    </row>
    <row r="94" spans="17:20" x14ac:dyDescent="0.25">
      <c r="Q94">
        <v>92</v>
      </c>
      <c r="R94" s="11">
        <v>-5.1250000000000018</v>
      </c>
      <c r="S94" s="11">
        <v>4.765625</v>
      </c>
      <c r="T94" s="11">
        <v>23.46875</v>
      </c>
    </row>
    <row r="95" spans="17:20" x14ac:dyDescent="0.25">
      <c r="Q95">
        <v>93</v>
      </c>
      <c r="R95" s="11">
        <v>-5.8859223300970811</v>
      </c>
      <c r="S95" s="11">
        <v>5.0218446601941737</v>
      </c>
      <c r="T95" s="11">
        <v>24.245145631067963</v>
      </c>
    </row>
    <row r="96" spans="17:20" x14ac:dyDescent="0.25">
      <c r="Q96">
        <v>94</v>
      </c>
      <c r="R96" s="11">
        <v>-6.3646209386281622</v>
      </c>
      <c r="S96" s="11">
        <v>5.1155234657039719</v>
      </c>
      <c r="T96" s="11">
        <v>24.328519855595665</v>
      </c>
    </row>
    <row r="97" spans="17:20" x14ac:dyDescent="0.25">
      <c r="Q97">
        <v>95</v>
      </c>
      <c r="R97" s="11">
        <v>-5.5473300970873787</v>
      </c>
      <c r="S97" s="11">
        <v>4.9696601941747574</v>
      </c>
      <c r="T97" s="11">
        <v>24.270631067961165</v>
      </c>
    </row>
    <row r="98" spans="17:20" x14ac:dyDescent="0.25">
      <c r="Q98">
        <v>96</v>
      </c>
      <c r="R98" s="11">
        <v>-6.2398081534772274</v>
      </c>
      <c r="S98" s="11">
        <v>5.1151079136690658</v>
      </c>
      <c r="T98" s="11">
        <v>24.450839328537167</v>
      </c>
    </row>
    <row r="99" spans="17:20" x14ac:dyDescent="0.25">
      <c r="Q99">
        <v>97</v>
      </c>
      <c r="R99" s="11">
        <v>-4.7434052757793754</v>
      </c>
      <c r="S99" s="11">
        <v>4.7805755395683454</v>
      </c>
      <c r="T99" s="11">
        <v>23.940047961630697</v>
      </c>
    </row>
    <row r="100" spans="17:20" x14ac:dyDescent="0.25">
      <c r="Q100">
        <v>98</v>
      </c>
      <c r="R100" s="11">
        <v>-5.1276595744680868</v>
      </c>
      <c r="S100" s="11">
        <v>4.6382978723404262</v>
      </c>
      <c r="T100" s="11">
        <v>22.702127659574469</v>
      </c>
    </row>
    <row r="101" spans="17:20" x14ac:dyDescent="0.25">
      <c r="Q101">
        <v>99</v>
      </c>
      <c r="R101" s="11">
        <v>-3.0745762711864426</v>
      </c>
      <c r="S101" s="11">
        <v>4.1779661016949161</v>
      </c>
      <c r="T101" s="11">
        <v>21.993220338983051</v>
      </c>
    </row>
    <row r="102" spans="17:20" x14ac:dyDescent="0.25">
      <c r="Q102">
        <v>100</v>
      </c>
      <c r="R102" s="11">
        <v>-6.1983122362869221</v>
      </c>
      <c r="S102" s="11">
        <v>4.981012658227848</v>
      </c>
      <c r="T102" s="11">
        <v>23.687763713080166</v>
      </c>
    </row>
    <row r="103" spans="17:20" x14ac:dyDescent="0.25">
      <c r="Q103">
        <v>101</v>
      </c>
      <c r="R103" s="11">
        <v>-4.8666666666666618</v>
      </c>
      <c r="S103" s="11">
        <v>4.8166666666666655</v>
      </c>
      <c r="T103" s="11">
        <v>24.033333333333331</v>
      </c>
    </row>
    <row r="104" spans="17:20" x14ac:dyDescent="0.25">
      <c r="Q104">
        <v>102</v>
      </c>
      <c r="R104" s="11">
        <v>-3.9651162790697736</v>
      </c>
      <c r="S104" s="11">
        <v>4.5387596899224825</v>
      </c>
      <c r="T104" s="11">
        <v>23.267441860465119</v>
      </c>
    </row>
    <row r="105" spans="17:20" x14ac:dyDescent="0.25">
      <c r="Q105">
        <v>103</v>
      </c>
      <c r="R105" s="11">
        <v>-4.7798742138364805</v>
      </c>
      <c r="S105" s="11">
        <v>4.817610062893082</v>
      </c>
      <c r="T105" s="11">
        <v>24.125786163522015</v>
      </c>
    </row>
    <row r="106" spans="17:20" x14ac:dyDescent="0.25">
      <c r="Q106">
        <v>104</v>
      </c>
      <c r="R106" s="11">
        <v>-4.5245901639344339</v>
      </c>
      <c r="S106" s="11">
        <v>4.7119437939110087</v>
      </c>
      <c r="T106" s="11">
        <v>23.74707259953162</v>
      </c>
    </row>
    <row r="107" spans="17:20" x14ac:dyDescent="0.25">
      <c r="Q107">
        <v>105</v>
      </c>
      <c r="R107" s="11">
        <v>-4.8302238805970141</v>
      </c>
      <c r="S107" s="11">
        <v>4.7444029850746272</v>
      </c>
      <c r="T107" s="11">
        <v>23.636194029850749</v>
      </c>
    </row>
    <row r="108" spans="17:20" x14ac:dyDescent="0.25">
      <c r="Q108">
        <v>106</v>
      </c>
      <c r="R108" s="11">
        <v>-5.875</v>
      </c>
      <c r="S108" s="11">
        <v>5.0529661016949152</v>
      </c>
      <c r="T108" s="11">
        <v>24.442796610169491</v>
      </c>
    </row>
    <row r="109" spans="17:20" x14ac:dyDescent="0.25">
      <c r="Q109">
        <v>107</v>
      </c>
      <c r="R109" s="11">
        <v>-3.9000000000000021</v>
      </c>
      <c r="S109" s="11">
        <v>4.3125000000000009</v>
      </c>
      <c r="T109" s="11">
        <v>21.975000000000005</v>
      </c>
    </row>
    <row r="110" spans="17:20" x14ac:dyDescent="0.25">
      <c r="Q110">
        <v>108</v>
      </c>
      <c r="R110" s="11">
        <v>-3.468468468468469</v>
      </c>
      <c r="S110" s="11">
        <v>4.4054054054054061</v>
      </c>
      <c r="T110" s="11">
        <v>22.963963963963966</v>
      </c>
    </row>
    <row r="111" spans="17:20" x14ac:dyDescent="0.25">
      <c r="Q111">
        <v>109</v>
      </c>
      <c r="R111" s="11">
        <v>-6.931937172774866</v>
      </c>
      <c r="S111" s="11">
        <v>5.1871727748691088</v>
      </c>
      <c r="T111" s="11">
        <v>24.191099476439788</v>
      </c>
    </row>
    <row r="112" spans="17:20" x14ac:dyDescent="0.25">
      <c r="Q112">
        <v>110</v>
      </c>
      <c r="R112" s="11">
        <v>-4.7276595744680883</v>
      </c>
      <c r="S112" s="11">
        <v>4.6382978723404262</v>
      </c>
      <c r="T112" s="11">
        <v>23.102127659574467</v>
      </c>
    </row>
    <row r="113" spans="17:20" x14ac:dyDescent="0.25">
      <c r="Q113">
        <v>111</v>
      </c>
      <c r="R113" s="11">
        <v>-5.0863930885529189</v>
      </c>
      <c r="S113" s="11">
        <v>4.8671706263498926</v>
      </c>
      <c r="T113" s="11">
        <v>24.116630669546439</v>
      </c>
    </row>
    <row r="114" spans="17:20" x14ac:dyDescent="0.25">
      <c r="Q114">
        <v>112</v>
      </c>
      <c r="R114" s="11">
        <v>-5.3597122302158269</v>
      </c>
      <c r="S114" s="11">
        <v>4.8776978417266186</v>
      </c>
      <c r="T114" s="11">
        <v>23.906474820143885</v>
      </c>
    </row>
    <row r="115" spans="17:20" x14ac:dyDescent="0.25">
      <c r="Q115">
        <v>113</v>
      </c>
      <c r="R115" s="11">
        <v>-5.8370786516853919</v>
      </c>
      <c r="S115" s="11">
        <v>4.893258426966292</v>
      </c>
      <c r="T115" s="11">
        <v>23.522471910112362</v>
      </c>
    </row>
    <row r="116" spans="17:20" x14ac:dyDescent="0.25">
      <c r="Q116">
        <v>114</v>
      </c>
      <c r="R116" s="11">
        <v>-3.847926267281105</v>
      </c>
      <c r="S116" s="11">
        <v>4.1981566820276495</v>
      </c>
      <c r="T116" s="11">
        <v>21.34101382488479</v>
      </c>
    </row>
    <row r="117" spans="17:20" x14ac:dyDescent="0.25">
      <c r="Q117">
        <v>115</v>
      </c>
      <c r="R117" s="11">
        <v>-5.0416666666666661</v>
      </c>
      <c r="S117" s="11">
        <v>4.84375</v>
      </c>
      <c r="T117" s="11">
        <v>24.020833333333336</v>
      </c>
    </row>
    <row r="118" spans="17:20" x14ac:dyDescent="0.25">
      <c r="Q118">
        <v>116</v>
      </c>
      <c r="R118" s="11">
        <v>-5.0857908847184969</v>
      </c>
      <c r="S118" s="11">
        <v>4.8324396782841816</v>
      </c>
      <c r="T118" s="11">
        <v>23.908847184986591</v>
      </c>
    </row>
    <row r="119" spans="17:20" x14ac:dyDescent="0.25">
      <c r="Q119">
        <v>117</v>
      </c>
      <c r="R119" s="11">
        <v>-7.8843283582089505</v>
      </c>
      <c r="S119" s="11">
        <v>5.4011194029850733</v>
      </c>
      <c r="T119" s="11">
        <v>24.522388059701488</v>
      </c>
    </row>
    <row r="120" spans="17:20" x14ac:dyDescent="0.25">
      <c r="Q120">
        <v>118</v>
      </c>
      <c r="R120" s="11">
        <v>-5.5678571428571448</v>
      </c>
      <c r="S120" s="11">
        <v>4.8303571428571432</v>
      </c>
      <c r="T120" s="11">
        <v>23.414285714285718</v>
      </c>
    </row>
    <row r="121" spans="17:20" x14ac:dyDescent="0.25">
      <c r="Q121">
        <v>119</v>
      </c>
      <c r="R121" s="11">
        <v>-3.9298245614035068</v>
      </c>
      <c r="S121" s="11">
        <v>4.4210526315789469</v>
      </c>
      <c r="T121" s="11">
        <v>22.596491228070175</v>
      </c>
    </row>
    <row r="122" spans="17:20" x14ac:dyDescent="0.25">
      <c r="Q122">
        <v>120</v>
      </c>
      <c r="R122" s="11">
        <v>-4.5046511627907009</v>
      </c>
      <c r="S122" s="11">
        <v>4.7558139534883734</v>
      </c>
      <c r="T122" s="11">
        <v>24.030232558139538</v>
      </c>
    </row>
    <row r="123" spans="17:20" x14ac:dyDescent="0.25">
      <c r="Q123">
        <v>121</v>
      </c>
      <c r="R123" s="11">
        <v>-5.7637195121951184</v>
      </c>
      <c r="S123" s="11">
        <v>4.8765243902439019</v>
      </c>
      <c r="T123" s="11">
        <v>23.495426829268297</v>
      </c>
    </row>
    <row r="124" spans="17:20" x14ac:dyDescent="0.25">
      <c r="Q124">
        <v>122</v>
      </c>
      <c r="R124" s="11">
        <v>-7.0000000000000018</v>
      </c>
      <c r="S124" s="11">
        <v>5.25</v>
      </c>
      <c r="T124" s="11">
        <v>24.5</v>
      </c>
    </row>
    <row r="125" spans="17:20" x14ac:dyDescent="0.25">
      <c r="Q125">
        <v>123</v>
      </c>
      <c r="R125" s="11">
        <v>-7.3338762214983664</v>
      </c>
      <c r="S125" s="11">
        <v>5.2882736156351786</v>
      </c>
      <c r="T125" s="11">
        <v>24.395765472312704</v>
      </c>
    </row>
    <row r="126" spans="17:20" x14ac:dyDescent="0.25">
      <c r="Q126">
        <v>124</v>
      </c>
      <c r="R126" s="11">
        <v>-8.2186234817813784</v>
      </c>
      <c r="S126" s="11">
        <v>5.4574898785425106</v>
      </c>
      <c r="T126" s="11">
        <v>24.526315789473685</v>
      </c>
    </row>
    <row r="127" spans="17:20" x14ac:dyDescent="0.25">
      <c r="Q127">
        <v>125</v>
      </c>
      <c r="R127" s="11">
        <v>-5.2505747126436813</v>
      </c>
      <c r="S127" s="11">
        <v>4.8793103448275872</v>
      </c>
      <c r="T127" s="11">
        <v>24.02528735632184</v>
      </c>
    </row>
    <row r="128" spans="17:20" x14ac:dyDescent="0.25">
      <c r="Q128">
        <v>126</v>
      </c>
      <c r="R128" s="11">
        <v>-3.084507042253521</v>
      </c>
      <c r="S128" s="11">
        <v>3.9577464788732395</v>
      </c>
      <c r="T128" s="11">
        <v>20.661971830985916</v>
      </c>
    </row>
    <row r="129" spans="17:20" x14ac:dyDescent="0.25">
      <c r="Q129">
        <v>127</v>
      </c>
      <c r="R129" s="11">
        <v>-3.9114470842332629</v>
      </c>
      <c r="S129" s="11">
        <v>4.6738660907127434</v>
      </c>
      <c r="T129" s="11">
        <v>24.131749460043199</v>
      </c>
    </row>
    <row r="130" spans="17:20" x14ac:dyDescent="0.25">
      <c r="Q130">
        <v>128</v>
      </c>
      <c r="R130" s="11">
        <v>-4.0163934426229506</v>
      </c>
      <c r="S130" s="11">
        <v>4.6651053864168617</v>
      </c>
      <c r="T130" s="11">
        <v>23.974238875878221</v>
      </c>
    </row>
    <row r="131" spans="17:20" x14ac:dyDescent="0.25">
      <c r="Q131">
        <v>129</v>
      </c>
      <c r="R131" s="11">
        <v>-3.7868632707774807</v>
      </c>
      <c r="S131" s="11">
        <v>4.6233243967828423</v>
      </c>
      <c r="T131" s="11">
        <v>23.953083109919575</v>
      </c>
    </row>
    <row r="132" spans="17:20" x14ac:dyDescent="0.25">
      <c r="Q132">
        <v>130</v>
      </c>
      <c r="R132" s="11">
        <v>-6.1288135593220314</v>
      </c>
      <c r="S132" s="11">
        <v>5.0169491525423728</v>
      </c>
      <c r="T132" s="11">
        <v>23.972881355932202</v>
      </c>
    </row>
    <row r="133" spans="17:20" x14ac:dyDescent="0.25">
      <c r="Q133">
        <v>131</v>
      </c>
      <c r="R133" s="11">
        <v>-7.0833333333333321</v>
      </c>
      <c r="S133" s="11">
        <v>5.2420634920634912</v>
      </c>
      <c r="T133" s="11">
        <v>24.369047619047617</v>
      </c>
    </row>
    <row r="134" spans="17:20" x14ac:dyDescent="0.25">
      <c r="Q134">
        <v>132</v>
      </c>
      <c r="R134" s="11">
        <v>-4.3380952380952369</v>
      </c>
      <c r="S134" s="11">
        <v>4.6904761904761898</v>
      </c>
      <c r="T134" s="11">
        <v>23.804761904761904</v>
      </c>
    </row>
    <row r="135" spans="17:20" x14ac:dyDescent="0.25">
      <c r="Q135">
        <v>133</v>
      </c>
      <c r="R135" s="11">
        <v>-2.9791666666666661</v>
      </c>
      <c r="S135" s="11">
        <v>4.4791666666666661</v>
      </c>
      <c r="T135" s="11">
        <v>23.895833333333329</v>
      </c>
    </row>
    <row r="136" spans="17:20" x14ac:dyDescent="0.25">
      <c r="Q136">
        <v>134</v>
      </c>
      <c r="R136" s="11">
        <v>-6.6190476190476168</v>
      </c>
      <c r="S136" s="11">
        <v>5.1428571428571423</v>
      </c>
      <c r="T136" s="11">
        <v>24.238095238095237</v>
      </c>
    </row>
    <row r="137" spans="17:20" x14ac:dyDescent="0.25">
      <c r="Q137">
        <v>135</v>
      </c>
      <c r="R137" s="11">
        <v>-6.2964426877470334</v>
      </c>
      <c r="S137" s="11">
        <v>5.1047430830039522</v>
      </c>
      <c r="T137" s="11">
        <v>24.33201581027668</v>
      </c>
    </row>
    <row r="138" spans="17:20" x14ac:dyDescent="0.25">
      <c r="Q138">
        <v>136</v>
      </c>
      <c r="R138" s="11">
        <v>-5.6449438202247197</v>
      </c>
      <c r="S138" s="11">
        <v>4.9213483146067425</v>
      </c>
      <c r="T138" s="11">
        <v>23.883146067415737</v>
      </c>
    </row>
    <row r="139" spans="17:20" x14ac:dyDescent="0.25">
      <c r="Q139">
        <v>137</v>
      </c>
      <c r="R139" s="11">
        <v>-6.0355731225296463</v>
      </c>
      <c r="S139" s="11">
        <v>4.9723320158102773</v>
      </c>
      <c r="T139" s="11">
        <v>23.798418972332016</v>
      </c>
    </row>
    <row r="140" spans="17:20" x14ac:dyDescent="0.25">
      <c r="Q140">
        <v>138</v>
      </c>
      <c r="R140" s="11">
        <v>-5.2628865979381469</v>
      </c>
      <c r="S140" s="11">
        <v>4.7873711340206198</v>
      </c>
      <c r="T140" s="11">
        <v>23.461340206185568</v>
      </c>
    </row>
    <row r="141" spans="17:20" x14ac:dyDescent="0.25">
      <c r="Q141">
        <v>139</v>
      </c>
      <c r="R141" s="11">
        <v>-5.7530864197530853</v>
      </c>
      <c r="S141" s="11">
        <v>4.9876543209876543</v>
      </c>
      <c r="T141" s="11">
        <v>24.172839506172838</v>
      </c>
    </row>
    <row r="142" spans="17:20" x14ac:dyDescent="0.25">
      <c r="Q142">
        <v>140</v>
      </c>
      <c r="R142" s="11">
        <v>-4.6166007905138375</v>
      </c>
      <c r="S142" s="11">
        <v>4.6778656126482225</v>
      </c>
      <c r="T142" s="11">
        <v>23.450592885375499</v>
      </c>
    </row>
    <row r="143" spans="17:20" x14ac:dyDescent="0.25">
      <c r="Q143">
        <v>141</v>
      </c>
      <c r="R143" s="11">
        <v>-6.4169096209912535</v>
      </c>
      <c r="S143" s="11">
        <v>5.0991253644314867</v>
      </c>
      <c r="T143" s="11">
        <v>24.177842565597665</v>
      </c>
    </row>
    <row r="144" spans="17:20" x14ac:dyDescent="0.25">
      <c r="Q144">
        <v>142</v>
      </c>
      <c r="R144" s="11">
        <v>-7.0471698113207548</v>
      </c>
      <c r="S144" s="11">
        <v>5.1037735849056602</v>
      </c>
      <c r="T144" s="11">
        <v>23.575471698113205</v>
      </c>
    </row>
    <row r="145" spans="17:20" x14ac:dyDescent="0.25">
      <c r="Q145">
        <v>143</v>
      </c>
      <c r="R145" s="11">
        <v>-5.6157270029673541</v>
      </c>
      <c r="S145" s="11">
        <v>4.9362017804154297</v>
      </c>
      <c r="T145" s="11">
        <v>24.001483679525222</v>
      </c>
    </row>
    <row r="146" spans="17:20" x14ac:dyDescent="0.25">
      <c r="Q146">
        <v>144</v>
      </c>
      <c r="R146" s="11">
        <v>-2.3565217391304332</v>
      </c>
      <c r="S146" s="11">
        <v>3.6086956521739126</v>
      </c>
      <c r="T146" s="11">
        <v>19.295652173913044</v>
      </c>
    </row>
    <row r="147" spans="17:20" x14ac:dyDescent="0.25">
      <c r="Q147">
        <v>145</v>
      </c>
      <c r="R147" s="11">
        <v>-3.312500000000008</v>
      </c>
      <c r="S147" s="11">
        <v>4.3541666666666696</v>
      </c>
      <c r="T147" s="11">
        <v>22.812500000000011</v>
      </c>
    </row>
    <row r="148" spans="17:20" x14ac:dyDescent="0.25">
      <c r="Q148">
        <v>146</v>
      </c>
      <c r="R148" s="11">
        <v>-6.1523178807946941</v>
      </c>
      <c r="S148" s="11">
        <v>5.0927152317880777</v>
      </c>
      <c r="T148" s="11">
        <v>24.403973509933774</v>
      </c>
    </row>
    <row r="149" spans="17:20" x14ac:dyDescent="0.25">
      <c r="Q149">
        <v>147</v>
      </c>
      <c r="R149" s="11">
        <v>-7.9975247524752433</v>
      </c>
      <c r="S149" s="11">
        <v>5.3044554455445541</v>
      </c>
      <c r="T149" s="11">
        <v>23.829207920792079</v>
      </c>
    </row>
    <row r="150" spans="17:20" x14ac:dyDescent="0.25">
      <c r="Q150">
        <v>148</v>
      </c>
      <c r="R150" s="11">
        <v>-4.7500000000000036</v>
      </c>
      <c r="S150" s="11">
        <v>4.7669491525423737</v>
      </c>
      <c r="T150" s="11">
        <v>23.851694915254239</v>
      </c>
    </row>
    <row r="151" spans="17:20" x14ac:dyDescent="0.25">
      <c r="Q151">
        <v>149</v>
      </c>
      <c r="R151" s="11">
        <v>-3.1354166666666661</v>
      </c>
      <c r="S151" s="11">
        <v>4.119791666666667</v>
      </c>
      <c r="T151" s="11">
        <v>21.583333333333336</v>
      </c>
    </row>
    <row r="152" spans="17:20" x14ac:dyDescent="0.25">
      <c r="Q152">
        <v>150</v>
      </c>
      <c r="R152" s="11">
        <v>-3.6316793893129784</v>
      </c>
      <c r="S152" s="11">
        <v>4.3530534351145045</v>
      </c>
      <c r="T152" s="11">
        <v>22.48664122137405</v>
      </c>
    </row>
    <row r="153" spans="17:20" x14ac:dyDescent="0.25">
      <c r="Q153">
        <v>151</v>
      </c>
      <c r="R153" s="11">
        <v>-5.0476190476190474</v>
      </c>
      <c r="S153" s="11">
        <v>4.7394957983193278</v>
      </c>
      <c r="T153" s="11">
        <v>23.389355742296917</v>
      </c>
    </row>
    <row r="154" spans="17:20" x14ac:dyDescent="0.25">
      <c r="Q154">
        <v>152</v>
      </c>
      <c r="R154" s="11">
        <v>-5.8658536585365812</v>
      </c>
      <c r="S154" s="11">
        <v>4.9420731707317058</v>
      </c>
      <c r="T154" s="11">
        <v>23.786585365853654</v>
      </c>
    </row>
    <row r="155" spans="17:20" x14ac:dyDescent="0.25">
      <c r="Q155">
        <v>153</v>
      </c>
      <c r="R155" s="11">
        <v>-4.3129870129870085</v>
      </c>
      <c r="S155" s="11">
        <v>4.7337662337662332</v>
      </c>
      <c r="T155" s="11">
        <v>24.089610389610392</v>
      </c>
    </row>
    <row r="156" spans="17:20" x14ac:dyDescent="0.25">
      <c r="Q156">
        <v>154</v>
      </c>
      <c r="R156" s="11">
        <v>-4.5657894736842106</v>
      </c>
      <c r="S156" s="11">
        <v>4.5592105263157894</v>
      </c>
      <c r="T156" s="11">
        <v>22.789473684210527</v>
      </c>
    </row>
    <row r="157" spans="17:20" x14ac:dyDescent="0.25">
      <c r="Q157">
        <v>155</v>
      </c>
      <c r="R157" s="11">
        <v>-4.5138888888888928</v>
      </c>
      <c r="S157" s="11">
        <v>4.6805555555555571</v>
      </c>
      <c r="T157" s="11">
        <v>23.56944444444445</v>
      </c>
    </row>
    <row r="158" spans="17:20" x14ac:dyDescent="0.25">
      <c r="Q158">
        <v>156</v>
      </c>
      <c r="R158" s="11">
        <v>-4.244060475161989</v>
      </c>
      <c r="S158" s="11">
        <v>4.7105831533477334</v>
      </c>
      <c r="T158" s="11">
        <v>24.019438444924411</v>
      </c>
    </row>
    <row r="159" spans="17:20" x14ac:dyDescent="0.25">
      <c r="Q159">
        <v>157</v>
      </c>
      <c r="R159" s="11">
        <v>-5.1257668711656414</v>
      </c>
      <c r="S159" s="11">
        <v>4.6717791411042935</v>
      </c>
      <c r="T159" s="11">
        <v>22.904907975460119</v>
      </c>
    </row>
    <row r="160" spans="17:20" x14ac:dyDescent="0.25">
      <c r="Q160">
        <v>158</v>
      </c>
      <c r="R160" s="11">
        <v>-6.5250000000000039</v>
      </c>
      <c r="S160" s="11">
        <v>5.1250000000000018</v>
      </c>
      <c r="T160" s="11">
        <v>24.225000000000009</v>
      </c>
    </row>
    <row r="161" spans="17:20" x14ac:dyDescent="0.25">
      <c r="Q161">
        <v>159</v>
      </c>
      <c r="R161" s="11">
        <v>-3.3033536585365884</v>
      </c>
      <c r="S161" s="11">
        <v>4.3521341463414647</v>
      </c>
      <c r="T161" s="11">
        <v>22.809451219512198</v>
      </c>
    </row>
    <row r="162" spans="17:20" x14ac:dyDescent="0.25">
      <c r="Q162">
        <v>160</v>
      </c>
      <c r="R162" s="11">
        <v>-3.8723404255319167</v>
      </c>
      <c r="S162" s="11">
        <v>4.585106382978724</v>
      </c>
      <c r="T162" s="11">
        <v>23.638297872340427</v>
      </c>
    </row>
    <row r="163" spans="17:20" x14ac:dyDescent="0.25">
      <c r="Q163">
        <v>161</v>
      </c>
      <c r="R163" s="11">
        <v>-5.1751152073732722</v>
      </c>
      <c r="S163" s="11">
        <v>4.8179723502304146</v>
      </c>
      <c r="T163" s="11">
        <v>23.732718894009217</v>
      </c>
    </row>
    <row r="164" spans="17:20" x14ac:dyDescent="0.25">
      <c r="Q164">
        <v>162</v>
      </c>
      <c r="R164" s="11">
        <v>-6.4553072625698302</v>
      </c>
      <c r="S164" s="11">
        <v>5.1522346368715075</v>
      </c>
      <c r="T164" s="11">
        <v>24.458100558659211</v>
      </c>
    </row>
    <row r="165" spans="17:20" x14ac:dyDescent="0.25">
      <c r="Q165">
        <v>163</v>
      </c>
      <c r="R165" s="11">
        <v>-4.1773162939297119</v>
      </c>
      <c r="S165" s="11">
        <v>4.5734824281150157</v>
      </c>
      <c r="T165" s="11">
        <v>23.263578274760384</v>
      </c>
    </row>
    <row r="166" spans="17:20" x14ac:dyDescent="0.25">
      <c r="Q166">
        <v>164</v>
      </c>
      <c r="R166" s="11">
        <v>-5.2184873949579842</v>
      </c>
      <c r="S166" s="11">
        <v>4.8130252100840334</v>
      </c>
      <c r="T166" s="11">
        <v>23.659663865546214</v>
      </c>
    </row>
    <row r="167" spans="17:20" x14ac:dyDescent="0.25">
      <c r="Q167">
        <v>165</v>
      </c>
      <c r="R167" s="11">
        <v>-4.2345276872964117</v>
      </c>
      <c r="S167" s="11">
        <v>4.625407166123777</v>
      </c>
      <c r="T167" s="11">
        <v>23.517915309446252</v>
      </c>
    </row>
    <row r="168" spans="17:20" x14ac:dyDescent="0.25">
      <c r="Q168">
        <v>166</v>
      </c>
      <c r="R168" s="11">
        <v>-7.2873134328358251</v>
      </c>
      <c r="S168" s="11">
        <v>5.263059701492538</v>
      </c>
      <c r="T168" s="11">
        <v>24.291044776119406</v>
      </c>
    </row>
    <row r="169" spans="17:20" x14ac:dyDescent="0.25">
      <c r="Q169">
        <v>167</v>
      </c>
      <c r="R169" s="11">
        <v>-6.70262390670554</v>
      </c>
      <c r="S169" s="11">
        <v>5.1472303206997081</v>
      </c>
      <c r="T169" s="11">
        <v>24.180758017492707</v>
      </c>
    </row>
    <row r="170" spans="17:20" x14ac:dyDescent="0.25">
      <c r="Q170">
        <v>168</v>
      </c>
      <c r="R170" s="11">
        <v>-4.9391304347826033</v>
      </c>
      <c r="S170" s="11">
        <v>4.6521739130434767</v>
      </c>
      <c r="T170" s="11">
        <v>22.973913043478255</v>
      </c>
    </row>
    <row r="171" spans="17:20" x14ac:dyDescent="0.25">
      <c r="Q171">
        <v>169</v>
      </c>
      <c r="R171" s="11">
        <v>-4.6560283687943222</v>
      </c>
      <c r="S171" s="11">
        <v>4.5851063829787222</v>
      </c>
      <c r="T171" s="11">
        <v>22.854609929078009</v>
      </c>
    </row>
    <row r="172" spans="17:20" x14ac:dyDescent="0.25">
      <c r="Q172">
        <v>170</v>
      </c>
      <c r="R172" s="11">
        <v>-5.4624746450304276</v>
      </c>
      <c r="S172" s="11">
        <v>4.8478701825557815</v>
      </c>
      <c r="T172" s="11">
        <v>23.624746450304265</v>
      </c>
    </row>
    <row r="173" spans="17:20" x14ac:dyDescent="0.25">
      <c r="Q173">
        <v>171</v>
      </c>
      <c r="R173" s="11">
        <v>-6.579268292682924</v>
      </c>
      <c r="S173" s="11">
        <v>5.1478658536585353</v>
      </c>
      <c r="T173" s="11">
        <v>24.30792682926829</v>
      </c>
    </row>
    <row r="174" spans="17:20" x14ac:dyDescent="0.25">
      <c r="Q174">
        <v>172</v>
      </c>
      <c r="R174" s="11">
        <v>-6.3221649484536062</v>
      </c>
      <c r="S174" s="11">
        <v>5.0940721649484528</v>
      </c>
      <c r="T174" s="11">
        <v>24.242268041237111</v>
      </c>
    </row>
    <row r="175" spans="17:20" x14ac:dyDescent="0.25">
      <c r="Q175">
        <v>173</v>
      </c>
      <c r="R175" s="11">
        <v>-4.3762214983713346</v>
      </c>
      <c r="S175" s="11">
        <v>4.7736156351791532</v>
      </c>
      <c r="T175" s="11">
        <v>24.265472312703587</v>
      </c>
    </row>
    <row r="176" spans="17:20" x14ac:dyDescent="0.25">
      <c r="Q176">
        <v>174</v>
      </c>
      <c r="R176" s="11">
        <v>-5.4666666666666703</v>
      </c>
      <c r="S176" s="11">
        <v>4.9666666666666677</v>
      </c>
      <c r="T176" s="11">
        <v>24.333333333333336</v>
      </c>
    </row>
    <row r="177" spans="17:20" x14ac:dyDescent="0.25">
      <c r="Q177">
        <v>175</v>
      </c>
      <c r="R177" s="11">
        <v>-5.1860986547085197</v>
      </c>
      <c r="S177" s="11">
        <v>4.6928251121076237</v>
      </c>
      <c r="T177" s="11">
        <v>22.970852017937222</v>
      </c>
    </row>
    <row r="178" spans="17:20" x14ac:dyDescent="0.25">
      <c r="Q178">
        <v>176</v>
      </c>
      <c r="R178" s="11">
        <v>-4.091811414392053</v>
      </c>
      <c r="S178" s="11">
        <v>4.6674937965260535</v>
      </c>
      <c r="T178" s="11">
        <v>23.913151364764268</v>
      </c>
    </row>
    <row r="179" spans="17:20" x14ac:dyDescent="0.25">
      <c r="Q179">
        <v>177</v>
      </c>
      <c r="R179" s="11">
        <v>-3.7068062827225141</v>
      </c>
      <c r="S179" s="11">
        <v>4.4816753926701578</v>
      </c>
      <c r="T179" s="11">
        <v>23.183246073298431</v>
      </c>
    </row>
    <row r="180" spans="17:20" x14ac:dyDescent="0.25">
      <c r="Q180">
        <v>178</v>
      </c>
      <c r="R180" s="11">
        <v>-2.6913357400722049</v>
      </c>
      <c r="S180" s="11">
        <v>4.0090252707581238</v>
      </c>
      <c r="T180" s="11">
        <v>21.362815884476539</v>
      </c>
    </row>
    <row r="181" spans="17:20" x14ac:dyDescent="0.25">
      <c r="Q181">
        <v>179</v>
      </c>
      <c r="R181" s="11">
        <v>-3.1472868217054213</v>
      </c>
      <c r="S181" s="11">
        <v>4.2906976744186034</v>
      </c>
      <c r="T181" s="11">
        <v>22.596899224806201</v>
      </c>
    </row>
    <row r="182" spans="17:20" x14ac:dyDescent="0.25">
      <c r="Q182">
        <v>180</v>
      </c>
      <c r="R182" s="11">
        <v>-3.5740072202166075</v>
      </c>
      <c r="S182" s="11">
        <v>4.3393501805054147</v>
      </c>
      <c r="T182" s="11">
        <v>22.46209386281588</v>
      </c>
    </row>
    <row r="183" spans="17:20" x14ac:dyDescent="0.25">
      <c r="Q183">
        <v>181</v>
      </c>
      <c r="R183" s="11">
        <v>-4.529411764705884</v>
      </c>
      <c r="S183" s="11">
        <v>4.809330628803246</v>
      </c>
      <c r="T183" s="11">
        <v>24.326572008113594</v>
      </c>
    </row>
    <row r="184" spans="17:20" x14ac:dyDescent="0.25">
      <c r="Q184">
        <v>182</v>
      </c>
      <c r="R184" s="11">
        <v>-5.5882352941176467</v>
      </c>
      <c r="S184" s="11">
        <v>4.7005347593582885</v>
      </c>
      <c r="T184" s="11">
        <v>22.614973262032088</v>
      </c>
    </row>
    <row r="185" spans="17:20" x14ac:dyDescent="0.25">
      <c r="Q185">
        <v>183</v>
      </c>
      <c r="R185" s="11">
        <v>-4.7348178137651793</v>
      </c>
      <c r="S185" s="11">
        <v>4.6943319838056672</v>
      </c>
      <c r="T185" s="11">
        <v>23.431174089068822</v>
      </c>
    </row>
    <row r="186" spans="17:20" x14ac:dyDescent="0.25">
      <c r="Q186">
        <v>184</v>
      </c>
      <c r="R186" s="11">
        <v>-4.1660649819494591</v>
      </c>
      <c r="S186" s="11">
        <v>4.5541516245487363</v>
      </c>
      <c r="T186" s="11">
        <v>23.158844765342955</v>
      </c>
    </row>
    <row r="187" spans="17:20" x14ac:dyDescent="0.25">
      <c r="Q187">
        <v>185</v>
      </c>
      <c r="R187" s="11">
        <v>-5.0825688073394488</v>
      </c>
      <c r="S187" s="11">
        <v>4.7889908256880727</v>
      </c>
      <c r="T187" s="11">
        <v>23.651376146788987</v>
      </c>
    </row>
    <row r="188" spans="17:20" x14ac:dyDescent="0.25">
      <c r="Q188">
        <v>186</v>
      </c>
      <c r="R188" s="11">
        <v>-5.532110091743121</v>
      </c>
      <c r="S188" s="11">
        <v>4.862385321100918</v>
      </c>
      <c r="T188" s="11">
        <v>23.642201834862387</v>
      </c>
    </row>
    <row r="189" spans="17:20" x14ac:dyDescent="0.25">
      <c r="Q189">
        <v>187</v>
      </c>
      <c r="R189" s="11">
        <v>-4.9784946236559176</v>
      </c>
      <c r="S189" s="11">
        <v>4.7903225806451619</v>
      </c>
      <c r="T189" s="11">
        <v>23.763440860215056</v>
      </c>
    </row>
    <row r="190" spans="17:20" x14ac:dyDescent="0.25">
      <c r="Q190">
        <v>188</v>
      </c>
      <c r="R190" s="11">
        <v>-4.4887640449438226</v>
      </c>
      <c r="S190" s="11">
        <v>4.6123595505617985</v>
      </c>
      <c r="T190" s="11">
        <v>23.18539325842697</v>
      </c>
    </row>
    <row r="191" spans="17:20" x14ac:dyDescent="0.25">
      <c r="Q191">
        <v>189</v>
      </c>
      <c r="R191" s="11">
        <v>-4.1627906976744189</v>
      </c>
      <c r="S191" s="11">
        <v>4.5968992248062017</v>
      </c>
      <c r="T191" s="11">
        <v>23.418604651162795</v>
      </c>
    </row>
    <row r="192" spans="17:20" x14ac:dyDescent="0.25">
      <c r="Q192">
        <v>190</v>
      </c>
      <c r="R192" s="11">
        <v>-6.3723404255319203</v>
      </c>
      <c r="S192" s="11">
        <v>5.047872340425533</v>
      </c>
      <c r="T192" s="11">
        <v>23.914893617021278</v>
      </c>
    </row>
    <row r="193" spans="17:20" x14ac:dyDescent="0.25">
      <c r="Q193">
        <v>191</v>
      </c>
      <c r="R193" s="11">
        <v>-4.8715415019762851</v>
      </c>
      <c r="S193" s="11">
        <v>4.6185770750988144</v>
      </c>
      <c r="T193" s="11">
        <v>22.839920948616601</v>
      </c>
    </row>
    <row r="194" spans="17:20" x14ac:dyDescent="0.25">
      <c r="Q194">
        <v>192</v>
      </c>
      <c r="R194" s="11">
        <v>-5.8123324396782809</v>
      </c>
      <c r="S194" s="11">
        <v>5.0227882037533504</v>
      </c>
      <c r="T194" s="11">
        <v>24.324396782841823</v>
      </c>
    </row>
    <row r="195" spans="17:20" x14ac:dyDescent="0.25">
      <c r="Q195">
        <v>193</v>
      </c>
      <c r="R195" s="11">
        <v>-5.6916666666666664</v>
      </c>
      <c r="S195" s="11">
        <v>4.875</v>
      </c>
      <c r="T195" s="11">
        <v>23.558333333333334</v>
      </c>
    </row>
    <row r="196" spans="17:20" x14ac:dyDescent="0.25">
      <c r="Q196">
        <v>194</v>
      </c>
      <c r="R196" s="11">
        <v>-4.642857142857153</v>
      </c>
      <c r="S196" s="11">
        <v>4.6785714285714306</v>
      </c>
      <c r="T196" s="11">
        <v>23.428571428571431</v>
      </c>
    </row>
    <row r="197" spans="17:20" x14ac:dyDescent="0.25">
      <c r="Q197">
        <v>195</v>
      </c>
      <c r="R197" s="11">
        <v>-5.7285714285714278</v>
      </c>
      <c r="S197" s="11">
        <v>4.9821428571428568</v>
      </c>
      <c r="T197" s="11">
        <v>24.164285714285711</v>
      </c>
    </row>
    <row r="198" spans="17:20" x14ac:dyDescent="0.25">
      <c r="Q198">
        <v>196</v>
      </c>
      <c r="R198" s="11">
        <v>-3.7299465240641698</v>
      </c>
      <c r="S198" s="11">
        <v>4.2914438502673793</v>
      </c>
      <c r="T198" s="11">
        <v>22.018716577540104</v>
      </c>
    </row>
    <row r="199" spans="17:20" x14ac:dyDescent="0.25">
      <c r="Q199">
        <v>197</v>
      </c>
      <c r="R199" s="11">
        <v>-4.9297124600638966</v>
      </c>
      <c r="S199" s="11">
        <v>4.8258785942492013</v>
      </c>
      <c r="T199" s="11">
        <v>24.025559105431313</v>
      </c>
    </row>
    <row r="200" spans="17:20" x14ac:dyDescent="0.25">
      <c r="Q200">
        <v>198</v>
      </c>
      <c r="R200" s="11">
        <v>-5.3531914893616985</v>
      </c>
      <c r="S200" s="11">
        <v>4.7659574468085095</v>
      </c>
      <c r="T200" s="11">
        <v>23.242553191489357</v>
      </c>
    </row>
    <row r="201" spans="17:20" x14ac:dyDescent="0.25">
      <c r="Q201">
        <v>199</v>
      </c>
      <c r="R201" s="11">
        <v>-7.7931034482758719</v>
      </c>
      <c r="S201" s="11">
        <v>5.3793103448275881</v>
      </c>
      <c r="T201" s="11">
        <v>24.482758620689658</v>
      </c>
    </row>
    <row r="202" spans="17:20" x14ac:dyDescent="0.25">
      <c r="Q202">
        <v>200</v>
      </c>
      <c r="R202" s="11">
        <v>-5.2650176678445195</v>
      </c>
      <c r="S202" s="11">
        <v>4.787985865724381</v>
      </c>
      <c r="T202" s="11">
        <v>23.46289752650177</v>
      </c>
    </row>
    <row r="203" spans="17:20" x14ac:dyDescent="0.25">
      <c r="Q203">
        <v>201</v>
      </c>
      <c r="R203" s="11">
        <v>-4.4812332439678286</v>
      </c>
      <c r="S203" s="11">
        <v>4.7493297587131371</v>
      </c>
      <c r="T203" s="11">
        <v>24.014745308310992</v>
      </c>
    </row>
    <row r="204" spans="17:20" x14ac:dyDescent="0.25">
      <c r="Q204">
        <v>202</v>
      </c>
      <c r="R204" s="11">
        <v>-3.2528301886792486</v>
      </c>
      <c r="S204" s="11">
        <v>4.1698113207547181</v>
      </c>
      <c r="T204" s="11">
        <v>21.766037735849061</v>
      </c>
    </row>
    <row r="205" spans="17:20" x14ac:dyDescent="0.25">
      <c r="Q205">
        <v>203</v>
      </c>
      <c r="R205" s="11">
        <v>-4.8333333333333321</v>
      </c>
      <c r="S205" s="11">
        <v>4.5666666666666664</v>
      </c>
      <c r="T205" s="11">
        <v>22.566666666666666</v>
      </c>
    </row>
    <row r="206" spans="17:20" x14ac:dyDescent="0.25">
      <c r="Q206">
        <v>204</v>
      </c>
      <c r="R206" s="11">
        <v>-5.5851063829787257</v>
      </c>
      <c r="S206" s="11">
        <v>4.8191489361702136</v>
      </c>
      <c r="T206" s="11">
        <v>23.329787234042556</v>
      </c>
    </row>
    <row r="207" spans="17:20" x14ac:dyDescent="0.25">
      <c r="Q207">
        <v>205</v>
      </c>
      <c r="R207" s="11">
        <v>-3.90867579908676</v>
      </c>
      <c r="S207" s="11">
        <v>4.5547945205479454</v>
      </c>
      <c r="T207" s="11">
        <v>23.420091324200911</v>
      </c>
    </row>
    <row r="208" spans="17:20" x14ac:dyDescent="0.25">
      <c r="Q208">
        <v>206</v>
      </c>
      <c r="R208" s="11">
        <v>-3.8089171974522307</v>
      </c>
      <c r="S208" s="11">
        <v>4.0764331210191083</v>
      </c>
      <c r="T208" s="11">
        <v>20.64968152866242</v>
      </c>
    </row>
    <row r="209" spans="17:20" x14ac:dyDescent="0.25">
      <c r="Q209">
        <v>207</v>
      </c>
      <c r="R209" s="11">
        <v>-4.9504950495049496</v>
      </c>
      <c r="S209" s="11">
        <v>4.7103960396039604</v>
      </c>
      <c r="T209" s="11">
        <v>23.311881188118811</v>
      </c>
    </row>
    <row r="210" spans="17:20" x14ac:dyDescent="0.25">
      <c r="Q210">
        <v>208</v>
      </c>
      <c r="R210" s="11">
        <v>-7.2443946188340771</v>
      </c>
      <c r="S210" s="11">
        <v>5.2578475336322867</v>
      </c>
      <c r="T210" s="11">
        <v>24.302690582959642</v>
      </c>
    </row>
    <row r="211" spans="17:20" x14ac:dyDescent="0.25">
      <c r="Q211">
        <v>209</v>
      </c>
      <c r="R211" s="11">
        <v>-5.8567961165048548</v>
      </c>
      <c r="S211" s="11">
        <v>4.9635922330097086</v>
      </c>
      <c r="T211" s="11">
        <v>23.924757281553397</v>
      </c>
    </row>
    <row r="212" spans="17:20" x14ac:dyDescent="0.25">
      <c r="Q212">
        <v>210</v>
      </c>
      <c r="R212" s="11">
        <v>-4.537671232876713</v>
      </c>
      <c r="S212" s="11">
        <v>4.6952054794520555</v>
      </c>
      <c r="T212" s="11">
        <v>23.63356164383562</v>
      </c>
    </row>
    <row r="213" spans="17:20" x14ac:dyDescent="0.25">
      <c r="Q213">
        <v>211</v>
      </c>
      <c r="R213" s="11">
        <v>-5.1290322580645178</v>
      </c>
      <c r="S213" s="11">
        <v>4.8449131513647643</v>
      </c>
      <c r="T213" s="11">
        <v>23.940446650124066</v>
      </c>
    </row>
    <row r="214" spans="17:20" x14ac:dyDescent="0.25">
      <c r="Q214">
        <v>212</v>
      </c>
      <c r="R214" s="11">
        <v>-4.4153846153846175</v>
      </c>
      <c r="S214" s="11">
        <v>4.5846153846153852</v>
      </c>
      <c r="T214" s="11">
        <v>23.092307692307692</v>
      </c>
    </row>
    <row r="215" spans="17:20" x14ac:dyDescent="0.25">
      <c r="Q215">
        <v>213</v>
      </c>
      <c r="R215" s="11">
        <v>-7.5891891891891863</v>
      </c>
      <c r="S215" s="11">
        <v>5.3513513513513509</v>
      </c>
      <c r="T215" s="11">
        <v>24.518918918918921</v>
      </c>
    </row>
    <row r="216" spans="17:20" x14ac:dyDescent="0.25">
      <c r="Q216">
        <v>214</v>
      </c>
      <c r="R216" s="11">
        <v>-4.4769230769230806</v>
      </c>
      <c r="S216" s="11">
        <v>4.7230769230769241</v>
      </c>
      <c r="T216" s="11">
        <v>23.861538461538466</v>
      </c>
    </row>
    <row r="217" spans="17:20" x14ac:dyDescent="0.25">
      <c r="Q217">
        <v>215</v>
      </c>
      <c r="R217" s="11">
        <v>-6.0302267002518857</v>
      </c>
      <c r="S217" s="11">
        <v>5.1057934508816114</v>
      </c>
      <c r="T217" s="11">
        <v>24.604534005037785</v>
      </c>
    </row>
    <row r="218" spans="17:20" x14ac:dyDescent="0.25">
      <c r="Q218">
        <v>216</v>
      </c>
      <c r="R218" s="11">
        <v>-4.6514657980456029</v>
      </c>
      <c r="S218" s="11">
        <v>4.5602605863192185</v>
      </c>
      <c r="T218" s="11">
        <v>22.710097719869708</v>
      </c>
    </row>
    <row r="219" spans="17:20" x14ac:dyDescent="0.25">
      <c r="Q219">
        <v>217</v>
      </c>
      <c r="R219" s="11">
        <v>-5.1103752759381873</v>
      </c>
      <c r="S219" s="11">
        <v>4.8675496688741715</v>
      </c>
      <c r="T219" s="11">
        <v>24.094922737306838</v>
      </c>
    </row>
    <row r="220" spans="17:20" x14ac:dyDescent="0.25">
      <c r="Q220">
        <v>218</v>
      </c>
      <c r="R220" s="11">
        <v>-5.8035714285714324</v>
      </c>
      <c r="S220" s="11">
        <v>4.946428571428573</v>
      </c>
      <c r="T220" s="11">
        <v>23.875000000000007</v>
      </c>
    </row>
    <row r="221" spans="17:20" x14ac:dyDescent="0.25">
      <c r="Q221">
        <v>219</v>
      </c>
      <c r="R221" s="11">
        <v>-5.6679389312977033</v>
      </c>
      <c r="S221" s="11">
        <v>4.8816793893129757</v>
      </c>
      <c r="T221" s="11">
        <v>23.622137404580151</v>
      </c>
    </row>
    <row r="222" spans="17:20" x14ac:dyDescent="0.25">
      <c r="Q222">
        <v>220</v>
      </c>
      <c r="R222" s="11">
        <v>-3.6457765667574975</v>
      </c>
      <c r="S222" s="11">
        <v>4.5122615803814723</v>
      </c>
      <c r="T222" s="11">
        <v>23.427792915531334</v>
      </c>
    </row>
    <row r="223" spans="17:20" x14ac:dyDescent="0.25">
      <c r="Q223">
        <v>221</v>
      </c>
      <c r="R223" s="11">
        <v>-2.9306122448979544</v>
      </c>
      <c r="S223" s="11">
        <v>4.4591836734693864</v>
      </c>
      <c r="T223" s="11">
        <v>23.824489795918364</v>
      </c>
    </row>
    <row r="224" spans="17:20" x14ac:dyDescent="0.25">
      <c r="Q224">
        <v>222</v>
      </c>
      <c r="R224" s="11">
        <v>-4.297674418604652</v>
      </c>
      <c r="S224" s="11">
        <v>4.7093023255813957</v>
      </c>
      <c r="T224" s="11">
        <v>23.958139534883721</v>
      </c>
    </row>
    <row r="225" spans="17:20" x14ac:dyDescent="0.25">
      <c r="Q225">
        <v>223</v>
      </c>
      <c r="R225" s="11">
        <v>-4.274509803921573</v>
      </c>
      <c r="S225" s="11">
        <v>4.6691176470588243</v>
      </c>
      <c r="T225" s="11">
        <v>23.740196078431374</v>
      </c>
    </row>
    <row r="226" spans="17:20" x14ac:dyDescent="0.25">
      <c r="Q226">
        <v>224</v>
      </c>
      <c r="R226" s="11">
        <v>-7.397111913357401</v>
      </c>
      <c r="S226" s="11">
        <v>5.3212996389891698</v>
      </c>
      <c r="T226" s="11">
        <v>24.530685920577618</v>
      </c>
    </row>
    <row r="227" spans="17:20" x14ac:dyDescent="0.25">
      <c r="Q227">
        <v>225</v>
      </c>
      <c r="R227" s="11">
        <v>-2.9523809523809517</v>
      </c>
      <c r="S227" s="11">
        <v>4.2857142857142856</v>
      </c>
      <c r="T227" s="11">
        <v>22.761904761904763</v>
      </c>
    </row>
    <row r="228" spans="17:20" x14ac:dyDescent="0.25">
      <c r="Q228">
        <v>226</v>
      </c>
      <c r="R228" s="11">
        <v>-7.980582524271842</v>
      </c>
      <c r="S228" s="11">
        <v>5.4174757281553392</v>
      </c>
      <c r="T228" s="11">
        <v>24.524271844660195</v>
      </c>
    </row>
    <row r="229" spans="17:20" x14ac:dyDescent="0.25">
      <c r="Q229">
        <v>227</v>
      </c>
      <c r="R229" s="11">
        <v>-5.7154471544715406</v>
      </c>
      <c r="S229" s="11">
        <v>4.7317073170731696</v>
      </c>
      <c r="T229" s="11">
        <v>22.674796747967477</v>
      </c>
    </row>
    <row r="230" spans="17:20" x14ac:dyDescent="0.25">
      <c r="Q230">
        <v>228</v>
      </c>
      <c r="R230" s="11">
        <v>-5.2594752186588956</v>
      </c>
      <c r="S230" s="11">
        <v>4.8658892128279891</v>
      </c>
      <c r="T230" s="11">
        <v>23.935860058309039</v>
      </c>
    </row>
    <row r="231" spans="17:20" x14ac:dyDescent="0.25">
      <c r="Q231">
        <v>229</v>
      </c>
      <c r="R231" s="11">
        <v>-5.4861431870669719</v>
      </c>
      <c r="S231" s="11">
        <v>4.9595842956120091</v>
      </c>
      <c r="T231" s="11">
        <v>24.271362586605083</v>
      </c>
    </row>
    <row r="232" spans="17:20" x14ac:dyDescent="0.25">
      <c r="Q232">
        <v>230</v>
      </c>
      <c r="R232" s="11">
        <v>-4.5256916996047405</v>
      </c>
      <c r="S232" s="11">
        <v>4.6324110671936749</v>
      </c>
      <c r="T232" s="11">
        <v>23.268774703557305</v>
      </c>
    </row>
    <row r="233" spans="17:20" x14ac:dyDescent="0.25">
      <c r="Q233">
        <v>231</v>
      </c>
      <c r="R233" s="11">
        <v>-5.6297376093294531</v>
      </c>
      <c r="S233" s="11">
        <v>5.0233236151603506</v>
      </c>
      <c r="T233" s="11">
        <v>24.510204081632651</v>
      </c>
    </row>
    <row r="234" spans="17:20" x14ac:dyDescent="0.25">
      <c r="Q234">
        <v>232</v>
      </c>
      <c r="R234" s="11">
        <v>-3.318493150684926</v>
      </c>
      <c r="S234" s="11">
        <v>4.3116438356164366</v>
      </c>
      <c r="T234" s="11">
        <v>22.551369863013694</v>
      </c>
    </row>
    <row r="235" spans="17:20" x14ac:dyDescent="0.25">
      <c r="Q235">
        <v>233</v>
      </c>
      <c r="R235" s="11">
        <v>-5.8260869565217419</v>
      </c>
      <c r="S235" s="11">
        <v>5.0248447204968949</v>
      </c>
      <c r="T235" s="11">
        <v>24.322981366459629</v>
      </c>
    </row>
    <row r="236" spans="17:20" x14ac:dyDescent="0.25">
      <c r="Q236">
        <v>234</v>
      </c>
      <c r="R236" s="11">
        <v>-2.1337209302325588</v>
      </c>
      <c r="S236" s="11">
        <v>3.7354651162790704</v>
      </c>
      <c r="T236" s="11">
        <v>20.279069767441865</v>
      </c>
    </row>
    <row r="237" spans="17:20" x14ac:dyDescent="0.25">
      <c r="Q237">
        <v>235</v>
      </c>
      <c r="R237" s="11">
        <v>-8.98</v>
      </c>
      <c r="S237" s="11">
        <v>5.58</v>
      </c>
      <c r="T237" s="11">
        <v>24.500000000000004</v>
      </c>
    </row>
    <row r="238" spans="17:20" x14ac:dyDescent="0.25">
      <c r="Q238">
        <v>236</v>
      </c>
      <c r="R238" s="11">
        <v>-8.5614973262032041</v>
      </c>
      <c r="S238" s="11">
        <v>5.4331550802139033</v>
      </c>
      <c r="T238" s="11">
        <v>24.037433155080215</v>
      </c>
    </row>
    <row r="239" spans="17:20" x14ac:dyDescent="0.25">
      <c r="Q239">
        <v>237</v>
      </c>
      <c r="R239" s="11">
        <v>-4.7094455852156063</v>
      </c>
      <c r="S239" s="11">
        <v>4.8244353182751549</v>
      </c>
      <c r="T239" s="11">
        <v>24.237166324435321</v>
      </c>
    </row>
    <row r="240" spans="17:20" x14ac:dyDescent="0.25">
      <c r="Q240">
        <v>238</v>
      </c>
      <c r="R240" s="11">
        <v>-6.4545454545454497</v>
      </c>
      <c r="S240" s="11">
        <v>5.0752840909090899</v>
      </c>
      <c r="T240" s="11">
        <v>23.99715909090909</v>
      </c>
    </row>
    <row r="241" spans="17:20" x14ac:dyDescent="0.25">
      <c r="Q241">
        <v>239</v>
      </c>
      <c r="R241" s="11">
        <v>-3.6666666666666661</v>
      </c>
      <c r="S241" s="11">
        <v>4.5</v>
      </c>
      <c r="T241" s="11">
        <v>23.333333333333336</v>
      </c>
    </row>
    <row r="242" spans="17:20" x14ac:dyDescent="0.25">
      <c r="Q242">
        <v>240</v>
      </c>
      <c r="R242" s="11">
        <v>-6.3393939393939398</v>
      </c>
      <c r="S242" s="11">
        <v>5.0681818181818183</v>
      </c>
      <c r="T242" s="11">
        <v>24.06969696969697</v>
      </c>
    </row>
    <row r="243" spans="17:20" x14ac:dyDescent="0.25">
      <c r="Q243">
        <v>241</v>
      </c>
      <c r="R243" s="11">
        <v>-4.6764705882352988</v>
      </c>
      <c r="S243" s="11">
        <v>4.6764705882352953</v>
      </c>
      <c r="T243" s="11">
        <v>23.382352941176471</v>
      </c>
    </row>
    <row r="244" spans="17:20" x14ac:dyDescent="0.25">
      <c r="Q244">
        <v>242</v>
      </c>
      <c r="R244" s="11">
        <v>-5.9640287769784202</v>
      </c>
      <c r="S244" s="11">
        <v>5.0827338129496402</v>
      </c>
      <c r="T244" s="11">
        <v>24.532374100719419</v>
      </c>
    </row>
    <row r="245" spans="17:20" x14ac:dyDescent="0.25">
      <c r="Q245">
        <v>243</v>
      </c>
      <c r="R245" s="11">
        <v>-5.8717277486910948</v>
      </c>
      <c r="S245" s="11">
        <v>5.0340314136125643</v>
      </c>
      <c r="T245" s="11">
        <v>24.332460732984295</v>
      </c>
    </row>
    <row r="246" spans="17:20" x14ac:dyDescent="0.25">
      <c r="Q246">
        <v>244</v>
      </c>
      <c r="R246" s="11">
        <v>-3.9310344827586245</v>
      </c>
      <c r="S246" s="11">
        <v>4.6034482758620703</v>
      </c>
      <c r="T246" s="11">
        <v>23.689655172413794</v>
      </c>
    </row>
    <row r="247" spans="17:20" x14ac:dyDescent="0.25">
      <c r="Q247">
        <v>245</v>
      </c>
      <c r="R247" s="11">
        <v>-3.740740740740744</v>
      </c>
      <c r="S247" s="11">
        <v>4.3148148148148158</v>
      </c>
      <c r="T247" s="11">
        <v>22.148148148148149</v>
      </c>
    </row>
    <row r="248" spans="17:20" x14ac:dyDescent="0.25">
      <c r="Q248">
        <v>246</v>
      </c>
      <c r="R248" s="11">
        <v>-4.8527397260273997</v>
      </c>
      <c r="S248" s="11">
        <v>4.7345890410958908</v>
      </c>
      <c r="T248" s="11">
        <v>23.554794520547944</v>
      </c>
    </row>
    <row r="249" spans="17:20" x14ac:dyDescent="0.25">
      <c r="Q249">
        <v>247</v>
      </c>
      <c r="R249" s="11">
        <v>-5.6237623762376199</v>
      </c>
      <c r="S249" s="11">
        <v>4.7623762376237613</v>
      </c>
      <c r="T249" s="11">
        <v>22.950495049504944</v>
      </c>
    </row>
    <row r="250" spans="17:20" x14ac:dyDescent="0.25">
      <c r="Q250">
        <v>248</v>
      </c>
      <c r="R250" s="11">
        <v>-4.5177865612648205</v>
      </c>
      <c r="S250" s="11">
        <v>4.6758893280632403</v>
      </c>
      <c r="T250" s="11">
        <v>23.537549407114621</v>
      </c>
    </row>
    <row r="251" spans="17:20" x14ac:dyDescent="0.25">
      <c r="Q251">
        <v>249</v>
      </c>
      <c r="R251" s="11">
        <v>-6.0370967741935448</v>
      </c>
      <c r="S251" s="11">
        <v>4.9919354838709671</v>
      </c>
      <c r="T251" s="11">
        <v>23.914516129032258</v>
      </c>
    </row>
    <row r="252" spans="17:20" x14ac:dyDescent="0.25">
      <c r="Q252">
        <v>250</v>
      </c>
      <c r="R252" s="11">
        <v>-2.8645484949832802</v>
      </c>
      <c r="S252" s="11">
        <v>4.4899665551839476</v>
      </c>
      <c r="T252" s="11">
        <v>24.075250836120404</v>
      </c>
    </row>
    <row r="253" spans="17:20" x14ac:dyDescent="0.25">
      <c r="Q253">
        <v>251</v>
      </c>
      <c r="R253" s="11">
        <v>-2.7288732394366217</v>
      </c>
      <c r="S253" s="11">
        <v>4.0598591549295779</v>
      </c>
      <c r="T253" s="11">
        <v>21.630281690140848</v>
      </c>
    </row>
    <row r="254" spans="17:20" x14ac:dyDescent="0.25">
      <c r="Q254">
        <v>252</v>
      </c>
      <c r="R254" s="11">
        <v>-4.4122807017543888</v>
      </c>
      <c r="S254" s="11">
        <v>4.6885964912280711</v>
      </c>
      <c r="T254" s="11">
        <v>23.719298245614034</v>
      </c>
    </row>
    <row r="255" spans="17:20" x14ac:dyDescent="0.25">
      <c r="Q255">
        <v>253</v>
      </c>
      <c r="R255" s="11">
        <v>-6.009523809523813</v>
      </c>
      <c r="S255" s="11">
        <v>4.9523809523809534</v>
      </c>
      <c r="T255" s="11">
        <v>23.704761904761909</v>
      </c>
    </row>
    <row r="256" spans="17:20" x14ac:dyDescent="0.25">
      <c r="Q256">
        <v>254</v>
      </c>
      <c r="R256" s="11">
        <v>-5.4497422680412377</v>
      </c>
      <c r="S256" s="11">
        <v>4.9574742268041243</v>
      </c>
      <c r="T256" s="11">
        <v>24.29510309278351</v>
      </c>
    </row>
    <row r="257" spans="17:20" x14ac:dyDescent="0.25">
      <c r="Q257">
        <v>255</v>
      </c>
      <c r="R257" s="11">
        <v>-4.4180138568129301</v>
      </c>
      <c r="S257" s="11">
        <v>4.7551963048498838</v>
      </c>
      <c r="T257" s="11">
        <v>24.113163972286372</v>
      </c>
    </row>
    <row r="258" spans="17:20" x14ac:dyDescent="0.25">
      <c r="Q258">
        <v>256</v>
      </c>
      <c r="R258" s="11">
        <v>-5.6442307692307736</v>
      </c>
      <c r="S258" s="11">
        <v>4.8365384615384635</v>
      </c>
      <c r="T258" s="11">
        <v>23.375000000000007</v>
      </c>
    </row>
    <row r="259" spans="17:20" x14ac:dyDescent="0.25">
      <c r="Q259">
        <v>257</v>
      </c>
      <c r="R259" s="11">
        <v>-5.149425287356328</v>
      </c>
      <c r="S259" s="11">
        <v>4.7758620689655187</v>
      </c>
      <c r="T259" s="11">
        <v>23.505747126436781</v>
      </c>
    </row>
    <row r="260" spans="17:20" x14ac:dyDescent="0.25">
      <c r="Q260">
        <v>258</v>
      </c>
      <c r="R260" s="11">
        <v>-4.8333333333333286</v>
      </c>
      <c r="S260" s="11">
        <v>4.6071428571428559</v>
      </c>
      <c r="T260" s="11">
        <v>22.809523809523807</v>
      </c>
    </row>
    <row r="261" spans="17:20" x14ac:dyDescent="0.25">
      <c r="Q261">
        <v>259</v>
      </c>
      <c r="R261" s="11">
        <v>-5.5773672055427301</v>
      </c>
      <c r="S261" s="11">
        <v>4.9769053117782924</v>
      </c>
      <c r="T261" s="11">
        <v>24.284064665127026</v>
      </c>
    </row>
    <row r="262" spans="17:20" x14ac:dyDescent="0.25">
      <c r="Q262">
        <v>260</v>
      </c>
      <c r="R262" s="11">
        <v>-5.5625000000000036</v>
      </c>
      <c r="S262" s="11">
        <v>4.9340277777777786</v>
      </c>
      <c r="T262" s="11">
        <v>24.041666666666668</v>
      </c>
    </row>
    <row r="263" spans="17:20" x14ac:dyDescent="0.25">
      <c r="Q263">
        <v>261</v>
      </c>
      <c r="R263" s="11">
        <v>-5.2061855670103103</v>
      </c>
      <c r="S263" s="11">
        <v>4.8479381443298966</v>
      </c>
      <c r="T263" s="11">
        <v>23.881443298969067</v>
      </c>
    </row>
    <row r="264" spans="17:20" x14ac:dyDescent="0.25">
      <c r="Q264">
        <v>262</v>
      </c>
      <c r="R264" s="11">
        <v>-5.1481481481481417</v>
      </c>
      <c r="S264" s="11">
        <v>4.7962962962962941</v>
      </c>
      <c r="T264" s="11">
        <v>23.629629629629623</v>
      </c>
    </row>
    <row r="265" spans="17:20" x14ac:dyDescent="0.25">
      <c r="Q265">
        <v>263</v>
      </c>
      <c r="R265" s="11">
        <v>-3.8008948545861312</v>
      </c>
      <c r="S265" s="11">
        <v>4.5100671140939603</v>
      </c>
      <c r="T265" s="11">
        <v>23.259507829977629</v>
      </c>
    </row>
    <row r="266" spans="17:20" x14ac:dyDescent="0.25">
      <c r="Q266">
        <v>264</v>
      </c>
      <c r="R266" s="11">
        <v>-4.5991620111731866</v>
      </c>
      <c r="S266" s="11">
        <v>4.7444134078212299</v>
      </c>
      <c r="T266" s="11">
        <v>23.867318435754193</v>
      </c>
    </row>
    <row r="267" spans="17:20" x14ac:dyDescent="0.25">
      <c r="Q267">
        <v>265</v>
      </c>
      <c r="R267" s="11">
        <v>-6.3871951219512137</v>
      </c>
      <c r="S267" s="11">
        <v>5.015243902439023</v>
      </c>
      <c r="T267" s="11">
        <v>23.704268292682926</v>
      </c>
    </row>
    <row r="268" spans="17:20" x14ac:dyDescent="0.25">
      <c r="Q268">
        <v>266</v>
      </c>
      <c r="R268" s="11">
        <v>-7.4756554307116154</v>
      </c>
      <c r="S268" s="11">
        <v>5.320224719101124</v>
      </c>
      <c r="T268" s="11">
        <v>24.445692883895131</v>
      </c>
    </row>
    <row r="269" spans="17:20" x14ac:dyDescent="0.25">
      <c r="Q269">
        <v>267</v>
      </c>
      <c r="R269" s="11">
        <v>-6.078717201166187</v>
      </c>
      <c r="S269" s="11">
        <v>5.0029154518950447</v>
      </c>
      <c r="T269" s="11">
        <v>23.938775510204081</v>
      </c>
    </row>
    <row r="270" spans="17:20" x14ac:dyDescent="0.25">
      <c r="Q270">
        <v>268</v>
      </c>
      <c r="R270" s="11">
        <v>-4.783333333333335</v>
      </c>
      <c r="S270" s="11">
        <v>4.8499999999999996</v>
      </c>
      <c r="T270" s="11">
        <v>24.316666666666663</v>
      </c>
    </row>
    <row r="271" spans="17:20" x14ac:dyDescent="0.25">
      <c r="Q271">
        <v>269</v>
      </c>
      <c r="R271" s="11">
        <v>-5.3100961538461533</v>
      </c>
      <c r="S271" s="11">
        <v>4.6947115384615383</v>
      </c>
      <c r="T271" s="11">
        <v>22.858173076923077</v>
      </c>
    </row>
    <row r="272" spans="17:20" x14ac:dyDescent="0.25">
      <c r="Q272">
        <v>270</v>
      </c>
      <c r="R272" s="11">
        <v>-4.0913043478260853</v>
      </c>
      <c r="S272" s="11">
        <v>4.6304347826086953</v>
      </c>
      <c r="T272" s="11">
        <v>23.691304347826087</v>
      </c>
    </row>
    <row r="273" spans="17:20" x14ac:dyDescent="0.25">
      <c r="Q273">
        <v>271</v>
      </c>
      <c r="R273" s="11">
        <v>-2.1363636363636394</v>
      </c>
      <c r="S273" s="11">
        <v>3.5909090909090917</v>
      </c>
      <c r="T273" s="11">
        <v>19.40909090909091</v>
      </c>
    </row>
    <row r="274" spans="17:20" x14ac:dyDescent="0.25">
      <c r="Q274">
        <v>272</v>
      </c>
      <c r="R274" s="11">
        <v>-5.0678733031674241</v>
      </c>
      <c r="S274" s="11">
        <v>4.8574660633484168</v>
      </c>
      <c r="T274" s="11">
        <v>24.076923076923077</v>
      </c>
    </row>
    <row r="275" spans="17:20" x14ac:dyDescent="0.25">
      <c r="Q275">
        <v>273</v>
      </c>
      <c r="R275" s="11">
        <v>-5.7629063097514379</v>
      </c>
      <c r="S275" s="11">
        <v>5.0076481835564062</v>
      </c>
      <c r="T275" s="11">
        <v>24.282982791587003</v>
      </c>
    </row>
    <row r="276" spans="17:20" x14ac:dyDescent="0.25">
      <c r="Q276">
        <v>274</v>
      </c>
      <c r="R276" s="11">
        <v>-4.75399361022364</v>
      </c>
      <c r="S276" s="11">
        <v>4.6405750798722041</v>
      </c>
      <c r="T276" s="11">
        <v>23.089456869009588</v>
      </c>
    </row>
    <row r="277" spans="17:20" x14ac:dyDescent="0.25">
      <c r="Q277">
        <v>275</v>
      </c>
      <c r="R277" s="11">
        <v>-4.4912280701754366</v>
      </c>
      <c r="S277" s="11">
        <v>4.6118421052631575</v>
      </c>
      <c r="T277" s="11">
        <v>23.179824561403507</v>
      </c>
    </row>
    <row r="278" spans="17:20" x14ac:dyDescent="0.25">
      <c r="Q278">
        <v>276</v>
      </c>
      <c r="R278" s="11">
        <v>-5.6896551724137936</v>
      </c>
      <c r="S278" s="11">
        <v>4.8405172413793105</v>
      </c>
      <c r="T278" s="11">
        <v>23.353448275862071</v>
      </c>
    </row>
    <row r="279" spans="17:20" x14ac:dyDescent="0.25">
      <c r="Q279">
        <v>277</v>
      </c>
      <c r="R279" s="11">
        <v>-5.0097719869706783</v>
      </c>
      <c r="S279" s="11">
        <v>4.7785016286644932</v>
      </c>
      <c r="T279" s="11">
        <v>23.661237785016283</v>
      </c>
    </row>
    <row r="280" spans="17:20" x14ac:dyDescent="0.25">
      <c r="Q280">
        <v>278</v>
      </c>
      <c r="R280" s="11">
        <v>-4.2065491183879118</v>
      </c>
      <c r="S280" s="11">
        <v>4.6624685138539048</v>
      </c>
      <c r="T280" s="11">
        <v>23.768261964735515</v>
      </c>
    </row>
    <row r="281" spans="17:20" x14ac:dyDescent="0.25">
      <c r="Q281">
        <v>279</v>
      </c>
      <c r="R281" s="11">
        <v>-5.6278026905829606</v>
      </c>
      <c r="S281" s="11">
        <v>4.9237668161434982</v>
      </c>
      <c r="T281" s="11">
        <v>23.914798206278029</v>
      </c>
    </row>
    <row r="282" spans="17:20" x14ac:dyDescent="0.25">
      <c r="Q282">
        <v>280</v>
      </c>
      <c r="R282" s="11">
        <v>-4.9201877934272282</v>
      </c>
      <c r="S282" s="11">
        <v>4.6619718309859151</v>
      </c>
      <c r="T282" s="11">
        <v>23.05164319248826</v>
      </c>
    </row>
    <row r="283" spans="17:20" x14ac:dyDescent="0.25">
      <c r="Q283">
        <v>281</v>
      </c>
      <c r="R283" s="11">
        <v>-3.904069767441853</v>
      </c>
      <c r="S283" s="11">
        <v>4.2819767441860437</v>
      </c>
      <c r="T283" s="11">
        <v>21.78779069767441</v>
      </c>
    </row>
    <row r="284" spans="17:20" x14ac:dyDescent="0.25">
      <c r="Q284">
        <v>282</v>
      </c>
      <c r="R284" s="11">
        <v>-5.2456140350877192</v>
      </c>
      <c r="S284" s="11">
        <v>4.7434210526315788</v>
      </c>
      <c r="T284" s="11">
        <v>23.214912280701753</v>
      </c>
    </row>
    <row r="285" spans="17:20" x14ac:dyDescent="0.25">
      <c r="Q285">
        <v>283</v>
      </c>
      <c r="R285" s="11">
        <v>-3.8333333333333357</v>
      </c>
      <c r="S285" s="11">
        <v>4.510416666666667</v>
      </c>
      <c r="T285" s="11">
        <v>23.229166666666664</v>
      </c>
    </row>
    <row r="286" spans="17:20" x14ac:dyDescent="0.25">
      <c r="Q286">
        <v>284</v>
      </c>
      <c r="R286" s="11">
        <v>-6.1785714285714342</v>
      </c>
      <c r="S286" s="11">
        <v>5.1071428571428585</v>
      </c>
      <c r="T286" s="11">
        <v>24.464285714285719</v>
      </c>
    </row>
    <row r="287" spans="17:20" x14ac:dyDescent="0.25">
      <c r="Q287">
        <v>285</v>
      </c>
      <c r="R287" s="11">
        <v>-4.3960396039603982</v>
      </c>
      <c r="S287" s="11">
        <v>4.6237623762376243</v>
      </c>
      <c r="T287" s="11">
        <v>23.346534653465348</v>
      </c>
    </row>
    <row r="288" spans="17:20" x14ac:dyDescent="0.25">
      <c r="Q288">
        <v>286</v>
      </c>
      <c r="R288" s="11">
        <v>-5.7808219178082183</v>
      </c>
      <c r="S288" s="11">
        <v>4.9948630136986303</v>
      </c>
      <c r="T288" s="11">
        <v>24.188356164383563</v>
      </c>
    </row>
    <row r="289" spans="17:20" x14ac:dyDescent="0.25">
      <c r="Q289">
        <v>287</v>
      </c>
      <c r="R289" s="11">
        <v>-3.8552631578947363</v>
      </c>
      <c r="S289" s="11">
        <v>4.5921052631578947</v>
      </c>
      <c r="T289" s="11">
        <v>23.697368421052634</v>
      </c>
    </row>
    <row r="290" spans="17:20" x14ac:dyDescent="0.25">
      <c r="Q290">
        <v>288</v>
      </c>
      <c r="R290" s="11">
        <v>-4.4976076555023905</v>
      </c>
      <c r="S290" s="11">
        <v>4.6435406698564581</v>
      </c>
      <c r="T290" s="11">
        <v>23.36363636363636</v>
      </c>
    </row>
    <row r="291" spans="17:20" x14ac:dyDescent="0.25">
      <c r="Q291">
        <v>289</v>
      </c>
      <c r="R291" s="11">
        <v>-7.0476190476190492</v>
      </c>
      <c r="S291" s="11">
        <v>5.1607142857142856</v>
      </c>
      <c r="T291" s="11">
        <v>23.916666666666664</v>
      </c>
    </row>
    <row r="292" spans="17:20" x14ac:dyDescent="0.25">
      <c r="Q292">
        <v>290</v>
      </c>
      <c r="R292" s="11">
        <v>-6.9691689008042914</v>
      </c>
      <c r="S292" s="11">
        <v>5.2319034852546915</v>
      </c>
      <c r="T292" s="11">
        <v>24.422252010723859</v>
      </c>
    </row>
    <row r="293" spans="17:20" x14ac:dyDescent="0.25">
      <c r="Q293">
        <v>291</v>
      </c>
      <c r="R293" s="11">
        <v>-5.0474777448071269</v>
      </c>
      <c r="S293" s="11">
        <v>4.8308605341246302</v>
      </c>
      <c r="T293" s="11">
        <v>23.937685459940653</v>
      </c>
    </row>
    <row r="294" spans="17:20" x14ac:dyDescent="0.25">
      <c r="Q294">
        <v>292</v>
      </c>
      <c r="R294" s="11">
        <v>-3.9285714285714324</v>
      </c>
      <c r="S294" s="11">
        <v>4.1071428571428577</v>
      </c>
      <c r="T294" s="11">
        <v>20.714285714285715</v>
      </c>
    </row>
    <row r="295" spans="17:20" x14ac:dyDescent="0.25">
      <c r="Q295">
        <v>293</v>
      </c>
      <c r="R295" s="11">
        <v>-6.8690095846645356</v>
      </c>
      <c r="S295" s="11">
        <v>5.1916932907348246</v>
      </c>
      <c r="T295" s="11">
        <v>24.28115015974441</v>
      </c>
    </row>
    <row r="296" spans="17:20" x14ac:dyDescent="0.25">
      <c r="Q296">
        <v>294</v>
      </c>
      <c r="R296" s="11">
        <v>-3.7811004784688986</v>
      </c>
      <c r="S296" s="11">
        <v>4.589712918660287</v>
      </c>
      <c r="T296" s="11">
        <v>23.757177033492823</v>
      </c>
    </row>
    <row r="297" spans="17:20" x14ac:dyDescent="0.25">
      <c r="Q297">
        <v>295</v>
      </c>
      <c r="R297" s="11">
        <v>-5.9392971246006372</v>
      </c>
      <c r="S297" s="11">
        <v>4.9073482428115014</v>
      </c>
      <c r="T297" s="11">
        <v>23.504792332268373</v>
      </c>
    </row>
    <row r="298" spans="17:20" x14ac:dyDescent="0.25">
      <c r="Q298">
        <v>296</v>
      </c>
      <c r="R298" s="11">
        <v>-5.8091872791519439</v>
      </c>
      <c r="S298" s="11">
        <v>4.9699646643109539</v>
      </c>
      <c r="T298" s="11">
        <v>24.010600706713781</v>
      </c>
    </row>
    <row r="299" spans="17:20" x14ac:dyDescent="0.25">
      <c r="Q299">
        <v>297</v>
      </c>
      <c r="R299" s="11">
        <v>-4.0992555831265509</v>
      </c>
      <c r="S299" s="11">
        <v>4.6625310173697274</v>
      </c>
      <c r="T299" s="11">
        <v>23.875930521091817</v>
      </c>
    </row>
    <row r="300" spans="17:20" x14ac:dyDescent="0.25">
      <c r="Q300">
        <v>298</v>
      </c>
      <c r="R300" s="11">
        <v>-4.1951219512195141</v>
      </c>
      <c r="S300" s="11">
        <v>4.2256097560975618</v>
      </c>
      <c r="T300" s="11">
        <v>21.158536585365859</v>
      </c>
    </row>
    <row r="301" spans="17:20" x14ac:dyDescent="0.25">
      <c r="Q301">
        <v>299</v>
      </c>
      <c r="R301" s="11">
        <v>-3.722222222222225</v>
      </c>
      <c r="S301" s="11">
        <v>4.4629629629629637</v>
      </c>
      <c r="T301" s="11">
        <v>23.055555555555557</v>
      </c>
    </row>
    <row r="302" spans="17:20" x14ac:dyDescent="0.25">
      <c r="Q302">
        <v>300</v>
      </c>
      <c r="R302" s="11">
        <v>-5.3333333333333339</v>
      </c>
      <c r="S302" s="11">
        <v>4.75</v>
      </c>
      <c r="T302" s="11">
        <v>23.166666666666664</v>
      </c>
    </row>
    <row r="303" spans="17:20" x14ac:dyDescent="0.25">
      <c r="Q303">
        <v>301</v>
      </c>
      <c r="R303" s="11">
        <v>-4.0446927374301662</v>
      </c>
      <c r="S303" s="11">
        <v>4.6312849162011167</v>
      </c>
      <c r="T303" s="11">
        <v>23.74301675977653</v>
      </c>
    </row>
    <row r="304" spans="17:20" x14ac:dyDescent="0.25">
      <c r="Q304">
        <v>302</v>
      </c>
      <c r="R304" s="11">
        <v>-4.7747747747747677</v>
      </c>
      <c r="S304" s="11">
        <v>4.7477477477477459</v>
      </c>
      <c r="T304" s="11">
        <v>23.711711711711708</v>
      </c>
    </row>
    <row r="305" spans="17:20" x14ac:dyDescent="0.25">
      <c r="Q305">
        <v>303</v>
      </c>
      <c r="R305" s="11">
        <v>-6.4864341085271313</v>
      </c>
      <c r="S305" s="11">
        <v>5.1104651162790704</v>
      </c>
      <c r="T305" s="11">
        <v>24.176356589147293</v>
      </c>
    </row>
    <row r="306" spans="17:20" x14ac:dyDescent="0.25">
      <c r="Q306">
        <v>304</v>
      </c>
      <c r="R306" s="11">
        <v>-3.7589285714285712</v>
      </c>
      <c r="S306" s="11">
        <v>4.6227678571428577</v>
      </c>
      <c r="T306" s="11">
        <v>23.977678571428577</v>
      </c>
    </row>
    <row r="307" spans="17:20" x14ac:dyDescent="0.25">
      <c r="Q307">
        <v>305</v>
      </c>
      <c r="R307" s="11">
        <v>-4.9032258064516103</v>
      </c>
      <c r="S307" s="11">
        <v>4.8064516129032251</v>
      </c>
      <c r="T307" s="11">
        <v>23.935483870967744</v>
      </c>
    </row>
    <row r="308" spans="17:20" x14ac:dyDescent="0.25">
      <c r="Q308">
        <v>306</v>
      </c>
      <c r="R308" s="11">
        <v>-5.0218120805369129</v>
      </c>
      <c r="S308" s="11">
        <v>4.723154362416107</v>
      </c>
      <c r="T308" s="11">
        <v>23.317114093959731</v>
      </c>
    </row>
    <row r="309" spans="17:20" x14ac:dyDescent="0.25">
      <c r="Q309">
        <v>307</v>
      </c>
      <c r="R309" s="11">
        <v>-3.858942065491183</v>
      </c>
      <c r="S309" s="11">
        <v>4.5428211586901766</v>
      </c>
      <c r="T309" s="11">
        <v>23.397984886649873</v>
      </c>
    </row>
    <row r="310" spans="17:20" x14ac:dyDescent="0.25">
      <c r="Q310">
        <v>308</v>
      </c>
      <c r="R310" s="11">
        <v>-4.8848167539267013</v>
      </c>
      <c r="S310" s="11">
        <v>4.6178010471204187</v>
      </c>
      <c r="T310" s="11">
        <v>22.821989528795811</v>
      </c>
    </row>
    <row r="311" spans="17:20" x14ac:dyDescent="0.25">
      <c r="Q311">
        <v>309</v>
      </c>
      <c r="R311" s="11">
        <v>-3.7733333333333352</v>
      </c>
      <c r="S311" s="11">
        <v>4.4800000000000004</v>
      </c>
      <c r="T311" s="11">
        <v>23.106666666666669</v>
      </c>
    </row>
    <row r="312" spans="17:20" x14ac:dyDescent="0.25">
      <c r="Q312">
        <v>310</v>
      </c>
      <c r="R312" s="11">
        <v>-5.1987767584097835</v>
      </c>
      <c r="S312" s="11">
        <v>4.8623853211009171</v>
      </c>
      <c r="T312" s="11">
        <v>23.975535168195719</v>
      </c>
    </row>
    <row r="313" spans="17:20" x14ac:dyDescent="0.25">
      <c r="Q313">
        <v>311</v>
      </c>
      <c r="R313" s="11">
        <v>-5.3110795454545467</v>
      </c>
      <c r="S313" s="11">
        <v>4.8707386363636367</v>
      </c>
      <c r="T313" s="11">
        <v>23.913352272727273</v>
      </c>
    </row>
    <row r="314" spans="17:20" x14ac:dyDescent="0.25">
      <c r="Q314">
        <v>312</v>
      </c>
      <c r="R314" s="11">
        <v>-4.2454751131221684</v>
      </c>
      <c r="S314" s="11">
        <v>4.7816742081447954</v>
      </c>
      <c r="T314" s="11">
        <v>24.444570135746602</v>
      </c>
    </row>
    <row r="315" spans="17:20" x14ac:dyDescent="0.25">
      <c r="Q315">
        <v>313</v>
      </c>
      <c r="R315" s="11">
        <v>-5.433962264150944</v>
      </c>
      <c r="S315" s="11">
        <v>4.8301886792452828</v>
      </c>
      <c r="T315" s="11">
        <v>23.547169811320757</v>
      </c>
    </row>
    <row r="316" spans="17:20" x14ac:dyDescent="0.25">
      <c r="Q316">
        <v>314</v>
      </c>
      <c r="R316" s="11">
        <v>-4.1893732970027227</v>
      </c>
      <c r="S316" s="11">
        <v>4.6089918256130789</v>
      </c>
      <c r="T316" s="11">
        <v>23.46457765667575</v>
      </c>
    </row>
    <row r="317" spans="17:20" x14ac:dyDescent="0.25">
      <c r="Q317">
        <v>315</v>
      </c>
      <c r="R317" s="11">
        <v>-3.2476190476190485</v>
      </c>
      <c r="S317" s="11">
        <v>4.628571428571429</v>
      </c>
      <c r="T317" s="11">
        <v>24.523809523809526</v>
      </c>
    </row>
    <row r="318" spans="17:20" x14ac:dyDescent="0.25">
      <c r="Q318">
        <v>316</v>
      </c>
      <c r="R318" s="11">
        <v>-6.0461538461538478</v>
      </c>
      <c r="S318" s="11">
        <v>5.0307692307692315</v>
      </c>
      <c r="T318" s="11">
        <v>24.138461538461542</v>
      </c>
    </row>
    <row r="319" spans="17:20" x14ac:dyDescent="0.25">
      <c r="Q319">
        <v>317</v>
      </c>
      <c r="R319" s="11">
        <v>-5.8779069767441889</v>
      </c>
      <c r="S319" s="11">
        <v>4.7645348837209305</v>
      </c>
      <c r="T319" s="11">
        <v>22.709302325581394</v>
      </c>
    </row>
    <row r="320" spans="17:20" x14ac:dyDescent="0.25">
      <c r="Q320">
        <v>318</v>
      </c>
      <c r="R320" s="11">
        <v>-5.5376344086021554</v>
      </c>
      <c r="S320" s="11">
        <v>4.9032258064516148</v>
      </c>
      <c r="T320" s="11">
        <v>23.881720430107531</v>
      </c>
    </row>
    <row r="321" spans="17:20" x14ac:dyDescent="0.25">
      <c r="Q321">
        <v>319</v>
      </c>
      <c r="R321" s="11">
        <v>-4.4607329842931911</v>
      </c>
      <c r="S321" s="11">
        <v>4.6570680628272241</v>
      </c>
      <c r="T321" s="11">
        <v>23.481675392670152</v>
      </c>
    </row>
    <row r="322" spans="17:20" x14ac:dyDescent="0.25">
      <c r="Q322">
        <v>320</v>
      </c>
      <c r="R322" s="11">
        <v>-3.7379679144384994</v>
      </c>
      <c r="S322" s="11">
        <v>4.2406417112299453</v>
      </c>
      <c r="T322" s="11">
        <v>21.705882352941174</v>
      </c>
    </row>
    <row r="323" spans="17:20" x14ac:dyDescent="0.25">
      <c r="Q323">
        <v>321</v>
      </c>
      <c r="R323" s="11">
        <v>-8.0999999999999961</v>
      </c>
      <c r="S323" s="11">
        <v>5.4538461538461531</v>
      </c>
      <c r="T323" s="11">
        <v>24.623076923076923</v>
      </c>
    </row>
    <row r="324" spans="17:20" x14ac:dyDescent="0.25">
      <c r="Q324">
        <v>322</v>
      </c>
      <c r="R324" s="11">
        <v>-4.2694174757281544</v>
      </c>
      <c r="S324" s="11">
        <v>4.633495145631068</v>
      </c>
      <c r="T324" s="11">
        <v>23.531553398058254</v>
      </c>
    </row>
    <row r="325" spans="17:20" x14ac:dyDescent="0.25">
      <c r="Q325">
        <v>323</v>
      </c>
      <c r="R325" s="11">
        <v>-5.5943627450980404</v>
      </c>
      <c r="S325" s="11">
        <v>4.9669117647058822</v>
      </c>
      <c r="T325" s="11">
        <v>24.207107843137251</v>
      </c>
    </row>
    <row r="326" spans="17:20" x14ac:dyDescent="0.25">
      <c r="Q326">
        <v>324</v>
      </c>
      <c r="R326" s="11">
        <v>-5.415841584158418</v>
      </c>
      <c r="S326" s="11">
        <v>4.8415841584158423</v>
      </c>
      <c r="T326" s="11">
        <v>23.633663366336638</v>
      </c>
    </row>
    <row r="327" spans="17:20" x14ac:dyDescent="0.25">
      <c r="Q327">
        <v>325</v>
      </c>
      <c r="R327" s="11">
        <v>-6.1140350877193015</v>
      </c>
      <c r="S327" s="11">
        <v>5.0131578947368434</v>
      </c>
      <c r="T327" s="11">
        <v>23.96491228070176</v>
      </c>
    </row>
    <row r="328" spans="17:20" x14ac:dyDescent="0.25">
      <c r="Q328">
        <v>326</v>
      </c>
      <c r="R328" s="11">
        <v>-5.4634146341463428</v>
      </c>
      <c r="S328" s="11">
        <v>4.7682926829268295</v>
      </c>
      <c r="T328" s="11">
        <v>23.146341463414632</v>
      </c>
    </row>
    <row r="329" spans="17:20" x14ac:dyDescent="0.25">
      <c r="Q329">
        <v>327</v>
      </c>
      <c r="R329" s="11">
        <v>-3.9120111731843554</v>
      </c>
      <c r="S329" s="11">
        <v>4.6354748603351954</v>
      </c>
      <c r="T329" s="11">
        <v>23.900837988826815</v>
      </c>
    </row>
    <row r="330" spans="17:20" x14ac:dyDescent="0.25">
      <c r="Q330">
        <v>328</v>
      </c>
      <c r="R330" s="11">
        <v>-5.9042821158690195</v>
      </c>
      <c r="S330" s="11">
        <v>5.01007556675063</v>
      </c>
      <c r="T330" s="11">
        <v>24.156171284634762</v>
      </c>
    </row>
    <row r="331" spans="17:20" x14ac:dyDescent="0.25">
      <c r="Q331">
        <v>329</v>
      </c>
      <c r="R331" s="11">
        <v>-4.1313672922252032</v>
      </c>
      <c r="S331" s="11">
        <v>4.6340482573726547</v>
      </c>
      <c r="T331" s="11">
        <v>23.672922252010725</v>
      </c>
    </row>
    <row r="332" spans="17:20" x14ac:dyDescent="0.25">
      <c r="Q332">
        <v>330</v>
      </c>
      <c r="R332" s="11">
        <v>-4.7153110047846933</v>
      </c>
      <c r="S332" s="11">
        <v>4.8062200956937815</v>
      </c>
      <c r="T332" s="11">
        <v>24.122009569377994</v>
      </c>
    </row>
    <row r="333" spans="17:20" x14ac:dyDescent="0.25">
      <c r="Q333">
        <v>331</v>
      </c>
      <c r="R333" s="11">
        <v>-5.465986394557822</v>
      </c>
      <c r="S333" s="11">
        <v>4.7448979591836729</v>
      </c>
      <c r="T333" s="11">
        <v>23.003401360544217</v>
      </c>
    </row>
    <row r="334" spans="17:20" x14ac:dyDescent="0.25">
      <c r="Q334">
        <v>332</v>
      </c>
      <c r="R334" s="11">
        <v>-6.5346534653465387</v>
      </c>
      <c r="S334" s="11">
        <v>5.0717821782178225</v>
      </c>
      <c r="T334" s="11">
        <v>23.896039603960396</v>
      </c>
    </row>
    <row r="335" spans="17:20" x14ac:dyDescent="0.25">
      <c r="Q335">
        <v>333</v>
      </c>
      <c r="R335" s="11">
        <v>-4.8127490039840648</v>
      </c>
      <c r="S335" s="11">
        <v>4.8605577689243029</v>
      </c>
      <c r="T335" s="11">
        <v>24.350597609561753</v>
      </c>
    </row>
    <row r="336" spans="17:20" x14ac:dyDescent="0.25">
      <c r="Q336">
        <v>334</v>
      </c>
      <c r="R336" s="11">
        <v>-5.2789634146341466</v>
      </c>
      <c r="S336" s="11">
        <v>4.7911585365853657</v>
      </c>
      <c r="T336" s="11">
        <v>23.467987804878049</v>
      </c>
    </row>
    <row r="337" spans="17:20" x14ac:dyDescent="0.25">
      <c r="Q337">
        <v>335</v>
      </c>
      <c r="R337" s="11">
        <v>-5.4749999999999996</v>
      </c>
      <c r="S337" s="11">
        <v>4.875</v>
      </c>
      <c r="T337" s="11">
        <v>23.774999999999999</v>
      </c>
    </row>
    <row r="338" spans="17:20" x14ac:dyDescent="0.25">
      <c r="Q338">
        <v>336</v>
      </c>
      <c r="R338" s="11">
        <v>-7.5630252100840281</v>
      </c>
      <c r="S338" s="11">
        <v>5.3697478991596626</v>
      </c>
      <c r="T338" s="11">
        <v>24.655462184873947</v>
      </c>
    </row>
    <row r="339" spans="17:20" x14ac:dyDescent="0.25">
      <c r="Q339">
        <v>337</v>
      </c>
      <c r="R339" s="11">
        <v>-5.2485659655831753</v>
      </c>
      <c r="S339" s="11">
        <v>4.943594646271511</v>
      </c>
      <c r="T339" s="11">
        <v>24.413001912045893</v>
      </c>
    </row>
    <row r="340" spans="17:20" x14ac:dyDescent="0.25">
      <c r="Q340">
        <v>338</v>
      </c>
      <c r="R340" s="11">
        <v>-6.3973941368078169</v>
      </c>
      <c r="S340" s="11">
        <v>5.0977198697068404</v>
      </c>
      <c r="T340" s="11">
        <v>24.188925081433226</v>
      </c>
    </row>
    <row r="341" spans="17:20" x14ac:dyDescent="0.25">
      <c r="Q341">
        <v>339</v>
      </c>
      <c r="R341" s="11">
        <v>-3.8571428571428577</v>
      </c>
      <c r="S341" s="11">
        <v>4.4316770186335397</v>
      </c>
      <c r="T341" s="11">
        <v>22.73291925465838</v>
      </c>
    </row>
    <row r="342" spans="17:20" x14ac:dyDescent="0.25">
      <c r="Q342">
        <v>340</v>
      </c>
      <c r="R342" s="11">
        <v>-3.19847328244275</v>
      </c>
      <c r="S342" s="11">
        <v>4.3473282442748094</v>
      </c>
      <c r="T342" s="11">
        <v>22.885496183206108</v>
      </c>
    </row>
    <row r="343" spans="17:20" x14ac:dyDescent="0.25">
      <c r="Q343">
        <v>341</v>
      </c>
      <c r="R343" s="11">
        <v>-4.4838709677419342</v>
      </c>
      <c r="S343" s="11">
        <v>4.6451612903225801</v>
      </c>
      <c r="T343" s="11">
        <v>23.387096774193544</v>
      </c>
    </row>
    <row r="344" spans="17:20" x14ac:dyDescent="0.25">
      <c r="Q344">
        <v>342</v>
      </c>
      <c r="R344" s="11">
        <v>-4.3225806451612918</v>
      </c>
      <c r="S344" s="11">
        <v>4.7468982630272958</v>
      </c>
      <c r="T344" s="11">
        <v>24.158808933002483</v>
      </c>
    </row>
    <row r="345" spans="17:20" x14ac:dyDescent="0.25">
      <c r="Q345">
        <v>343</v>
      </c>
      <c r="R345" s="11">
        <v>-4.3492063492063497</v>
      </c>
      <c r="S345" s="11">
        <v>4.7341269841269842</v>
      </c>
      <c r="T345" s="11">
        <v>24.055555555555557</v>
      </c>
    </row>
    <row r="346" spans="17:20" x14ac:dyDescent="0.25">
      <c r="Q346">
        <v>344</v>
      </c>
      <c r="R346" s="11">
        <v>-5.6039325842696659</v>
      </c>
      <c r="S346" s="11">
        <v>4.8735955056179785</v>
      </c>
      <c r="T346" s="11">
        <v>23.637640449438209</v>
      </c>
    </row>
    <row r="347" spans="17:20" x14ac:dyDescent="0.25">
      <c r="Q347">
        <v>345</v>
      </c>
      <c r="R347" s="11">
        <v>-5.2132034632034578</v>
      </c>
      <c r="S347" s="11">
        <v>4.9058441558441546</v>
      </c>
      <c r="T347" s="11">
        <v>24.221861471861473</v>
      </c>
    </row>
    <row r="348" spans="17:20" x14ac:dyDescent="0.25">
      <c r="Q348">
        <v>346</v>
      </c>
      <c r="R348" s="11">
        <v>-3.6030534351145072</v>
      </c>
      <c r="S348" s="11">
        <v>4.3053435114503822</v>
      </c>
      <c r="T348" s="11">
        <v>22.229007633587788</v>
      </c>
    </row>
    <row r="349" spans="17:20" x14ac:dyDescent="0.25">
      <c r="Q349">
        <v>347</v>
      </c>
      <c r="R349" s="11">
        <v>-6.981818181818177</v>
      </c>
      <c r="S349" s="11">
        <v>5.2532467532467519</v>
      </c>
      <c r="T349" s="11">
        <v>24.537662337662333</v>
      </c>
    </row>
    <row r="350" spans="17:20" x14ac:dyDescent="0.25">
      <c r="Q350">
        <v>348</v>
      </c>
      <c r="R350" s="11">
        <v>-5.5499999999999989</v>
      </c>
      <c r="S350" s="11">
        <v>4.95</v>
      </c>
      <c r="T350" s="11">
        <v>24.150000000000006</v>
      </c>
    </row>
    <row r="351" spans="17:20" x14ac:dyDescent="0.25">
      <c r="Q351">
        <v>349</v>
      </c>
      <c r="R351" s="11">
        <v>-4.7689189189189189</v>
      </c>
      <c r="S351" s="11">
        <v>4.6824324324324325</v>
      </c>
      <c r="T351" s="11">
        <v>23.325675675675676</v>
      </c>
    </row>
    <row r="352" spans="17:20" x14ac:dyDescent="0.25">
      <c r="Q352">
        <v>350</v>
      </c>
      <c r="R352" s="11">
        <v>-3.5261506276150598</v>
      </c>
      <c r="S352" s="11">
        <v>4.5721757322175725</v>
      </c>
      <c r="T352" s="11">
        <v>23.906903765690373</v>
      </c>
    </row>
    <row r="353" spans="17:20" x14ac:dyDescent="0.25">
      <c r="Q353">
        <v>351</v>
      </c>
      <c r="R353" s="11">
        <v>-3.4842767295597472</v>
      </c>
      <c r="S353" s="11">
        <v>4.5345911949685531</v>
      </c>
      <c r="T353" s="11">
        <v>23.723270440251575</v>
      </c>
    </row>
    <row r="354" spans="17:20" x14ac:dyDescent="0.25">
      <c r="Q354">
        <v>352</v>
      </c>
      <c r="R354" s="11">
        <v>-4.8657718120805367</v>
      </c>
      <c r="S354" s="11">
        <v>4.6728187919463089</v>
      </c>
      <c r="T354" s="11">
        <v>23.171140939597315</v>
      </c>
    </row>
    <row r="355" spans="17:20" x14ac:dyDescent="0.25">
      <c r="Q355">
        <v>353</v>
      </c>
      <c r="R355" s="11">
        <v>-4.0298507462686608</v>
      </c>
      <c r="S355" s="11">
        <v>4.4776119402985088</v>
      </c>
      <c r="T355" s="11">
        <v>22.835820895522392</v>
      </c>
    </row>
    <row r="356" spans="17:20" x14ac:dyDescent="0.25">
      <c r="Q356">
        <v>354</v>
      </c>
      <c r="R356" s="11">
        <v>-6.885775862068968</v>
      </c>
      <c r="S356" s="11">
        <v>5.1487068965517251</v>
      </c>
      <c r="T356" s="11">
        <v>24.006465517241381</v>
      </c>
    </row>
    <row r="357" spans="17:20" x14ac:dyDescent="0.25">
      <c r="Q357">
        <v>355</v>
      </c>
      <c r="R357" s="11">
        <v>-6.0749999999999957</v>
      </c>
      <c r="S357" s="11">
        <v>4.9659090909090899</v>
      </c>
      <c r="T357" s="11">
        <v>23.720454545454544</v>
      </c>
    </row>
    <row r="358" spans="17:20" x14ac:dyDescent="0.25">
      <c r="Q358">
        <v>356</v>
      </c>
      <c r="R358" s="11">
        <v>-3.5360360360360321</v>
      </c>
      <c r="S358" s="11">
        <v>4.5720720720720704</v>
      </c>
      <c r="T358" s="11">
        <v>23.896396396396391</v>
      </c>
    </row>
    <row r="359" spans="17:20" x14ac:dyDescent="0.25">
      <c r="Q359">
        <v>357</v>
      </c>
      <c r="R359" s="11">
        <v>-3.0099009900990037</v>
      </c>
      <c r="S359" s="11">
        <v>4.2178217821782162</v>
      </c>
      <c r="T359" s="11">
        <v>22.297029702970292</v>
      </c>
    </row>
    <row r="360" spans="17:20" x14ac:dyDescent="0.25">
      <c r="Q360">
        <v>358</v>
      </c>
      <c r="R360" s="11">
        <v>-4.4880952380952372</v>
      </c>
      <c r="S360" s="11">
        <v>4.6547619047619042</v>
      </c>
      <c r="T360" s="11">
        <v>23.440476190476186</v>
      </c>
    </row>
    <row r="361" spans="17:20" x14ac:dyDescent="0.25">
      <c r="Q361">
        <v>359</v>
      </c>
      <c r="R361" s="11">
        <v>-5.4783653846153886</v>
      </c>
      <c r="S361" s="11">
        <v>4.9399038461538476</v>
      </c>
      <c r="T361" s="11">
        <v>24.161057692307701</v>
      </c>
    </row>
    <row r="362" spans="17:20" x14ac:dyDescent="0.25">
      <c r="Q362">
        <v>360</v>
      </c>
      <c r="R362" s="11">
        <v>-4.7054263565891468</v>
      </c>
      <c r="S362" s="11">
        <v>4.6162790697674412</v>
      </c>
      <c r="T362" s="11">
        <v>22.992248062015502</v>
      </c>
    </row>
    <row r="363" spans="17:20" x14ac:dyDescent="0.25">
      <c r="Q363">
        <v>361</v>
      </c>
      <c r="R363" s="11">
        <v>-6.6856677524429902</v>
      </c>
      <c r="S363" s="11">
        <v>5.0895765472312693</v>
      </c>
      <c r="T363" s="11">
        <v>23.851791530944624</v>
      </c>
    </row>
    <row r="364" spans="17:20" x14ac:dyDescent="0.25">
      <c r="Q364">
        <v>362</v>
      </c>
      <c r="R364" s="11">
        <v>-6.7278617710583148</v>
      </c>
      <c r="S364" s="11">
        <v>5.2375809935205186</v>
      </c>
      <c r="T364" s="11">
        <v>24.697624190064797</v>
      </c>
    </row>
    <row r="365" spans="17:20" x14ac:dyDescent="0.25">
      <c r="Q365">
        <v>363</v>
      </c>
      <c r="R365" s="11">
        <v>-6.1083086053412412</v>
      </c>
      <c r="S365" s="11">
        <v>5.0430267062314531</v>
      </c>
      <c r="T365" s="11">
        <v>24.149851632047479</v>
      </c>
    </row>
    <row r="366" spans="17:20" x14ac:dyDescent="0.25">
      <c r="Q366">
        <v>364</v>
      </c>
      <c r="R366" s="11">
        <v>-4.4259634888438146</v>
      </c>
      <c r="S366" s="11">
        <v>4.780933062880325</v>
      </c>
      <c r="T366" s="11">
        <v>24.259634888438136</v>
      </c>
    </row>
    <row r="367" spans="17:20" x14ac:dyDescent="0.25">
      <c r="Q367">
        <v>365</v>
      </c>
      <c r="R367" s="11">
        <v>-5.1586021505376376</v>
      </c>
      <c r="S367" s="11">
        <v>4.8588709677419359</v>
      </c>
      <c r="T367" s="11">
        <v>23.994623655913976</v>
      </c>
    </row>
    <row r="368" spans="17:20" x14ac:dyDescent="0.25">
      <c r="Q368">
        <v>366</v>
      </c>
      <c r="R368" s="11">
        <v>-4.5191011235955081</v>
      </c>
      <c r="S368" s="11">
        <v>4.7415730337078665</v>
      </c>
      <c r="T368" s="11">
        <v>23.930337078651693</v>
      </c>
    </row>
    <row r="369" spans="17:20" x14ac:dyDescent="0.25">
      <c r="Q369">
        <v>367</v>
      </c>
      <c r="R369" s="11">
        <v>-3.711206896551726</v>
      </c>
      <c r="S369" s="11">
        <v>4.3577586206896557</v>
      </c>
      <c r="T369" s="11">
        <v>22.43534482758621</v>
      </c>
    </row>
    <row r="370" spans="17:20" x14ac:dyDescent="0.25">
      <c r="Q370">
        <v>368</v>
      </c>
      <c r="R370" s="11">
        <v>-4.1576086956521685</v>
      </c>
      <c r="S370" s="11">
        <v>4.6793478260869552</v>
      </c>
      <c r="T370" s="11">
        <v>23.918478260869563</v>
      </c>
    </row>
    <row r="371" spans="17:20" x14ac:dyDescent="0.25">
      <c r="Q371">
        <v>369</v>
      </c>
      <c r="R371" s="11">
        <v>-3.8156682027649769</v>
      </c>
      <c r="S371" s="11">
        <v>4.3917050691244244</v>
      </c>
      <c r="T371" s="11">
        <v>22.534562211981573</v>
      </c>
    </row>
    <row r="372" spans="17:20" x14ac:dyDescent="0.25">
      <c r="Q372">
        <v>370</v>
      </c>
      <c r="R372" s="11">
        <v>-3.4806910569105671</v>
      </c>
      <c r="S372" s="11">
        <v>4.5335365853658534</v>
      </c>
      <c r="T372" s="11">
        <v>23.720528455284551</v>
      </c>
    </row>
    <row r="373" spans="17:20" x14ac:dyDescent="0.25">
      <c r="Q373">
        <v>371</v>
      </c>
      <c r="R373" s="11">
        <v>-6.5626702997275199</v>
      </c>
      <c r="S373" s="11">
        <v>5.1430517711171664</v>
      </c>
      <c r="T373" s="11">
        <v>24.29564032697548</v>
      </c>
    </row>
    <row r="374" spans="17:20" x14ac:dyDescent="0.25">
      <c r="Q374">
        <v>372</v>
      </c>
      <c r="R374" s="11">
        <v>-4.6250000000000089</v>
      </c>
      <c r="S374" s="11">
        <v>4.7916666666666687</v>
      </c>
      <c r="T374" s="11">
        <v>24.125000000000007</v>
      </c>
    </row>
    <row r="375" spans="17:20" x14ac:dyDescent="0.25">
      <c r="Q375">
        <v>373</v>
      </c>
      <c r="R375" s="11">
        <v>-4.6583769633507863</v>
      </c>
      <c r="S375" s="11">
        <v>4.6505235602094244</v>
      </c>
      <c r="T375" s="11">
        <v>23.244764397905758</v>
      </c>
    </row>
    <row r="376" spans="17:20" x14ac:dyDescent="0.25">
      <c r="Q376">
        <v>374</v>
      </c>
      <c r="R376" s="11">
        <v>-4.0912052117263862</v>
      </c>
      <c r="S376" s="11">
        <v>4.6384364820846908</v>
      </c>
      <c r="T376" s="11">
        <v>23.739413680781759</v>
      </c>
    </row>
    <row r="377" spans="17:20" x14ac:dyDescent="0.25">
      <c r="Q377">
        <v>375</v>
      </c>
      <c r="R377" s="11">
        <v>-5.3531353135313555</v>
      </c>
      <c r="S377" s="11">
        <v>4.881188118811882</v>
      </c>
      <c r="T377" s="11">
        <v>23.93399339933994</v>
      </c>
    </row>
    <row r="378" spans="17:20" x14ac:dyDescent="0.25">
      <c r="Q378">
        <v>376</v>
      </c>
      <c r="R378" s="11">
        <v>-4.5000000000000036</v>
      </c>
      <c r="S378" s="11">
        <v>4.7065217391304355</v>
      </c>
      <c r="T378" s="11">
        <v>23.739130434782609</v>
      </c>
    </row>
    <row r="379" spans="17:20" x14ac:dyDescent="0.25">
      <c r="Q379">
        <v>377</v>
      </c>
      <c r="R379" s="11">
        <v>-6.4219712525667365</v>
      </c>
      <c r="S379" s="11">
        <v>5.1365503080082142</v>
      </c>
      <c r="T379" s="11">
        <v>24.397330595482551</v>
      </c>
    </row>
    <row r="380" spans="17:20" x14ac:dyDescent="0.25">
      <c r="Q380">
        <v>378</v>
      </c>
      <c r="R380" s="11">
        <v>-6.6417525773195916</v>
      </c>
      <c r="S380" s="11">
        <v>5.1713917525773194</v>
      </c>
      <c r="T380" s="11">
        <v>24.386597938144327</v>
      </c>
    </row>
    <row r="381" spans="17:20" x14ac:dyDescent="0.25">
      <c r="Q381">
        <v>379</v>
      </c>
      <c r="R381" s="11">
        <v>-3.8231046931407935</v>
      </c>
      <c r="S381" s="11">
        <v>4.4169675090252705</v>
      </c>
      <c r="T381" s="11">
        <v>22.678700361010833</v>
      </c>
    </row>
    <row r="382" spans="17:20" x14ac:dyDescent="0.25">
      <c r="Q382">
        <v>380</v>
      </c>
      <c r="R382" s="11">
        <v>-4.079051383399209</v>
      </c>
      <c r="S382" s="11">
        <v>4.4229249011857705</v>
      </c>
      <c r="T382" s="11">
        <v>22.458498023715414</v>
      </c>
    </row>
    <row r="383" spans="17:20" x14ac:dyDescent="0.25">
      <c r="Q383">
        <v>381</v>
      </c>
      <c r="R383" s="11">
        <v>-3.8877192982456155</v>
      </c>
      <c r="S383" s="11">
        <v>4.4736842105263159</v>
      </c>
      <c r="T383" s="11">
        <v>22.954385964912284</v>
      </c>
    </row>
    <row r="384" spans="17:20" x14ac:dyDescent="0.25">
      <c r="Q384">
        <v>382</v>
      </c>
      <c r="R384" s="11">
        <v>-5.6341463414634188</v>
      </c>
      <c r="S384" s="11">
        <v>4.9329268292682933</v>
      </c>
      <c r="T384" s="11">
        <v>23.963414634146339</v>
      </c>
    </row>
    <row r="385" spans="17:20" x14ac:dyDescent="0.25">
      <c r="Q385">
        <v>383</v>
      </c>
      <c r="R385" s="11">
        <v>-3.8077956989247319</v>
      </c>
      <c r="S385" s="11">
        <v>4.5120967741935489</v>
      </c>
      <c r="T385" s="11">
        <v>23.264784946236563</v>
      </c>
    </row>
    <row r="386" spans="17:20" x14ac:dyDescent="0.25">
      <c r="Q386">
        <v>384</v>
      </c>
      <c r="R386" s="11">
        <v>-5.9226190476190457</v>
      </c>
      <c r="S386" s="11">
        <v>4.8988095238095228</v>
      </c>
      <c r="T386" s="11">
        <v>23.470238095238095</v>
      </c>
    </row>
    <row r="387" spans="17:20" x14ac:dyDescent="0.25">
      <c r="Q387">
        <v>385</v>
      </c>
      <c r="R387" s="11">
        <v>-5.0712669683257925</v>
      </c>
      <c r="S387" s="11">
        <v>4.8789592760181</v>
      </c>
      <c r="T387" s="11">
        <v>24.202488687782804</v>
      </c>
    </row>
    <row r="388" spans="17:20" x14ac:dyDescent="0.25">
      <c r="Q388">
        <v>386</v>
      </c>
      <c r="R388" s="11">
        <v>-5.9279279279279251</v>
      </c>
      <c r="S388" s="11">
        <v>4.9774774774774766</v>
      </c>
      <c r="T388" s="11">
        <v>23.936936936936934</v>
      </c>
    </row>
    <row r="389" spans="17:20" x14ac:dyDescent="0.25">
      <c r="Q389">
        <v>387</v>
      </c>
      <c r="R389" s="11">
        <v>-6.53544776119403</v>
      </c>
      <c r="S389" s="11">
        <v>5.1138059701492544</v>
      </c>
      <c r="T389" s="11">
        <v>24.147388059701498</v>
      </c>
    </row>
    <row r="390" spans="17:20" x14ac:dyDescent="0.25">
      <c r="Q390">
        <v>388</v>
      </c>
      <c r="R390" s="11">
        <v>-4.6574344023323562</v>
      </c>
      <c r="S390" s="11">
        <v>4.7332361516034975</v>
      </c>
      <c r="T390" s="11">
        <v>23.741982507288629</v>
      </c>
    </row>
    <row r="391" spans="17:20" x14ac:dyDescent="0.25">
      <c r="Q391">
        <v>389</v>
      </c>
      <c r="R391" s="11">
        <v>-5.1986301369863046</v>
      </c>
      <c r="S391" s="11">
        <v>4.6952054794520555</v>
      </c>
      <c r="T391" s="11">
        <v>22.972602739726028</v>
      </c>
    </row>
    <row r="392" spans="17:20" x14ac:dyDescent="0.25">
      <c r="Q392">
        <v>390</v>
      </c>
      <c r="R392" s="11">
        <v>-4.290865384615385</v>
      </c>
      <c r="S392" s="11">
        <v>4.4735576923076925</v>
      </c>
      <c r="T392" s="11">
        <v>22.550480769230766</v>
      </c>
    </row>
    <row r="393" spans="17:20" x14ac:dyDescent="0.25">
      <c r="Q393">
        <v>391</v>
      </c>
      <c r="R393" s="11">
        <v>-3.9346289752650137</v>
      </c>
      <c r="S393" s="11">
        <v>4.3833922261484091</v>
      </c>
      <c r="T393" s="11">
        <v>22.365724381625441</v>
      </c>
    </row>
    <row r="394" spans="17:20" x14ac:dyDescent="0.25">
      <c r="Q394">
        <v>392</v>
      </c>
      <c r="R394" s="11">
        <v>-6.2652439024390283</v>
      </c>
      <c r="S394" s="11">
        <v>5.1448170731707323</v>
      </c>
      <c r="T394" s="11">
        <v>24.603658536585368</v>
      </c>
    </row>
    <row r="395" spans="17:20" x14ac:dyDescent="0.25">
      <c r="Q395">
        <v>393</v>
      </c>
      <c r="R395" s="11">
        <v>-5.1830708661417368</v>
      </c>
      <c r="S395" s="11">
        <v>4.9438976377952768</v>
      </c>
      <c r="T395" s="11">
        <v>24.480314960629922</v>
      </c>
    </row>
    <row r="396" spans="17:20" x14ac:dyDescent="0.25">
      <c r="Q396">
        <v>394</v>
      </c>
      <c r="R396" s="11">
        <v>-5.15</v>
      </c>
      <c r="S396" s="11">
        <v>4.8055555555555562</v>
      </c>
      <c r="T396" s="11">
        <v>23.683333333333337</v>
      </c>
    </row>
    <row r="397" spans="17:20" x14ac:dyDescent="0.25">
      <c r="Q397">
        <v>395</v>
      </c>
      <c r="R397" s="11">
        <v>-4.7122807017543842</v>
      </c>
      <c r="S397" s="11">
        <v>4.8947368421052628</v>
      </c>
      <c r="T397" s="11">
        <v>24.656140350877191</v>
      </c>
    </row>
    <row r="398" spans="17:20" x14ac:dyDescent="0.25">
      <c r="Q398">
        <v>396</v>
      </c>
      <c r="R398" s="11">
        <v>-5.8267898383371826</v>
      </c>
      <c r="S398" s="11">
        <v>5.0069284064665123</v>
      </c>
      <c r="T398" s="11">
        <v>24.214780600461893</v>
      </c>
    </row>
    <row r="399" spans="17:20" x14ac:dyDescent="0.25">
      <c r="Q399">
        <v>397</v>
      </c>
      <c r="R399" s="11">
        <v>-5.5379464285714342</v>
      </c>
      <c r="S399" s="11">
        <v>5.0011160714285721</v>
      </c>
      <c r="T399" s="11">
        <v>24.468749999999996</v>
      </c>
    </row>
    <row r="400" spans="17:20" x14ac:dyDescent="0.25">
      <c r="Q400">
        <v>398</v>
      </c>
      <c r="R400" s="11">
        <v>-5.6096196868008921</v>
      </c>
      <c r="S400" s="11">
        <v>4.9832214765100664</v>
      </c>
      <c r="T400" s="11">
        <v>24.289709172259506</v>
      </c>
    </row>
    <row r="401" spans="17:20" x14ac:dyDescent="0.25">
      <c r="Q401">
        <v>399</v>
      </c>
      <c r="R401" s="11">
        <v>-4.7848484848484834</v>
      </c>
      <c r="S401" s="11">
        <v>4.7727272727272725</v>
      </c>
      <c r="T401" s="11">
        <v>23.851515151515152</v>
      </c>
    </row>
    <row r="402" spans="17:20" x14ac:dyDescent="0.25">
      <c r="Q402">
        <v>400</v>
      </c>
      <c r="R402" s="11">
        <v>-4.268316831683169</v>
      </c>
      <c r="S402" s="11">
        <v>4.7277227722772279</v>
      </c>
      <c r="T402" s="11">
        <v>24.098019801980197</v>
      </c>
    </row>
    <row r="403" spans="17:20" x14ac:dyDescent="0.25">
      <c r="Q403">
        <v>401</v>
      </c>
      <c r="R403" s="11">
        <v>-4.5566914498141227</v>
      </c>
      <c r="S403" s="11">
        <v>4.8745353159851295</v>
      </c>
      <c r="T403" s="11">
        <v>24.690520446096656</v>
      </c>
    </row>
    <row r="404" spans="17:20" x14ac:dyDescent="0.25">
      <c r="Q404">
        <v>402</v>
      </c>
      <c r="R404" s="11">
        <v>-5.1000000000000032</v>
      </c>
      <c r="S404" s="11">
        <v>4.7300000000000004</v>
      </c>
      <c r="T404" s="11">
        <v>23.28</v>
      </c>
    </row>
    <row r="405" spans="17:20" x14ac:dyDescent="0.25">
      <c r="Q405">
        <v>403</v>
      </c>
      <c r="R405" s="11">
        <v>-8.9863387978142075</v>
      </c>
      <c r="S405" s="11">
        <v>5.6475409836065573</v>
      </c>
      <c r="T405" s="11">
        <v>24.898907103825138</v>
      </c>
    </row>
    <row r="406" spans="17:20" x14ac:dyDescent="0.25">
      <c r="Q406">
        <v>404</v>
      </c>
      <c r="R406" s="11">
        <v>-4.3959276018099587</v>
      </c>
      <c r="S406" s="11">
        <v>4.7160633484162906</v>
      </c>
      <c r="T406" s="11">
        <v>23.900452488687783</v>
      </c>
    </row>
    <row r="407" spans="17:20" x14ac:dyDescent="0.25">
      <c r="Q407">
        <v>405</v>
      </c>
      <c r="R407" s="11">
        <v>-4.9168591224018527</v>
      </c>
      <c r="S407" s="11">
        <v>4.8221709006928419</v>
      </c>
      <c r="T407" s="11">
        <v>24.016166281755197</v>
      </c>
    </row>
    <row r="408" spans="17:20" x14ac:dyDescent="0.25">
      <c r="Q408">
        <v>406</v>
      </c>
      <c r="R408" s="11">
        <v>-2.0263157894736814</v>
      </c>
      <c r="S408" s="11">
        <v>3.921052631578946</v>
      </c>
      <c r="T408" s="11">
        <v>21.499999999999996</v>
      </c>
    </row>
    <row r="409" spans="17:20" x14ac:dyDescent="0.25">
      <c r="Q409">
        <v>407</v>
      </c>
      <c r="R409" s="11">
        <v>-5.9999999999999982</v>
      </c>
      <c r="S409" s="11">
        <v>5</v>
      </c>
      <c r="T409" s="11">
        <v>24</v>
      </c>
    </row>
    <row r="410" spans="17:20" x14ac:dyDescent="0.25">
      <c r="Q410">
        <v>408</v>
      </c>
      <c r="R410" s="11">
        <v>-5.8774509803921582</v>
      </c>
      <c r="S410" s="11">
        <v>4.9852941176470589</v>
      </c>
      <c r="T410" s="11">
        <v>24.034313725490197</v>
      </c>
    </row>
    <row r="411" spans="17:20" x14ac:dyDescent="0.25">
      <c r="Q411">
        <v>409</v>
      </c>
      <c r="R411" s="11">
        <v>-5.4235924932975887</v>
      </c>
      <c r="S411" s="11">
        <v>4.89142091152815</v>
      </c>
      <c r="T411" s="11">
        <v>23.924932975871307</v>
      </c>
    </row>
    <row r="412" spans="17:20" x14ac:dyDescent="0.25">
      <c r="Q412">
        <v>410</v>
      </c>
      <c r="R412" s="11">
        <v>-5.2894736842105274</v>
      </c>
      <c r="S412" s="11">
        <v>4.8026315789473681</v>
      </c>
      <c r="T412" s="11">
        <v>23.526315789473681</v>
      </c>
    </row>
    <row r="413" spans="17:20" x14ac:dyDescent="0.25">
      <c r="Q413">
        <v>411</v>
      </c>
      <c r="R413" s="11">
        <v>-6.457894736842098</v>
      </c>
      <c r="S413" s="11">
        <v>5.1210526315789462</v>
      </c>
      <c r="T413" s="11">
        <v>24.268421052631581</v>
      </c>
    </row>
    <row r="414" spans="17:20" x14ac:dyDescent="0.25">
      <c r="Q414">
        <v>412</v>
      </c>
      <c r="R414" s="11">
        <v>-5.2867469879518048</v>
      </c>
      <c r="S414" s="11">
        <v>4.927710843373494</v>
      </c>
      <c r="T414" s="11">
        <v>24.279518072289161</v>
      </c>
    </row>
    <row r="415" spans="17:20" x14ac:dyDescent="0.25">
      <c r="Q415">
        <v>413</v>
      </c>
      <c r="R415" s="11">
        <v>-3.9343575418994359</v>
      </c>
      <c r="S415" s="11">
        <v>4.5851955307262555</v>
      </c>
      <c r="T415" s="11">
        <v>23.576815642458094</v>
      </c>
    </row>
    <row r="416" spans="17:20" x14ac:dyDescent="0.25">
      <c r="Q416">
        <v>414</v>
      </c>
      <c r="R416" s="11">
        <v>-6.5031446540880502</v>
      </c>
      <c r="S416" s="11">
        <v>5.1446540880503138</v>
      </c>
      <c r="T416" s="11">
        <v>24.364779874213834</v>
      </c>
    </row>
    <row r="417" spans="17:20" x14ac:dyDescent="0.25">
      <c r="Q417">
        <v>415</v>
      </c>
      <c r="R417" s="11">
        <v>-5.3694267515923588</v>
      </c>
      <c r="S417" s="11">
        <v>4.5987261146496818</v>
      </c>
      <c r="T417" s="11">
        <v>22.222929936305732</v>
      </c>
    </row>
    <row r="418" spans="17:20" x14ac:dyDescent="0.25">
      <c r="Q418">
        <v>416</v>
      </c>
      <c r="R418" s="11">
        <v>-5.2244186046511611</v>
      </c>
      <c r="S418" s="11">
        <v>4.8430232558139537</v>
      </c>
      <c r="T418" s="11">
        <v>23.833720930232559</v>
      </c>
    </row>
    <row r="419" spans="17:20" x14ac:dyDescent="0.25">
      <c r="Q419">
        <v>417</v>
      </c>
      <c r="R419" s="11">
        <v>-4.0388349514563107</v>
      </c>
      <c r="S419" s="11">
        <v>4.6723300970873787</v>
      </c>
      <c r="T419" s="11">
        <v>23.995145631067963</v>
      </c>
    </row>
    <row r="420" spans="17:20" x14ac:dyDescent="0.25">
      <c r="Q420">
        <v>418</v>
      </c>
      <c r="R420" s="11">
        <v>-5.0972850678733046</v>
      </c>
      <c r="S420" s="11">
        <v>4.8665158371040729</v>
      </c>
      <c r="T420" s="11">
        <v>24.101809954751133</v>
      </c>
    </row>
    <row r="421" spans="17:20" x14ac:dyDescent="0.25">
      <c r="Q421">
        <v>419</v>
      </c>
      <c r="R421" s="11">
        <v>-3.9182795698924782</v>
      </c>
      <c r="S421" s="11">
        <v>4.6129032258064528</v>
      </c>
      <c r="T421" s="11">
        <v>23.759139784946242</v>
      </c>
    </row>
    <row r="422" spans="17:20" x14ac:dyDescent="0.25">
      <c r="Q422">
        <v>420</v>
      </c>
      <c r="R422" s="11">
        <v>-5.8212765957446742</v>
      </c>
      <c r="S422" s="11">
        <v>4.9148936170212751</v>
      </c>
      <c r="T422" s="11">
        <v>23.668085106382978</v>
      </c>
    </row>
    <row r="423" spans="17:20" x14ac:dyDescent="0.25">
      <c r="Q423">
        <v>421</v>
      </c>
      <c r="R423" s="11">
        <v>-3.1610169491525451</v>
      </c>
      <c r="S423" s="11">
        <v>4.4872881355932206</v>
      </c>
      <c r="T423" s="11">
        <v>23.762711864406775</v>
      </c>
    </row>
    <row r="424" spans="17:20" x14ac:dyDescent="0.25">
      <c r="Q424">
        <v>422</v>
      </c>
      <c r="R424" s="11">
        <v>-2.6994535519125673</v>
      </c>
      <c r="S424" s="11">
        <v>3.8688524590163933</v>
      </c>
      <c r="T424" s="11">
        <v>20.513661202185794</v>
      </c>
    </row>
    <row r="425" spans="17:20" x14ac:dyDescent="0.25">
      <c r="Q425">
        <v>423</v>
      </c>
      <c r="R425" s="11">
        <v>-3.5142045454545432</v>
      </c>
      <c r="S425" s="11">
        <v>4.4502840909090899</v>
      </c>
      <c r="T425" s="11">
        <v>23.187499999999996</v>
      </c>
    </row>
    <row r="426" spans="17:20" x14ac:dyDescent="0.25">
      <c r="Q426">
        <v>424</v>
      </c>
      <c r="R426" s="11">
        <v>-6.266968325791856</v>
      </c>
      <c r="S426" s="11">
        <v>5.0678733031674215</v>
      </c>
      <c r="T426" s="11">
        <v>24.140271493212673</v>
      </c>
    </row>
    <row r="427" spans="17:20" x14ac:dyDescent="0.25">
      <c r="Q427">
        <v>425</v>
      </c>
      <c r="R427" s="11">
        <v>-4.8314087759815312</v>
      </c>
      <c r="S427" s="11">
        <v>4.7782909930715949</v>
      </c>
      <c r="T427" s="11">
        <v>23.838337182448036</v>
      </c>
    </row>
    <row r="428" spans="17:20" x14ac:dyDescent="0.25">
      <c r="Q428">
        <v>426</v>
      </c>
      <c r="R428" s="11">
        <v>-5.4069767441860428</v>
      </c>
      <c r="S428" s="11">
        <v>4.729651162790697</v>
      </c>
      <c r="T428" s="11">
        <v>22.970930232558139</v>
      </c>
    </row>
    <row r="429" spans="17:20" x14ac:dyDescent="0.25">
      <c r="Q429">
        <v>427</v>
      </c>
      <c r="R429" s="11">
        <v>-7.5217391304347831</v>
      </c>
      <c r="S429" s="11">
        <v>5.2318840579710146</v>
      </c>
      <c r="T429" s="11">
        <v>23.869565217391305</v>
      </c>
    </row>
    <row r="430" spans="17:20" x14ac:dyDescent="0.25">
      <c r="Q430">
        <v>428</v>
      </c>
      <c r="R430" s="11">
        <v>-4.5919881305637986</v>
      </c>
      <c r="S430" s="11">
        <v>4.6928783382789323</v>
      </c>
      <c r="T430" s="11">
        <v>23.565281899109795</v>
      </c>
    </row>
    <row r="431" spans="17:20" x14ac:dyDescent="0.25">
      <c r="Q431">
        <v>429</v>
      </c>
      <c r="R431" s="11">
        <v>-4.6315789473684248</v>
      </c>
      <c r="S431" s="11">
        <v>4.6754385964912286</v>
      </c>
      <c r="T431" s="11">
        <v>23.421052631578945</v>
      </c>
    </row>
    <row r="432" spans="17:20" x14ac:dyDescent="0.25">
      <c r="Q432">
        <v>430</v>
      </c>
      <c r="R432" s="11">
        <v>-4.4664031620553359</v>
      </c>
      <c r="S432" s="11">
        <v>4.7114624505928857</v>
      </c>
      <c r="T432" s="11">
        <v>23.802371541501977</v>
      </c>
    </row>
    <row r="433" spans="17:20" x14ac:dyDescent="0.25">
      <c r="Q433">
        <v>431</v>
      </c>
      <c r="R433" s="11">
        <v>-1.6521739130434794</v>
      </c>
      <c r="S433" s="11">
        <v>3.3695652173913047</v>
      </c>
      <c r="T433" s="11">
        <v>18.565217391304348</v>
      </c>
    </row>
    <row r="434" spans="17:20" x14ac:dyDescent="0.25">
      <c r="Q434">
        <v>432</v>
      </c>
      <c r="R434" s="11">
        <v>-7.6705539358600578</v>
      </c>
      <c r="S434" s="11">
        <v>5.3396501457725938</v>
      </c>
      <c r="T434" s="11">
        <v>24.367346938775505</v>
      </c>
    </row>
    <row r="435" spans="17:20" x14ac:dyDescent="0.25">
      <c r="Q435">
        <v>433</v>
      </c>
      <c r="R435" s="11">
        <v>-5.0990415335463268</v>
      </c>
      <c r="S435" s="11">
        <v>4.7827476038338661</v>
      </c>
      <c r="T435" s="11">
        <v>23.597444089456872</v>
      </c>
    </row>
    <row r="436" spans="17:20" x14ac:dyDescent="0.25">
      <c r="Q436">
        <v>434</v>
      </c>
      <c r="R436" s="11">
        <v>-4.0624999999999964</v>
      </c>
      <c r="S436" s="11">
        <v>4.6718749999999991</v>
      </c>
      <c r="T436" s="11">
        <v>23.968749999999996</v>
      </c>
    </row>
    <row r="437" spans="17:20" x14ac:dyDescent="0.25">
      <c r="Q437">
        <v>435</v>
      </c>
      <c r="R437" s="11">
        <v>-3.9496402877697836</v>
      </c>
      <c r="S437" s="11">
        <v>4.5971223021582732</v>
      </c>
      <c r="T437" s="11">
        <v>23.633093525179859</v>
      </c>
    </row>
    <row r="438" spans="17:20" x14ac:dyDescent="0.25">
      <c r="Q438">
        <v>436</v>
      </c>
      <c r="R438" s="11">
        <v>-4.8853754940711482</v>
      </c>
      <c r="S438" s="11">
        <v>4.6442687747035576</v>
      </c>
      <c r="T438" s="11">
        <v>22.980237154150196</v>
      </c>
    </row>
    <row r="439" spans="17:20" x14ac:dyDescent="0.25">
      <c r="Q439">
        <v>437</v>
      </c>
      <c r="R439" s="11">
        <v>-6.9358288770053491</v>
      </c>
      <c r="S439" s="11">
        <v>5.1256684491978612</v>
      </c>
      <c r="T439" s="11">
        <v>23.81818181818182</v>
      </c>
    </row>
    <row r="440" spans="17:20" x14ac:dyDescent="0.25">
      <c r="Q440">
        <v>438</v>
      </c>
      <c r="R440" s="11">
        <v>-5.1693548387096762</v>
      </c>
      <c r="S440" s="11">
        <v>4.814516129032258</v>
      </c>
      <c r="T440" s="11">
        <v>23.717741935483872</v>
      </c>
    </row>
    <row r="441" spans="17:20" x14ac:dyDescent="0.25">
      <c r="Q441">
        <v>439</v>
      </c>
      <c r="R441" s="11">
        <v>-7.5158045977011607</v>
      </c>
      <c r="S441" s="11">
        <v>5.2974137931034502</v>
      </c>
      <c r="T441" s="11">
        <v>24.268678160919542</v>
      </c>
    </row>
    <row r="442" spans="17:20" x14ac:dyDescent="0.25">
      <c r="Q442">
        <v>440</v>
      </c>
      <c r="R442" s="11">
        <v>-4.5968586387434591</v>
      </c>
      <c r="S442" s="11">
        <v>4.7670157068062835</v>
      </c>
      <c r="T442" s="11">
        <v>24.005235602094242</v>
      </c>
    </row>
    <row r="443" spans="17:20" x14ac:dyDescent="0.25">
      <c r="Q443">
        <v>441</v>
      </c>
      <c r="R443" s="11">
        <v>-5.7147435897435876</v>
      </c>
      <c r="S443" s="11">
        <v>4.9775641025641022</v>
      </c>
      <c r="T443" s="11">
        <v>24.150641025641026</v>
      </c>
    </row>
    <row r="444" spans="17:20" x14ac:dyDescent="0.25">
      <c r="Q444">
        <v>442</v>
      </c>
      <c r="R444" s="11">
        <v>-4.9999999999999982</v>
      </c>
      <c r="S444" s="11">
        <v>4.770833333333333</v>
      </c>
      <c r="T444" s="11">
        <v>23.625</v>
      </c>
    </row>
    <row r="445" spans="17:20" x14ac:dyDescent="0.25">
      <c r="Q445">
        <v>443</v>
      </c>
      <c r="R445" s="11">
        <v>-5.928571428571427</v>
      </c>
      <c r="S445" s="11">
        <v>4.9821428571428568</v>
      </c>
      <c r="T445" s="11">
        <v>23.964285714285712</v>
      </c>
    </row>
    <row r="446" spans="17:20" x14ac:dyDescent="0.25">
      <c r="Q446">
        <v>444</v>
      </c>
      <c r="R446" s="11">
        <v>-4.310077519379842</v>
      </c>
      <c r="S446" s="11">
        <v>4.7674418604651159</v>
      </c>
      <c r="T446" s="11">
        <v>24.294573643410853</v>
      </c>
    </row>
    <row r="447" spans="17:20" x14ac:dyDescent="0.25">
      <c r="Q447">
        <v>445</v>
      </c>
      <c r="R447" s="11">
        <v>-2.9089635854341758</v>
      </c>
      <c r="S447" s="11">
        <v>4.2983193277310932</v>
      </c>
      <c r="T447" s="11">
        <v>22.880952380952383</v>
      </c>
    </row>
    <row r="448" spans="17:20" x14ac:dyDescent="0.25">
      <c r="Q448">
        <v>446</v>
      </c>
      <c r="R448" s="11">
        <v>-4.2847411444141699</v>
      </c>
      <c r="S448" s="11">
        <v>4.6825613079019073</v>
      </c>
      <c r="T448" s="11">
        <v>23.810626702997276</v>
      </c>
    </row>
    <row r="449" spans="17:20" x14ac:dyDescent="0.25">
      <c r="Q449">
        <v>447</v>
      </c>
      <c r="R449" s="11">
        <v>-6.1816770186335415</v>
      </c>
      <c r="S449" s="11">
        <v>4.9953416149068328</v>
      </c>
      <c r="T449" s="11">
        <v>23.790372670807457</v>
      </c>
    </row>
    <row r="450" spans="17:20" x14ac:dyDescent="0.25">
      <c r="Q450">
        <v>448</v>
      </c>
      <c r="R450" s="11">
        <v>-4.2818181818181831</v>
      </c>
      <c r="S450" s="11">
        <v>4.2272727272727275</v>
      </c>
      <c r="T450" s="11">
        <v>21.081818181818186</v>
      </c>
    </row>
    <row r="451" spans="17:20" x14ac:dyDescent="0.25">
      <c r="Q451">
        <v>449</v>
      </c>
      <c r="R451" s="11">
        <v>-5.9568965517241352</v>
      </c>
      <c r="S451" s="11">
        <v>4.9051724137931023</v>
      </c>
      <c r="T451" s="11">
        <v>23.474137931034477</v>
      </c>
    </row>
    <row r="452" spans="17:20" x14ac:dyDescent="0.25">
      <c r="Q452">
        <v>450</v>
      </c>
      <c r="R452" s="11">
        <v>-4.6061452513966472</v>
      </c>
      <c r="S452" s="11">
        <v>4.7946927374301671</v>
      </c>
      <c r="T452" s="11">
        <v>24.162011173184354</v>
      </c>
    </row>
    <row r="453" spans="17:20" x14ac:dyDescent="0.25">
      <c r="Q453">
        <v>451</v>
      </c>
      <c r="R453" s="11">
        <v>-4.0564102564102562</v>
      </c>
      <c r="S453" s="11">
        <v>4.3076923076923075</v>
      </c>
      <c r="T453" s="11">
        <v>21.78974358974359</v>
      </c>
    </row>
    <row r="454" spans="17:20" x14ac:dyDescent="0.25">
      <c r="Q454">
        <v>452</v>
      </c>
      <c r="R454" s="11">
        <v>-8.0909090909090828</v>
      </c>
      <c r="S454" s="11">
        <v>5.4588068181818166</v>
      </c>
      <c r="T454" s="11">
        <v>24.661931818181817</v>
      </c>
    </row>
    <row r="455" spans="17:20" x14ac:dyDescent="0.25">
      <c r="Q455">
        <v>453</v>
      </c>
      <c r="R455" s="11">
        <v>-5.7222222222222143</v>
      </c>
      <c r="S455" s="11">
        <v>4.9444444444444429</v>
      </c>
      <c r="T455" s="11">
        <v>23.944444444444443</v>
      </c>
    </row>
    <row r="456" spans="17:20" x14ac:dyDescent="0.25">
      <c r="Q456">
        <v>454</v>
      </c>
      <c r="R456" s="11">
        <v>-5.5952380952380931</v>
      </c>
      <c r="S456" s="11">
        <v>4.9789915966386555</v>
      </c>
      <c r="T456" s="11">
        <v>24.278711484593842</v>
      </c>
    </row>
    <row r="457" spans="17:20" x14ac:dyDescent="0.25">
      <c r="Q457">
        <v>455</v>
      </c>
      <c r="R457" s="11">
        <v>-4.9352112676056343</v>
      </c>
      <c r="S457" s="11">
        <v>4.76056338028169</v>
      </c>
      <c r="T457" s="11">
        <v>23.628169014084506</v>
      </c>
    </row>
    <row r="458" spans="17:20" x14ac:dyDescent="0.25">
      <c r="Q458">
        <v>456</v>
      </c>
      <c r="R458" s="11">
        <v>-7.2380952380952337</v>
      </c>
      <c r="S458" s="11">
        <v>5.116071428571427</v>
      </c>
      <c r="T458" s="11">
        <v>23.458333333333329</v>
      </c>
    </row>
    <row r="459" spans="17:20" x14ac:dyDescent="0.25">
      <c r="Q459">
        <v>457</v>
      </c>
      <c r="R459" s="11">
        <v>-5.2183908045977088</v>
      </c>
      <c r="S459" s="11">
        <v>4.7974137931034502</v>
      </c>
      <c r="T459" s="11">
        <v>23.566091954022994</v>
      </c>
    </row>
    <row r="460" spans="17:20" x14ac:dyDescent="0.25">
      <c r="Q460">
        <v>458</v>
      </c>
      <c r="R460" s="11">
        <v>-8.326530612244893</v>
      </c>
      <c r="S460" s="11">
        <v>5.4795918367346923</v>
      </c>
      <c r="T460" s="11">
        <v>24.551020408163261</v>
      </c>
    </row>
    <row r="461" spans="17:20" x14ac:dyDescent="0.25">
      <c r="Q461">
        <v>459</v>
      </c>
      <c r="R461" s="11">
        <v>-7.6452830188679322</v>
      </c>
      <c r="S461" s="11">
        <v>5.3396226415094361</v>
      </c>
      <c r="T461" s="11">
        <v>24.392452830188684</v>
      </c>
    </row>
    <row r="462" spans="17:20" x14ac:dyDescent="0.25">
      <c r="Q462">
        <v>460</v>
      </c>
      <c r="R462" s="11">
        <v>-6.0445103857566824</v>
      </c>
      <c r="S462" s="11">
        <v>4.9940652818991111</v>
      </c>
      <c r="T462" s="11">
        <v>23.919881305637986</v>
      </c>
    </row>
    <row r="463" spans="17:20" x14ac:dyDescent="0.25">
      <c r="Q463">
        <v>461</v>
      </c>
      <c r="R463" s="11">
        <v>-5.8010899182561335</v>
      </c>
      <c r="S463" s="11">
        <v>4.9645776566757496</v>
      </c>
      <c r="T463" s="11">
        <v>23.986376021798364</v>
      </c>
    </row>
    <row r="464" spans="17:20" x14ac:dyDescent="0.25">
      <c r="Q464">
        <v>462</v>
      </c>
      <c r="R464" s="11">
        <v>-4.2945736434108586</v>
      </c>
      <c r="S464" s="11">
        <v>4.6356589147286842</v>
      </c>
      <c r="T464" s="11">
        <v>23.51937984496125</v>
      </c>
    </row>
    <row r="465" spans="17:20" x14ac:dyDescent="0.25">
      <c r="Q465">
        <v>463</v>
      </c>
      <c r="R465" s="11">
        <v>-4.0994764397905747</v>
      </c>
      <c r="S465" s="11">
        <v>4.5445026178010473</v>
      </c>
      <c r="T465" s="11">
        <v>23.167539267015709</v>
      </c>
    </row>
    <row r="466" spans="17:20" x14ac:dyDescent="0.25">
      <c r="Q466">
        <v>464</v>
      </c>
      <c r="R466" s="11">
        <v>-3.4653679653679674</v>
      </c>
      <c r="S466" s="11">
        <v>4.5551948051948061</v>
      </c>
      <c r="T466" s="11">
        <v>23.865800865800871</v>
      </c>
    </row>
    <row r="467" spans="17:20" x14ac:dyDescent="0.25">
      <c r="Q467">
        <v>465</v>
      </c>
      <c r="R467" s="11">
        <v>-4.5397727272727231</v>
      </c>
      <c r="S467" s="11">
        <v>4.7556818181818175</v>
      </c>
      <c r="T467" s="11">
        <v>23.994318181818183</v>
      </c>
    </row>
    <row r="468" spans="17:20" x14ac:dyDescent="0.25">
      <c r="Q468">
        <v>466</v>
      </c>
      <c r="R468" s="11">
        <v>-4.9552238805970159</v>
      </c>
      <c r="S468" s="11">
        <v>4.8208955223880601</v>
      </c>
      <c r="T468" s="11">
        <v>23.970149253731343</v>
      </c>
    </row>
    <row r="469" spans="17:20" x14ac:dyDescent="0.25">
      <c r="Q469">
        <v>467</v>
      </c>
      <c r="R469" s="11">
        <v>-3.8938127090300956</v>
      </c>
      <c r="S469" s="11">
        <v>4.6680602006688954</v>
      </c>
      <c r="T469" s="11">
        <v>24.114548494983275</v>
      </c>
    </row>
    <row r="470" spans="17:20" x14ac:dyDescent="0.25">
      <c r="Q470">
        <v>468</v>
      </c>
      <c r="R470" s="11">
        <v>-5.8315334773218197</v>
      </c>
      <c r="S470" s="11">
        <v>5.0237580993520528</v>
      </c>
      <c r="T470" s="11">
        <v>24.311015118790497</v>
      </c>
    </row>
    <row r="471" spans="17:20" x14ac:dyDescent="0.25">
      <c r="Q471">
        <v>469</v>
      </c>
      <c r="R471" s="11">
        <v>-5.1022727272727266</v>
      </c>
      <c r="S471" s="11">
        <v>4.8068181818181817</v>
      </c>
      <c r="T471" s="11">
        <v>23.738636363636363</v>
      </c>
    </row>
    <row r="472" spans="17:20" x14ac:dyDescent="0.25">
      <c r="Q472">
        <v>470</v>
      </c>
      <c r="R472" s="11">
        <v>-5.0266990291262132</v>
      </c>
      <c r="S472" s="11">
        <v>4.8033980582524274</v>
      </c>
      <c r="T472" s="11">
        <v>23.793689320388353</v>
      </c>
    </row>
    <row r="473" spans="17:20" x14ac:dyDescent="0.25">
      <c r="Q473">
        <v>471</v>
      </c>
      <c r="R473" s="11">
        <v>-5.4295302013422777</v>
      </c>
      <c r="S473" s="11">
        <v>4.9328859060402674</v>
      </c>
      <c r="T473" s="11">
        <v>24.167785234899327</v>
      </c>
    </row>
    <row r="474" spans="17:20" x14ac:dyDescent="0.25">
      <c r="Q474">
        <v>472</v>
      </c>
      <c r="R474" s="11">
        <v>-4.8226950354609954</v>
      </c>
      <c r="S474" s="11">
        <v>4.8404255319148941</v>
      </c>
      <c r="T474" s="11">
        <v>24.219858156028369</v>
      </c>
    </row>
    <row r="475" spans="17:20" x14ac:dyDescent="0.25">
      <c r="Q475">
        <v>473</v>
      </c>
      <c r="R475" s="11">
        <v>-4.1438848920863389</v>
      </c>
      <c r="S475" s="11">
        <v>4.6510791366906492</v>
      </c>
      <c r="T475" s="11">
        <v>23.762589928057558</v>
      </c>
    </row>
    <row r="476" spans="17:20" x14ac:dyDescent="0.25">
      <c r="Q476">
        <v>474</v>
      </c>
      <c r="R476" s="11">
        <v>-3.657303370786515</v>
      </c>
      <c r="S476" s="11">
        <v>4.2528089887640439</v>
      </c>
      <c r="T476" s="11">
        <v>21.859550561797747</v>
      </c>
    </row>
    <row r="477" spans="17:20" x14ac:dyDescent="0.25">
      <c r="Q477">
        <v>475</v>
      </c>
      <c r="R477" s="11">
        <v>-4.1913357400722049</v>
      </c>
      <c r="S477" s="11">
        <v>4.5090252707581238</v>
      </c>
      <c r="T477" s="11">
        <v>22.862815884476539</v>
      </c>
    </row>
    <row r="478" spans="17:20" x14ac:dyDescent="0.25">
      <c r="Q478">
        <v>476</v>
      </c>
      <c r="R478" s="11">
        <v>-3.9166666666666661</v>
      </c>
      <c r="S478" s="11">
        <v>4.4947916666666661</v>
      </c>
      <c r="T478" s="11">
        <v>23.052083333333329</v>
      </c>
    </row>
    <row r="479" spans="17:20" x14ac:dyDescent="0.25">
      <c r="Q479">
        <v>477</v>
      </c>
      <c r="R479" s="11">
        <v>-5.2531645569620231</v>
      </c>
      <c r="S479" s="11">
        <v>4.7215189873417716</v>
      </c>
      <c r="T479" s="11">
        <v>23.075949367088608</v>
      </c>
    </row>
    <row r="480" spans="17:20" x14ac:dyDescent="0.25">
      <c r="Q480">
        <v>478</v>
      </c>
      <c r="R480" s="11">
        <v>-3.928571428571427</v>
      </c>
      <c r="S480" s="11">
        <v>4.3392857142857144</v>
      </c>
      <c r="T480" s="11">
        <v>22.107142857142858</v>
      </c>
    </row>
    <row r="481" spans="17:20" x14ac:dyDescent="0.25">
      <c r="Q481">
        <v>479</v>
      </c>
      <c r="R481" s="11">
        <v>-5.0046082949308754</v>
      </c>
      <c r="S481" s="11">
        <v>4.6152073732718897</v>
      </c>
      <c r="T481" s="11">
        <v>22.686635944700463</v>
      </c>
    </row>
    <row r="482" spans="17:20" x14ac:dyDescent="0.25">
      <c r="Q482">
        <v>480</v>
      </c>
      <c r="R482" s="11">
        <v>-3.4871794871794854</v>
      </c>
      <c r="S482" s="11">
        <v>4.2692307692307692</v>
      </c>
      <c r="T482" s="11">
        <v>22.128205128205128</v>
      </c>
    </row>
    <row r="483" spans="17:20" x14ac:dyDescent="0.25">
      <c r="Q483">
        <v>481</v>
      </c>
      <c r="R483" s="11">
        <v>-4.3168316831683171</v>
      </c>
      <c r="S483" s="11">
        <v>4.5990099009900991</v>
      </c>
      <c r="T483" s="11">
        <v>23.277227722772277</v>
      </c>
    </row>
    <row r="484" spans="17:20" x14ac:dyDescent="0.25">
      <c r="Q484">
        <v>482</v>
      </c>
      <c r="R484" s="11">
        <v>-4.910294117647064</v>
      </c>
      <c r="S484" s="11">
        <v>4.7573529411764719</v>
      </c>
      <c r="T484" s="11">
        <v>23.633823529411771</v>
      </c>
    </row>
    <row r="485" spans="17:20" x14ac:dyDescent="0.25">
      <c r="Q485">
        <v>483</v>
      </c>
      <c r="R485" s="11">
        <v>-6.5276595744680872</v>
      </c>
      <c r="S485" s="11">
        <v>5.1382978723404253</v>
      </c>
      <c r="T485" s="11">
        <v>24.302127659574467</v>
      </c>
    </row>
    <row r="486" spans="17:20" x14ac:dyDescent="0.25">
      <c r="Q486">
        <v>484</v>
      </c>
      <c r="R486" s="11">
        <v>-3.0630252100840334</v>
      </c>
      <c r="S486" s="11">
        <v>4.3319327731092434</v>
      </c>
      <c r="T486" s="11">
        <v>22.928571428571423</v>
      </c>
    </row>
    <row r="487" spans="17:20" x14ac:dyDescent="0.25">
      <c r="Q487">
        <v>485</v>
      </c>
      <c r="R487" s="11">
        <v>-4.6129807692307701</v>
      </c>
      <c r="S487" s="11">
        <v>4.5360576923076925</v>
      </c>
      <c r="T487" s="11">
        <v>22.603365384615383</v>
      </c>
    </row>
    <row r="488" spans="17:20" x14ac:dyDescent="0.25">
      <c r="Q488">
        <v>486</v>
      </c>
      <c r="R488" s="11">
        <v>-4.1533477321814232</v>
      </c>
      <c r="S488" s="11">
        <v>4.6403887688984877</v>
      </c>
      <c r="T488" s="11">
        <v>23.688984881209503</v>
      </c>
    </row>
    <row r="489" spans="17:20" x14ac:dyDescent="0.25">
      <c r="Q489">
        <v>487</v>
      </c>
      <c r="R489" s="11">
        <v>-4.5164113785557998</v>
      </c>
      <c r="S489" s="11">
        <v>4.7811816192560181</v>
      </c>
      <c r="T489" s="11">
        <v>24.170678336980309</v>
      </c>
    </row>
    <row r="490" spans="17:20" x14ac:dyDescent="0.25">
      <c r="Q490">
        <v>488</v>
      </c>
      <c r="R490" s="11">
        <v>-5.4848484848484862</v>
      </c>
      <c r="S490" s="11">
        <v>4.954545454545455</v>
      </c>
      <c r="T490" s="11">
        <v>24.242424242424242</v>
      </c>
    </row>
    <row r="491" spans="17:20" x14ac:dyDescent="0.25">
      <c r="Q491">
        <v>489</v>
      </c>
      <c r="R491" s="11">
        <v>-7.3549618320610595</v>
      </c>
      <c r="S491" s="11">
        <v>5.3167938931297689</v>
      </c>
      <c r="T491" s="11">
        <v>24.545801526717554</v>
      </c>
    </row>
    <row r="492" spans="17:20" x14ac:dyDescent="0.25">
      <c r="Q492">
        <v>490</v>
      </c>
      <c r="R492" s="11">
        <v>-8.2197183098591449</v>
      </c>
      <c r="S492" s="11">
        <v>5.4507042253521112</v>
      </c>
      <c r="T492" s="11">
        <v>24.484507042253519</v>
      </c>
    </row>
    <row r="493" spans="17:20" x14ac:dyDescent="0.25">
      <c r="Q493">
        <v>491</v>
      </c>
      <c r="R493" s="11">
        <v>-4.1270358306188974</v>
      </c>
      <c r="S493" s="11">
        <v>4.5830618892508159</v>
      </c>
      <c r="T493" s="11">
        <v>23.371335504885998</v>
      </c>
    </row>
    <row r="494" spans="17:20" x14ac:dyDescent="0.25">
      <c r="Q494">
        <v>492</v>
      </c>
      <c r="R494" s="11">
        <v>-5.8000000000000007</v>
      </c>
      <c r="S494" s="11">
        <v>5</v>
      </c>
      <c r="T494" s="11">
        <v>24.2</v>
      </c>
    </row>
    <row r="495" spans="17:20" x14ac:dyDescent="0.25">
      <c r="Q495">
        <v>493</v>
      </c>
      <c r="R495" s="11">
        <v>-3.7624223602484488</v>
      </c>
      <c r="S495" s="11">
        <v>4.4984472049689446</v>
      </c>
      <c r="T495" s="11">
        <v>23.228260869565219</v>
      </c>
    </row>
    <row r="496" spans="17:20" x14ac:dyDescent="0.25">
      <c r="Q496">
        <v>494</v>
      </c>
      <c r="R496" s="11">
        <v>-5.0817438692098111</v>
      </c>
      <c r="S496" s="11">
        <v>4.8092643051771118</v>
      </c>
      <c r="T496" s="11">
        <v>23.77384196185286</v>
      </c>
    </row>
    <row r="497" spans="17:20" x14ac:dyDescent="0.25">
      <c r="Q497">
        <v>495</v>
      </c>
      <c r="R497" s="11">
        <v>-4.6067073170731732</v>
      </c>
      <c r="S497" s="11">
        <v>4.7042682926829276</v>
      </c>
      <c r="T497" s="11">
        <v>23.618902439024392</v>
      </c>
    </row>
    <row r="498" spans="17:20" x14ac:dyDescent="0.25">
      <c r="Q498">
        <v>496</v>
      </c>
      <c r="R498" s="11">
        <v>-5.3285340314136089</v>
      </c>
      <c r="S498" s="11">
        <v>4.9332460732984282</v>
      </c>
      <c r="T498" s="11">
        <v>24.27094240837696</v>
      </c>
    </row>
    <row r="499" spans="17:20" x14ac:dyDescent="0.25">
      <c r="Q499">
        <v>497</v>
      </c>
      <c r="R499" s="11">
        <v>-4.6734939759036127</v>
      </c>
      <c r="S499" s="11">
        <v>4.6927710843373491</v>
      </c>
      <c r="T499" s="11">
        <v>23.483132530120486</v>
      </c>
    </row>
    <row r="500" spans="17:20" x14ac:dyDescent="0.25">
      <c r="Q500">
        <v>498</v>
      </c>
      <c r="R500" s="11">
        <v>-6.0000000000000018</v>
      </c>
      <c r="S500" s="11">
        <v>5</v>
      </c>
      <c r="T500" s="11">
        <v>24</v>
      </c>
    </row>
    <row r="501" spans="17:20" x14ac:dyDescent="0.25">
      <c r="Q501">
        <v>499</v>
      </c>
      <c r="R501" s="11">
        <v>-7.0054151624548719</v>
      </c>
      <c r="S501" s="11">
        <v>5.2725631768953063</v>
      </c>
      <c r="T501" s="11">
        <v>24.629963898916962</v>
      </c>
    </row>
    <row r="502" spans="17:20" x14ac:dyDescent="0.25">
      <c r="Q502">
        <v>500</v>
      </c>
      <c r="R502" s="11">
        <v>-4.2061068702290143</v>
      </c>
      <c r="S502" s="11">
        <v>4.6087786259542005</v>
      </c>
      <c r="T502" s="11">
        <v>23.446564885496187</v>
      </c>
    </row>
    <row r="503" spans="17:20" x14ac:dyDescent="0.25">
      <c r="Q503">
        <v>501</v>
      </c>
      <c r="R503" s="11">
        <v>-2.5789473684210531</v>
      </c>
      <c r="S503" s="11">
        <v>4.3609022556390977</v>
      </c>
      <c r="T503" s="11">
        <v>23.586466165413533</v>
      </c>
    </row>
    <row r="504" spans="17:20" x14ac:dyDescent="0.25">
      <c r="Q504">
        <v>502</v>
      </c>
      <c r="R504" s="11">
        <v>-5.2711864406779654</v>
      </c>
      <c r="S504" s="11">
        <v>4.7457627118644066</v>
      </c>
      <c r="T504" s="11">
        <v>23.203389830508474</v>
      </c>
    </row>
    <row r="505" spans="17:20" x14ac:dyDescent="0.25">
      <c r="Q505">
        <v>503</v>
      </c>
      <c r="R505" s="11">
        <v>-6.586124401913878</v>
      </c>
      <c r="S505" s="11">
        <v>5.1901913875598087</v>
      </c>
      <c r="T505" s="11">
        <v>24.555023923444974</v>
      </c>
    </row>
    <row r="506" spans="17:20" x14ac:dyDescent="0.25">
      <c r="Q506">
        <v>504</v>
      </c>
      <c r="R506" s="11">
        <v>-9.2097378277153581</v>
      </c>
      <c r="S506" s="11">
        <v>5.606741573033708</v>
      </c>
      <c r="T506" s="11">
        <v>24.430711610486888</v>
      </c>
    </row>
    <row r="507" spans="17:20" x14ac:dyDescent="0.25">
      <c r="Q507">
        <v>505</v>
      </c>
      <c r="R507" s="11">
        <v>-3.8971014492753628</v>
      </c>
      <c r="S507" s="11">
        <v>4.5434782608695654</v>
      </c>
      <c r="T507" s="11">
        <v>23.36376811594203</v>
      </c>
    </row>
    <row r="508" spans="17:20" x14ac:dyDescent="0.25">
      <c r="Q508">
        <v>506</v>
      </c>
      <c r="R508" s="11">
        <v>-3.8021201413427548</v>
      </c>
      <c r="S508" s="11">
        <v>4.5123674911660769</v>
      </c>
      <c r="T508" s="11">
        <v>23.272084805653705</v>
      </c>
    </row>
    <row r="509" spans="17:20" x14ac:dyDescent="0.25">
      <c r="Q509">
        <v>507</v>
      </c>
      <c r="R509" s="11">
        <v>-4.3412526997840217</v>
      </c>
      <c r="S509" s="11">
        <v>4.7138228941684677</v>
      </c>
      <c r="T509" s="11">
        <v>23.941684665226784</v>
      </c>
    </row>
    <row r="510" spans="17:20" x14ac:dyDescent="0.25">
      <c r="Q510">
        <v>508</v>
      </c>
      <c r="R510" s="11">
        <v>-3.8133561643835669</v>
      </c>
      <c r="S510" s="11">
        <v>4.3510273972602755</v>
      </c>
      <c r="T510" s="11">
        <v>22.292808219178088</v>
      </c>
    </row>
    <row r="511" spans="17:20" x14ac:dyDescent="0.25">
      <c r="Q511">
        <v>509</v>
      </c>
      <c r="R511" s="11">
        <v>-5.5185185185185226</v>
      </c>
      <c r="S511" s="11">
        <v>4.8703703703703711</v>
      </c>
      <c r="T511" s="11">
        <v>23.703703703703706</v>
      </c>
    </row>
    <row r="512" spans="17:20" x14ac:dyDescent="0.25">
      <c r="Q512">
        <v>510</v>
      </c>
      <c r="R512" s="11">
        <v>-6.9415841584158446</v>
      </c>
      <c r="S512" s="11">
        <v>5.2326732673267333</v>
      </c>
      <c r="T512" s="11">
        <v>24.454455445544554</v>
      </c>
    </row>
    <row r="513" spans="17:20" x14ac:dyDescent="0.25">
      <c r="Q513">
        <v>511</v>
      </c>
      <c r="R513" s="11">
        <v>-5.4976076555023869</v>
      </c>
      <c r="S513" s="11">
        <v>4.8935406698564581</v>
      </c>
      <c r="T513" s="11">
        <v>23.86363636363636</v>
      </c>
    </row>
    <row r="514" spans="17:20" x14ac:dyDescent="0.25">
      <c r="Q514">
        <v>512</v>
      </c>
      <c r="R514" s="11">
        <v>-4.3229665071770338</v>
      </c>
      <c r="S514" s="11">
        <v>4.7200956937799043</v>
      </c>
      <c r="T514" s="11">
        <v>23.997607655502392</v>
      </c>
    </row>
    <row r="515" spans="17:20" x14ac:dyDescent="0.25">
      <c r="Q515">
        <v>513</v>
      </c>
      <c r="R515" s="11">
        <v>-3.7352941176470598</v>
      </c>
      <c r="S515" s="11">
        <v>4.1470588235294121</v>
      </c>
      <c r="T515" s="11">
        <v>21.147058823529413</v>
      </c>
    </row>
    <row r="516" spans="17:20" x14ac:dyDescent="0.25">
      <c r="Q516">
        <v>514</v>
      </c>
      <c r="R516" s="11">
        <v>-1.375</v>
      </c>
      <c r="S516" s="11">
        <v>3.375</v>
      </c>
      <c r="T516" s="11">
        <v>18.875</v>
      </c>
    </row>
    <row r="517" spans="17:20" x14ac:dyDescent="0.25">
      <c r="Q517">
        <v>515</v>
      </c>
      <c r="R517" s="11">
        <v>-3.8875838926174495</v>
      </c>
      <c r="S517" s="11">
        <v>4.5654362416107377</v>
      </c>
      <c r="T517" s="11">
        <v>23.505033557046978</v>
      </c>
    </row>
    <row r="518" spans="17:20" x14ac:dyDescent="0.25">
      <c r="Q518">
        <v>516</v>
      </c>
      <c r="R518" s="11">
        <v>-4.3225806451612883</v>
      </c>
      <c r="S518" s="11">
        <v>4.6774193548387091</v>
      </c>
      <c r="T518" s="11">
        <v>23.741935483870968</v>
      </c>
    </row>
    <row r="519" spans="17:20" x14ac:dyDescent="0.25">
      <c r="Q519">
        <v>517</v>
      </c>
      <c r="R519" s="11">
        <v>-6.9389204545454515</v>
      </c>
      <c r="S519" s="11">
        <v>5.2144886363636358</v>
      </c>
      <c r="T519" s="11">
        <v>24.34801136363636</v>
      </c>
    </row>
    <row r="520" spans="17:20" x14ac:dyDescent="0.25">
      <c r="Q520">
        <v>518</v>
      </c>
      <c r="R520" s="11">
        <v>-5.9358974358974379</v>
      </c>
      <c r="S520" s="11">
        <v>5.0192307692307692</v>
      </c>
      <c r="T520" s="11">
        <v>24.179487179487175</v>
      </c>
    </row>
    <row r="521" spans="17:20" x14ac:dyDescent="0.25">
      <c r="Q521">
        <v>519</v>
      </c>
      <c r="R521" s="11">
        <v>-3.2966101694915277</v>
      </c>
      <c r="S521" s="11">
        <v>3.9406779661016955</v>
      </c>
      <c r="T521" s="11">
        <v>20.347457627118644</v>
      </c>
    </row>
    <row r="522" spans="17:20" x14ac:dyDescent="0.25">
      <c r="Q522">
        <v>520</v>
      </c>
      <c r="R522" s="11">
        <v>-5.4391304347826086</v>
      </c>
      <c r="S522" s="11">
        <v>4.9782608695652177</v>
      </c>
      <c r="T522" s="11">
        <v>24.430434782608696</v>
      </c>
    </row>
    <row r="523" spans="17:20" x14ac:dyDescent="0.25">
      <c r="Q523">
        <v>521</v>
      </c>
      <c r="R523" s="11">
        <v>-5.6458333333333339</v>
      </c>
      <c r="S523" s="11">
        <v>4.9756944444444446</v>
      </c>
      <c r="T523" s="11">
        <v>24.208333333333336</v>
      </c>
    </row>
    <row r="524" spans="17:20" x14ac:dyDescent="0.25">
      <c r="Q524">
        <v>522</v>
      </c>
      <c r="R524" s="11">
        <v>-4.7718120805369129</v>
      </c>
      <c r="S524" s="11">
        <v>4.825503355704698</v>
      </c>
      <c r="T524" s="11">
        <v>24.181208053691279</v>
      </c>
    </row>
    <row r="525" spans="17:20" x14ac:dyDescent="0.25">
      <c r="Q525">
        <v>523</v>
      </c>
      <c r="R525" s="11">
        <v>-6.420454545454545</v>
      </c>
      <c r="S525" s="11">
        <v>5.0411931818181817</v>
      </c>
      <c r="T525" s="11">
        <v>23.826704545454547</v>
      </c>
    </row>
    <row r="526" spans="17:20" x14ac:dyDescent="0.25">
      <c r="Q526">
        <v>524</v>
      </c>
      <c r="R526" s="11">
        <v>-7.7442244224422421</v>
      </c>
      <c r="S526" s="11">
        <v>5.3712871287128712</v>
      </c>
      <c r="T526" s="11">
        <v>24.483498349834981</v>
      </c>
    </row>
    <row r="527" spans="17:20" x14ac:dyDescent="0.25">
      <c r="Q527">
        <v>525</v>
      </c>
      <c r="R527" s="11">
        <v>-3.8042895442359281</v>
      </c>
      <c r="S527" s="11">
        <v>4.61662198391421</v>
      </c>
      <c r="T527" s="11">
        <v>23.89544235924933</v>
      </c>
    </row>
    <row r="528" spans="17:20" x14ac:dyDescent="0.25">
      <c r="Q528">
        <v>526</v>
      </c>
      <c r="R528" s="11">
        <v>-5.3529411764705852</v>
      </c>
      <c r="S528" s="11">
        <v>4.7566844919786089</v>
      </c>
      <c r="T528" s="11">
        <v>23.18716577540107</v>
      </c>
    </row>
    <row r="529" spans="17:20" x14ac:dyDescent="0.25">
      <c r="Q529">
        <v>527</v>
      </c>
      <c r="R529" s="11">
        <v>-4.5559105431309934</v>
      </c>
      <c r="S529" s="11">
        <v>4.6357827476038347</v>
      </c>
      <c r="T529" s="11">
        <v>23.258785942492018</v>
      </c>
    </row>
    <row r="530" spans="17:20" x14ac:dyDescent="0.25">
      <c r="Q530">
        <v>528</v>
      </c>
      <c r="R530" s="11">
        <v>-6.0830860534124671</v>
      </c>
      <c r="S530" s="11">
        <v>5.0222551928783394</v>
      </c>
      <c r="T530" s="11">
        <v>24.05044510385757</v>
      </c>
    </row>
    <row r="531" spans="17:20" x14ac:dyDescent="0.25">
      <c r="Q531">
        <v>529</v>
      </c>
      <c r="R531" s="11">
        <v>-3.5562500000000004</v>
      </c>
      <c r="S531" s="11">
        <v>4.6062500000000002</v>
      </c>
      <c r="T531" s="11">
        <v>24.081250000000004</v>
      </c>
    </row>
    <row r="532" spans="17:20" x14ac:dyDescent="0.25">
      <c r="Q532">
        <v>530</v>
      </c>
      <c r="R532" s="11">
        <v>-4.7459459459459428</v>
      </c>
      <c r="S532" s="11">
        <v>4.7837837837837824</v>
      </c>
      <c r="T532" s="11">
        <v>23.956756756756754</v>
      </c>
    </row>
    <row r="533" spans="17:20" x14ac:dyDescent="0.25">
      <c r="Q533">
        <v>531</v>
      </c>
      <c r="R533" s="11">
        <v>-7.0379537953795346</v>
      </c>
      <c r="S533" s="11">
        <v>5.2029702970297018</v>
      </c>
      <c r="T533" s="11">
        <v>24.179867986798676</v>
      </c>
    </row>
    <row r="534" spans="17:20" x14ac:dyDescent="0.25">
      <c r="Q534">
        <v>532</v>
      </c>
      <c r="R534" s="11">
        <v>-5.6301886792452915</v>
      </c>
      <c r="S534" s="11">
        <v>4.8490566037735867</v>
      </c>
      <c r="T534" s="11">
        <v>23.464150943396227</v>
      </c>
    </row>
    <row r="535" spans="17:20" x14ac:dyDescent="0.25">
      <c r="Q535">
        <v>533</v>
      </c>
      <c r="R535" s="11">
        <v>-5.9073482428114978</v>
      </c>
      <c r="S535" s="11">
        <v>4.8386581469648551</v>
      </c>
      <c r="T535" s="11">
        <v>23.124600638977633</v>
      </c>
    </row>
    <row r="536" spans="17:20" x14ac:dyDescent="0.25">
      <c r="Q536">
        <v>534</v>
      </c>
      <c r="R536" s="11">
        <v>-6.9015151515151523</v>
      </c>
      <c r="S536" s="11">
        <v>5.2196969696969706</v>
      </c>
      <c r="T536" s="11">
        <v>24.416666666666671</v>
      </c>
    </row>
    <row r="537" spans="17:20" x14ac:dyDescent="0.25">
      <c r="Q537">
        <v>535</v>
      </c>
      <c r="R537" s="11">
        <v>-3.8714285714285719</v>
      </c>
      <c r="S537" s="11">
        <v>4.2767857142857144</v>
      </c>
      <c r="T537" s="11">
        <v>21.789285714285711</v>
      </c>
    </row>
    <row r="538" spans="17:20" x14ac:dyDescent="0.25">
      <c r="Q538">
        <v>536</v>
      </c>
      <c r="R538" s="11">
        <v>-4.3009708737864099</v>
      </c>
      <c r="S538" s="11">
        <v>4.7949029126213594</v>
      </c>
      <c r="T538" s="11">
        <v>24.468446601941743</v>
      </c>
    </row>
    <row r="539" spans="17:20" x14ac:dyDescent="0.25">
      <c r="Q539">
        <v>537</v>
      </c>
      <c r="R539" s="11">
        <v>-3.277777777777775</v>
      </c>
      <c r="S539" s="11">
        <v>4.2896825396825387</v>
      </c>
      <c r="T539" s="11">
        <v>22.460317460317459</v>
      </c>
    </row>
    <row r="540" spans="17:20" x14ac:dyDescent="0.25">
      <c r="Q540">
        <v>538</v>
      </c>
      <c r="R540" s="11">
        <v>-3.3478260869565233</v>
      </c>
      <c r="S540" s="11">
        <v>4.5590062111801242</v>
      </c>
      <c r="T540" s="11">
        <v>24.006211180124222</v>
      </c>
    </row>
    <row r="541" spans="17:20" x14ac:dyDescent="0.25">
      <c r="Q541">
        <v>539</v>
      </c>
      <c r="R541" s="11">
        <v>-5.6666666666666661</v>
      </c>
      <c r="S541" s="11">
        <v>4.8124999999999991</v>
      </c>
      <c r="T541" s="11">
        <v>23.208333333333329</v>
      </c>
    </row>
    <row r="542" spans="17:20" x14ac:dyDescent="0.25">
      <c r="Q542">
        <v>540</v>
      </c>
      <c r="R542" s="11">
        <v>-4.7121848739495853</v>
      </c>
      <c r="S542" s="11">
        <v>4.6953781512605062</v>
      </c>
      <c r="T542" s="11">
        <v>23.460084033613452</v>
      </c>
    </row>
    <row r="543" spans="17:20" x14ac:dyDescent="0.25">
      <c r="Q543">
        <v>541</v>
      </c>
      <c r="R543" s="11">
        <v>-3.8297872340425538</v>
      </c>
      <c r="S543" s="11">
        <v>4.6134751773049647</v>
      </c>
      <c r="T543" s="11">
        <v>23.851063829787236</v>
      </c>
    </row>
    <row r="544" spans="17:20" x14ac:dyDescent="0.25">
      <c r="Q544">
        <v>542</v>
      </c>
      <c r="R544" s="11">
        <v>-4.9208633093525176</v>
      </c>
      <c r="S544" s="11">
        <v>4.8669064748201434</v>
      </c>
      <c r="T544" s="11">
        <v>24.280575539568339</v>
      </c>
    </row>
    <row r="545" spans="17:20" x14ac:dyDescent="0.25">
      <c r="Q545">
        <v>543</v>
      </c>
      <c r="R545" s="11">
        <v>-4.7394136807817571</v>
      </c>
      <c r="S545" s="11">
        <v>4.6758957654723119</v>
      </c>
      <c r="T545" s="11">
        <v>23.315960912052113</v>
      </c>
    </row>
    <row r="546" spans="17:20" x14ac:dyDescent="0.25">
      <c r="Q546">
        <v>544</v>
      </c>
      <c r="R546" s="11">
        <v>-4.4310344827586157</v>
      </c>
      <c r="S546" s="11">
        <v>4.5560344827586192</v>
      </c>
      <c r="T546" s="11">
        <v>22.9051724137931</v>
      </c>
    </row>
    <row r="547" spans="17:20" x14ac:dyDescent="0.25">
      <c r="Q547">
        <v>545</v>
      </c>
      <c r="R547" s="11">
        <v>-4.5576407506702417</v>
      </c>
      <c r="S547" s="11">
        <v>4.7238605898123325</v>
      </c>
      <c r="T547" s="11">
        <v>23.785522788203753</v>
      </c>
    </row>
    <row r="548" spans="17:20" x14ac:dyDescent="0.25">
      <c r="Q548">
        <v>546</v>
      </c>
      <c r="R548" s="11">
        <v>-4.6363636363636367</v>
      </c>
      <c r="S548" s="11">
        <v>4.7272727272727275</v>
      </c>
      <c r="T548" s="11">
        <v>23.72727272727273</v>
      </c>
    </row>
    <row r="549" spans="17:20" x14ac:dyDescent="0.25">
      <c r="Q549">
        <v>547</v>
      </c>
      <c r="R549" s="11">
        <v>-5.8842281879194669</v>
      </c>
      <c r="S549" s="11">
        <v>4.854026845637585</v>
      </c>
      <c r="T549" s="11">
        <v>23.239932885906043</v>
      </c>
    </row>
    <row r="550" spans="17:20" x14ac:dyDescent="0.25">
      <c r="Q550">
        <v>548</v>
      </c>
      <c r="R550" s="11">
        <v>-5.8907563025210106</v>
      </c>
      <c r="S550" s="11">
        <v>4.9684873949579842</v>
      </c>
      <c r="T550" s="11">
        <v>23.920168067226896</v>
      </c>
    </row>
    <row r="551" spans="17:20" x14ac:dyDescent="0.25">
      <c r="Q551">
        <v>549</v>
      </c>
      <c r="R551" s="11">
        <v>-2.5797101449275317</v>
      </c>
      <c r="S551" s="11">
        <v>3.9637681159420275</v>
      </c>
      <c r="T551" s="11">
        <v>21.202898550724633</v>
      </c>
    </row>
    <row r="552" spans="17:20" x14ac:dyDescent="0.25">
      <c r="Q552">
        <v>550</v>
      </c>
      <c r="R552" s="11">
        <v>-3.7542168674698804</v>
      </c>
      <c r="S552" s="11">
        <v>4.5662650602409638</v>
      </c>
      <c r="T552" s="11">
        <v>23.643373493975901</v>
      </c>
    </row>
    <row r="553" spans="17:20" x14ac:dyDescent="0.25">
      <c r="Q553">
        <v>551</v>
      </c>
      <c r="R553" s="11">
        <v>-4.329758713136723</v>
      </c>
      <c r="S553" s="11">
        <v>4.6528150134048243</v>
      </c>
      <c r="T553" s="11">
        <v>23.587131367292223</v>
      </c>
    </row>
    <row r="554" spans="17:20" x14ac:dyDescent="0.25">
      <c r="Q554">
        <v>552</v>
      </c>
      <c r="R554" s="11">
        <v>-5.3761467889908303</v>
      </c>
      <c r="S554" s="11">
        <v>4.816513761467891</v>
      </c>
      <c r="T554" s="11">
        <v>23.522935779816514</v>
      </c>
    </row>
    <row r="555" spans="17:20" x14ac:dyDescent="0.25">
      <c r="Q555">
        <v>553</v>
      </c>
      <c r="R555" s="11">
        <v>-2.5578125000000043</v>
      </c>
      <c r="S555" s="11">
        <v>4.5273437500000009</v>
      </c>
      <c r="T555" s="11">
        <v>24.606250000000003</v>
      </c>
    </row>
    <row r="556" spans="17:20" x14ac:dyDescent="0.25">
      <c r="Q556">
        <v>554</v>
      </c>
      <c r="R556" s="11">
        <v>-5.1149425287356411</v>
      </c>
      <c r="S556" s="11">
        <v>4.9525862068965543</v>
      </c>
      <c r="T556" s="11">
        <v>24.600574712643684</v>
      </c>
    </row>
    <row r="557" spans="17:20" x14ac:dyDescent="0.25">
      <c r="Q557">
        <v>555</v>
      </c>
      <c r="R557" s="11">
        <v>-5.0258855585831128</v>
      </c>
      <c r="S557" s="11">
        <v>4.8242506811989116</v>
      </c>
      <c r="T557" s="11">
        <v>23.919618528610357</v>
      </c>
    </row>
    <row r="558" spans="17:20" x14ac:dyDescent="0.25">
      <c r="Q558">
        <v>556</v>
      </c>
      <c r="R558" s="11">
        <v>-4.4745762711864465</v>
      </c>
      <c r="S558" s="11">
        <v>4.5423728813559334</v>
      </c>
      <c r="T558" s="11">
        <v>22.779661016949152</v>
      </c>
    </row>
    <row r="559" spans="17:20" x14ac:dyDescent="0.25">
      <c r="Q559">
        <v>557</v>
      </c>
      <c r="R559" s="11">
        <v>-4.1890459363957611</v>
      </c>
      <c r="S559" s="11">
        <v>4.4858657243816262</v>
      </c>
      <c r="T559" s="11">
        <v>22.726148409893998</v>
      </c>
    </row>
    <row r="560" spans="17:20" x14ac:dyDescent="0.25">
      <c r="Q560">
        <v>558</v>
      </c>
      <c r="R560" s="11">
        <v>-5.7081151832460755</v>
      </c>
      <c r="S560" s="11">
        <v>5.0274869109947655</v>
      </c>
      <c r="T560" s="11">
        <v>24.456806282722518</v>
      </c>
    </row>
    <row r="561" spans="17:20" x14ac:dyDescent="0.25">
      <c r="Q561">
        <v>559</v>
      </c>
      <c r="R561" s="11">
        <v>-5.1262327416173559</v>
      </c>
      <c r="S561" s="11">
        <v>4.831360946745562</v>
      </c>
      <c r="T561" s="11">
        <v>23.861932938856015</v>
      </c>
    </row>
    <row r="562" spans="17:20" x14ac:dyDescent="0.25">
      <c r="Q562">
        <v>560</v>
      </c>
      <c r="R562" s="11">
        <v>-4.3565891472868241</v>
      </c>
      <c r="S562" s="11">
        <v>4.6511627906976756</v>
      </c>
      <c r="T562" s="11">
        <v>23.550387596899228</v>
      </c>
    </row>
    <row r="563" spans="17:20" x14ac:dyDescent="0.25">
      <c r="Q563">
        <v>561</v>
      </c>
      <c r="R563" s="11">
        <v>-4.5493273542600896</v>
      </c>
      <c r="S563" s="11">
        <v>4.55829596412556</v>
      </c>
      <c r="T563" s="11">
        <v>22.800448430493272</v>
      </c>
    </row>
    <row r="564" spans="17:20" x14ac:dyDescent="0.25">
      <c r="Q564">
        <v>562</v>
      </c>
      <c r="R564" s="11">
        <v>-5.978723404255323</v>
      </c>
      <c r="S564" s="11">
        <v>5.042553191489362</v>
      </c>
      <c r="T564" s="11">
        <v>24.276595744680851</v>
      </c>
    </row>
    <row r="565" spans="17:20" x14ac:dyDescent="0.25">
      <c r="Q565">
        <v>563</v>
      </c>
      <c r="R565" s="11">
        <v>-5.4331983805667932</v>
      </c>
      <c r="S565" s="11">
        <v>4.8522267206477707</v>
      </c>
      <c r="T565" s="11">
        <v>23.680161943319831</v>
      </c>
    </row>
    <row r="566" spans="17:20" x14ac:dyDescent="0.25">
      <c r="Q566">
        <v>564</v>
      </c>
      <c r="R566" s="11">
        <v>-3.7280701754385959</v>
      </c>
      <c r="S566" s="11">
        <v>4.3552631578947372</v>
      </c>
      <c r="T566" s="11">
        <v>22.403508771929829</v>
      </c>
    </row>
    <row r="567" spans="17:20" x14ac:dyDescent="0.25">
      <c r="Q567">
        <v>565</v>
      </c>
      <c r="R567" s="11">
        <v>-3.3023255813953476</v>
      </c>
      <c r="S567" s="11">
        <v>4.2325581395348832</v>
      </c>
      <c r="T567" s="11">
        <v>22.09302325581395</v>
      </c>
    </row>
    <row r="568" spans="17:20" x14ac:dyDescent="0.25">
      <c r="Q568">
        <v>566</v>
      </c>
      <c r="R568" s="11">
        <v>-4.9316770186335344</v>
      </c>
      <c r="S568" s="11">
        <v>4.7267080745341596</v>
      </c>
      <c r="T568" s="11">
        <v>23.428571428571423</v>
      </c>
    </row>
    <row r="569" spans="17:20" x14ac:dyDescent="0.25">
      <c r="Q569">
        <v>567</v>
      </c>
      <c r="R569" s="11">
        <v>-6.827380952380949</v>
      </c>
      <c r="S569" s="11">
        <v>5.1845238095238084</v>
      </c>
      <c r="T569" s="11">
        <v>24.279761904761902</v>
      </c>
    </row>
    <row r="570" spans="17:20" x14ac:dyDescent="0.25">
      <c r="Q570">
        <v>568</v>
      </c>
      <c r="R570" s="11">
        <v>-5.377272727272727</v>
      </c>
      <c r="S570" s="11">
        <v>4.6931818181818183</v>
      </c>
      <c r="T570" s="11">
        <v>22.781818181818181</v>
      </c>
    </row>
    <row r="571" spans="17:20" x14ac:dyDescent="0.25">
      <c r="Q571">
        <v>569</v>
      </c>
      <c r="R571" s="11">
        <v>-4.1082089552238816</v>
      </c>
      <c r="S571" s="11">
        <v>4.4813432835820901</v>
      </c>
      <c r="T571" s="11">
        <v>22.779850746268657</v>
      </c>
    </row>
    <row r="572" spans="17:20" x14ac:dyDescent="0.25">
      <c r="Q572">
        <v>570</v>
      </c>
      <c r="R572" s="11">
        <v>-5.6558219178082094</v>
      </c>
      <c r="S572" s="11">
        <v>4.8989726027397245</v>
      </c>
      <c r="T572" s="11">
        <v>23.738013698630134</v>
      </c>
    </row>
    <row r="573" spans="17:20" x14ac:dyDescent="0.25">
      <c r="Q573">
        <v>571</v>
      </c>
      <c r="R573" s="11">
        <v>-8.1343873517786562</v>
      </c>
      <c r="S573" s="11">
        <v>5.387351778656126</v>
      </c>
      <c r="T573" s="11">
        <v>24.189723320158102</v>
      </c>
    </row>
    <row r="574" spans="17:20" x14ac:dyDescent="0.25">
      <c r="Q574">
        <v>572</v>
      </c>
      <c r="R574" s="11">
        <v>-5.1465116279069711</v>
      </c>
      <c r="S574" s="11">
        <v>4.8953488372093013</v>
      </c>
      <c r="T574" s="11">
        <v>24.225581395348836</v>
      </c>
    </row>
    <row r="575" spans="17:20" x14ac:dyDescent="0.25">
      <c r="Q575">
        <v>573</v>
      </c>
      <c r="R575" s="11">
        <v>-4.44299674267101</v>
      </c>
      <c r="S575" s="11">
        <v>4.600977198697068</v>
      </c>
      <c r="T575" s="11">
        <v>23.162866449511398</v>
      </c>
    </row>
    <row r="576" spans="17:20" x14ac:dyDescent="0.25">
      <c r="Q576">
        <v>574</v>
      </c>
      <c r="R576" s="11">
        <v>-4.4749999999999979</v>
      </c>
      <c r="S576" s="11">
        <v>4.3281249999999991</v>
      </c>
      <c r="T576" s="11">
        <v>21.493749999999995</v>
      </c>
    </row>
    <row r="577" spans="17:20" x14ac:dyDescent="0.25">
      <c r="Q577">
        <v>575</v>
      </c>
      <c r="R577" s="11">
        <v>-4.4705882352941178</v>
      </c>
      <c r="S577" s="11">
        <v>4.7095588235294112</v>
      </c>
      <c r="T577" s="11">
        <v>23.786764705882348</v>
      </c>
    </row>
    <row r="578" spans="17:20" x14ac:dyDescent="0.25">
      <c r="Q578">
        <v>576</v>
      </c>
      <c r="R578" s="11">
        <v>-3.5968992248062044</v>
      </c>
      <c r="S578" s="11">
        <v>4.2906976744186052</v>
      </c>
      <c r="T578" s="11">
        <v>22.147286821705425</v>
      </c>
    </row>
    <row r="579" spans="17:20" x14ac:dyDescent="0.25">
      <c r="Q579">
        <v>577</v>
      </c>
      <c r="R579" s="11">
        <v>-3.1622137404580162</v>
      </c>
      <c r="S579" s="11">
        <v>4.1812977099236646</v>
      </c>
      <c r="T579" s="11">
        <v>21.925572519083971</v>
      </c>
    </row>
    <row r="580" spans="17:20" x14ac:dyDescent="0.25">
      <c r="Q580">
        <v>578</v>
      </c>
      <c r="R580" s="11">
        <v>-5.8835877862595343</v>
      </c>
      <c r="S580" s="11">
        <v>4.9713740458015252</v>
      </c>
      <c r="T580" s="11">
        <v>23.944656488549619</v>
      </c>
    </row>
    <row r="581" spans="17:20" x14ac:dyDescent="0.25">
      <c r="Q581">
        <v>579</v>
      </c>
      <c r="R581" s="11">
        <v>-4.6750000000000025</v>
      </c>
      <c r="S581" s="11">
        <v>4.6750000000000007</v>
      </c>
      <c r="T581" s="11">
        <v>23.375</v>
      </c>
    </row>
    <row r="582" spans="17:20" x14ac:dyDescent="0.25">
      <c r="Q582">
        <v>580</v>
      </c>
      <c r="R582" s="11">
        <v>-5.1666666666666714</v>
      </c>
      <c r="S582" s="11">
        <v>4.7500000000000009</v>
      </c>
      <c r="T582" s="11">
        <v>23.333333333333336</v>
      </c>
    </row>
    <row r="583" spans="17:20" x14ac:dyDescent="0.25">
      <c r="Q583">
        <v>581</v>
      </c>
      <c r="R583" s="11">
        <v>-4.1193181818181781</v>
      </c>
      <c r="S583" s="11">
        <v>4.5823863636363624</v>
      </c>
      <c r="T583" s="11">
        <v>23.374999999999993</v>
      </c>
    </row>
    <row r="584" spans="17:20" x14ac:dyDescent="0.25">
      <c r="Q584">
        <v>582</v>
      </c>
      <c r="R584" s="11">
        <v>-4.5011494252873572</v>
      </c>
      <c r="S584" s="11">
        <v>4.7586206896551726</v>
      </c>
      <c r="T584" s="11">
        <v>24.05057471264368</v>
      </c>
    </row>
    <row r="585" spans="17:20" x14ac:dyDescent="0.25">
      <c r="Q585">
        <v>583</v>
      </c>
      <c r="R585" s="11">
        <v>-5.0114942528735629</v>
      </c>
      <c r="S585" s="11">
        <v>4.8577586206896548</v>
      </c>
      <c r="T585" s="11">
        <v>24.135057471264368</v>
      </c>
    </row>
    <row r="586" spans="17:20" x14ac:dyDescent="0.25">
      <c r="Q586">
        <v>584</v>
      </c>
      <c r="R586" s="11">
        <v>-5.4391025641025532</v>
      </c>
      <c r="S586" s="11">
        <v>4.9182692307692282</v>
      </c>
      <c r="T586" s="11">
        <v>24.070512820512818</v>
      </c>
    </row>
    <row r="587" spans="17:20" x14ac:dyDescent="0.25">
      <c r="Q587">
        <v>585</v>
      </c>
      <c r="R587" s="11">
        <v>-6.001470588235291</v>
      </c>
      <c r="S587" s="11">
        <v>5.0367647058823524</v>
      </c>
      <c r="T587" s="11">
        <v>24.219117647058823</v>
      </c>
    </row>
    <row r="588" spans="17:20" x14ac:dyDescent="0.25">
      <c r="Q588">
        <v>586</v>
      </c>
      <c r="R588" s="11">
        <v>-4.2072538860103617</v>
      </c>
      <c r="S588" s="11">
        <v>4.5129533678756477</v>
      </c>
      <c r="T588" s="11">
        <v>22.870466321243526</v>
      </c>
    </row>
    <row r="589" spans="17:20" x14ac:dyDescent="0.25">
      <c r="Q589">
        <v>587</v>
      </c>
      <c r="R589" s="11">
        <v>-7.1900000000000013</v>
      </c>
      <c r="S589" s="11">
        <v>5.2700000000000005</v>
      </c>
      <c r="T589" s="11">
        <v>24.430000000000003</v>
      </c>
    </row>
    <row r="590" spans="17:20" x14ac:dyDescent="0.25">
      <c r="Q590">
        <v>588</v>
      </c>
      <c r="R590" s="11">
        <v>-3.9832402234636852</v>
      </c>
      <c r="S590" s="11">
        <v>4.6508379888268152</v>
      </c>
      <c r="T590" s="11">
        <v>23.921787709497206</v>
      </c>
    </row>
    <row r="591" spans="17:20" x14ac:dyDescent="0.25">
      <c r="Q591">
        <v>589</v>
      </c>
      <c r="R591" s="11">
        <v>-7.2121212121212146</v>
      </c>
      <c r="S591" s="11">
        <v>5.2727272727272734</v>
      </c>
      <c r="T591" s="11">
        <v>24.424242424242426</v>
      </c>
    </row>
    <row r="592" spans="17:20" x14ac:dyDescent="0.25">
      <c r="Q592">
        <v>590</v>
      </c>
      <c r="R592" s="11">
        <v>-4.3695652173913064</v>
      </c>
      <c r="S592" s="11">
        <v>4.5434782608695663</v>
      </c>
      <c r="T592" s="11">
        <v>22.891304347826093</v>
      </c>
    </row>
    <row r="593" spans="17:20" x14ac:dyDescent="0.25">
      <c r="Q593">
        <v>591</v>
      </c>
      <c r="R593" s="11">
        <v>-6.2072072072072082</v>
      </c>
      <c r="S593" s="11">
        <v>5.0720720720720722</v>
      </c>
      <c r="T593" s="11">
        <v>24.225225225225227</v>
      </c>
    </row>
    <row r="594" spans="17:20" x14ac:dyDescent="0.25">
      <c r="Q594">
        <v>592</v>
      </c>
      <c r="R594" s="11">
        <v>-4.8709677419354875</v>
      </c>
      <c r="S594" s="11">
        <v>4.7419354838709689</v>
      </c>
      <c r="T594" s="11">
        <v>23.580645161290327</v>
      </c>
    </row>
    <row r="595" spans="17:20" x14ac:dyDescent="0.25">
      <c r="Q595">
        <v>593</v>
      </c>
      <c r="R595" s="11">
        <v>-4.3282442748091672</v>
      </c>
      <c r="S595" s="11">
        <v>4.6106870229007653</v>
      </c>
      <c r="T595" s="11">
        <v>23.335877862595424</v>
      </c>
    </row>
    <row r="596" spans="17:20" x14ac:dyDescent="0.25">
      <c r="Q596">
        <v>594</v>
      </c>
      <c r="R596" s="11">
        <v>-7.9477611940298498</v>
      </c>
      <c r="S596" s="11">
        <v>5.406716417910447</v>
      </c>
      <c r="T596" s="11">
        <v>24.492537313432834</v>
      </c>
    </row>
    <row r="597" spans="17:20" x14ac:dyDescent="0.25">
      <c r="Q597">
        <v>595</v>
      </c>
      <c r="R597" s="11">
        <v>-5.5381062355658237</v>
      </c>
      <c r="S597" s="11">
        <v>5.0011547344110854</v>
      </c>
      <c r="T597" s="11">
        <v>24.46882217090069</v>
      </c>
    </row>
    <row r="598" spans="17:20" x14ac:dyDescent="0.25">
      <c r="Q598">
        <v>596</v>
      </c>
      <c r="R598" s="11">
        <v>-5.9571917808219172</v>
      </c>
      <c r="S598" s="11">
        <v>5.022260273972603</v>
      </c>
      <c r="T598" s="11">
        <v>24.176369863013704</v>
      </c>
    </row>
    <row r="599" spans="17:20" x14ac:dyDescent="0.25">
      <c r="Q599">
        <v>597</v>
      </c>
      <c r="R599" s="11">
        <v>-4.2708333333333375</v>
      </c>
      <c r="S599" s="11">
        <v>4.6493055555555562</v>
      </c>
      <c r="T599" s="11">
        <v>23.625</v>
      </c>
    </row>
    <row r="600" spans="17:20" x14ac:dyDescent="0.25">
      <c r="Q600">
        <v>598</v>
      </c>
      <c r="R600" s="11">
        <v>-6.8280254777070102</v>
      </c>
      <c r="S600" s="11">
        <v>5.1146496815286637</v>
      </c>
      <c r="T600" s="11">
        <v>23.859872611464972</v>
      </c>
    </row>
    <row r="601" spans="17:20" x14ac:dyDescent="0.25">
      <c r="Q601">
        <v>599</v>
      </c>
      <c r="R601" s="11">
        <v>-4.1510067114093996</v>
      </c>
      <c r="S601" s="11">
        <v>4.5738255033557058</v>
      </c>
      <c r="T601" s="11">
        <v>23.291946308724832</v>
      </c>
    </row>
    <row r="602" spans="17:20" x14ac:dyDescent="0.25">
      <c r="Q602">
        <v>600</v>
      </c>
      <c r="R602" s="11">
        <v>-5.240310077519382</v>
      </c>
      <c r="S602" s="11">
        <v>4.7209302325581399</v>
      </c>
      <c r="T602" s="11">
        <v>23.085271317829459</v>
      </c>
    </row>
    <row r="603" spans="17:20" x14ac:dyDescent="0.25">
      <c r="Q603">
        <v>601</v>
      </c>
      <c r="R603" s="11">
        <v>-3.8272357723577244</v>
      </c>
      <c r="S603" s="11">
        <v>4.63719512195122</v>
      </c>
      <c r="T603" s="11">
        <v>23.995934959349597</v>
      </c>
    </row>
    <row r="604" spans="17:20" x14ac:dyDescent="0.25">
      <c r="Q604">
        <v>602</v>
      </c>
      <c r="R604" s="11">
        <v>-6.2459893048128308</v>
      </c>
      <c r="S604" s="11">
        <v>4.9732620320855609</v>
      </c>
      <c r="T604" s="11">
        <v>23.593582887700535</v>
      </c>
    </row>
    <row r="605" spans="17:20" x14ac:dyDescent="0.25">
      <c r="Q605">
        <v>603</v>
      </c>
      <c r="R605" s="11">
        <v>-7.120000000000001</v>
      </c>
      <c r="S605" s="11">
        <v>5.28</v>
      </c>
      <c r="T605" s="11">
        <v>24.56</v>
      </c>
    </row>
    <row r="606" spans="17:20" x14ac:dyDescent="0.25">
      <c r="Q606">
        <v>604</v>
      </c>
      <c r="R606" s="11">
        <v>-4.2499999999999982</v>
      </c>
      <c r="S606" s="11">
        <v>4.6249999999999991</v>
      </c>
      <c r="T606" s="11">
        <v>23.499999999999993</v>
      </c>
    </row>
    <row r="607" spans="17:20" x14ac:dyDescent="0.25">
      <c r="Q607">
        <v>605</v>
      </c>
      <c r="R607" s="11">
        <v>-3.6313559322033857</v>
      </c>
      <c r="S607" s="11">
        <v>4.556144067796609</v>
      </c>
      <c r="T607" s="11">
        <v>23.70550847457627</v>
      </c>
    </row>
    <row r="608" spans="17:20" x14ac:dyDescent="0.25">
      <c r="Q608">
        <v>606</v>
      </c>
      <c r="R608" s="11">
        <v>-5.4645390070921938</v>
      </c>
      <c r="S608" s="11">
        <v>4.9468085106382969</v>
      </c>
      <c r="T608" s="11">
        <v>24.216312056737586</v>
      </c>
    </row>
    <row r="609" spans="17:20" x14ac:dyDescent="0.25">
      <c r="Q609">
        <v>607</v>
      </c>
      <c r="R609" s="11">
        <v>-5.3709198813056442</v>
      </c>
      <c r="S609" s="11">
        <v>4.9035608308605356</v>
      </c>
      <c r="T609" s="11">
        <v>24.05044510385757</v>
      </c>
    </row>
    <row r="610" spans="17:20" x14ac:dyDescent="0.25">
      <c r="Q610">
        <v>608</v>
      </c>
      <c r="R610" s="11">
        <v>-3.7779783393501809</v>
      </c>
      <c r="S610" s="11">
        <v>4.4422382671480145</v>
      </c>
      <c r="T610" s="11">
        <v>22.875451263537908</v>
      </c>
    </row>
    <row r="611" spans="17:20" x14ac:dyDescent="0.25">
      <c r="Q611">
        <v>609</v>
      </c>
      <c r="R611" s="11">
        <v>-5.2511210762331846</v>
      </c>
      <c r="S611" s="11">
        <v>4.6457399103139014</v>
      </c>
      <c r="T611" s="11">
        <v>22.623318385650222</v>
      </c>
    </row>
    <row r="612" spans="17:20" x14ac:dyDescent="0.25">
      <c r="Q612">
        <v>610</v>
      </c>
      <c r="R612" s="11">
        <v>-5.2320328542094519</v>
      </c>
      <c r="S612" s="11">
        <v>4.9137577002053403</v>
      </c>
      <c r="T612" s="11">
        <v>24.25051334702259</v>
      </c>
    </row>
    <row r="613" spans="17:20" x14ac:dyDescent="0.25">
      <c r="Q613">
        <v>611</v>
      </c>
      <c r="R613" s="11">
        <v>-6.8539042821158578</v>
      </c>
      <c r="S613" s="11">
        <v>5.1662468513853881</v>
      </c>
      <c r="T613" s="11">
        <v>24.143576826196472</v>
      </c>
    </row>
    <row r="614" spans="17:20" x14ac:dyDescent="0.25">
      <c r="Q614">
        <v>612</v>
      </c>
      <c r="R614" s="11">
        <v>-2.7722772277227747</v>
      </c>
      <c r="S614" s="11">
        <v>4.3663366336633667</v>
      </c>
      <c r="T614" s="11">
        <v>23.425742574257427</v>
      </c>
    </row>
    <row r="615" spans="17:20" x14ac:dyDescent="0.25">
      <c r="Q615">
        <v>613</v>
      </c>
      <c r="R615" s="11">
        <v>-4.0046838407494167</v>
      </c>
      <c r="S615" s="11">
        <v>4.5667447306791571</v>
      </c>
      <c r="T615" s="11">
        <v>23.395784543325526</v>
      </c>
    </row>
    <row r="616" spans="17:20" x14ac:dyDescent="0.25">
      <c r="Q616">
        <v>614</v>
      </c>
      <c r="R616" s="11">
        <v>-5.8461538461538503</v>
      </c>
      <c r="S616" s="11">
        <v>5.0918114143920601</v>
      </c>
      <c r="T616" s="11">
        <v>24.70471464019851</v>
      </c>
    </row>
    <row r="617" spans="17:20" x14ac:dyDescent="0.25">
      <c r="Q617">
        <v>615</v>
      </c>
      <c r="R617" s="11">
        <v>-3.9457364341085306</v>
      </c>
      <c r="S617" s="11">
        <v>4.587209302325582</v>
      </c>
      <c r="T617" s="11">
        <v>23.577519379844958</v>
      </c>
    </row>
    <row r="618" spans="17:20" x14ac:dyDescent="0.25">
      <c r="Q618">
        <v>616</v>
      </c>
      <c r="R618" s="11">
        <v>-5.3979057591623079</v>
      </c>
      <c r="S618" s="11">
        <v>4.8638743455497391</v>
      </c>
      <c r="T618" s="11">
        <v>23.785340314136128</v>
      </c>
    </row>
    <row r="619" spans="17:20" x14ac:dyDescent="0.25">
      <c r="Q619">
        <v>617</v>
      </c>
      <c r="R619" s="11">
        <v>-5.9678770949720654</v>
      </c>
      <c r="S619" s="11">
        <v>5.0097765363128488</v>
      </c>
      <c r="T619" s="11">
        <v>24.090782122905026</v>
      </c>
    </row>
    <row r="620" spans="17:20" x14ac:dyDescent="0.25">
      <c r="Q620">
        <v>618</v>
      </c>
      <c r="R620" s="11">
        <v>-3.9245810055865924</v>
      </c>
      <c r="S620" s="11">
        <v>4.544692737430168</v>
      </c>
      <c r="T620" s="11">
        <v>23.343575418994416</v>
      </c>
    </row>
    <row r="621" spans="17:20" x14ac:dyDescent="0.25">
      <c r="Q621">
        <v>619</v>
      </c>
      <c r="R621" s="11">
        <v>-5.3797468354430364</v>
      </c>
      <c r="S621" s="11">
        <v>4.7721518987341769</v>
      </c>
      <c r="T621" s="11">
        <v>23.253164556962027</v>
      </c>
    </row>
    <row r="622" spans="17:20" x14ac:dyDescent="0.25">
      <c r="Q622">
        <v>620</v>
      </c>
      <c r="R622" s="11">
        <v>-4.283333333333335</v>
      </c>
      <c r="S622" s="11">
        <v>4.6500000000000004</v>
      </c>
      <c r="T622" s="11">
        <v>23.616666666666667</v>
      </c>
    </row>
    <row r="623" spans="17:20" x14ac:dyDescent="0.25">
      <c r="Q623">
        <v>621</v>
      </c>
      <c r="R623" s="11">
        <v>-4.1431064572425846</v>
      </c>
      <c r="S623" s="11">
        <v>4.7801047120418847</v>
      </c>
      <c r="T623" s="11">
        <v>24.537521815008724</v>
      </c>
    </row>
    <row r="624" spans="17:20" x14ac:dyDescent="0.25">
      <c r="Q624">
        <v>622</v>
      </c>
      <c r="R624" s="11">
        <v>-4.2260765550239245</v>
      </c>
      <c r="S624" s="11">
        <v>4.6040669856459333</v>
      </c>
      <c r="T624" s="11">
        <v>23.398325358851679</v>
      </c>
    </row>
    <row r="625" spans="17:20" x14ac:dyDescent="0.25">
      <c r="Q625">
        <v>623</v>
      </c>
      <c r="R625" s="11">
        <v>-4.533333333333335</v>
      </c>
      <c r="S625" s="11">
        <v>4.7777777777777786</v>
      </c>
      <c r="T625" s="11">
        <v>24.133333333333336</v>
      </c>
    </row>
    <row r="626" spans="17:20" x14ac:dyDescent="0.25">
      <c r="Q626">
        <v>624</v>
      </c>
      <c r="R626" s="11">
        <v>-1.1585365853658525</v>
      </c>
      <c r="S626" s="11">
        <v>2.98170731707317</v>
      </c>
      <c r="T626" s="11">
        <v>16.73170731707317</v>
      </c>
    </row>
    <row r="627" spans="17:20" x14ac:dyDescent="0.25">
      <c r="Q627">
        <v>625</v>
      </c>
      <c r="R627" s="11">
        <v>-4.1492537313432862</v>
      </c>
      <c r="S627" s="11">
        <v>4.6007462686567173</v>
      </c>
      <c r="T627" s="11">
        <v>23.455223880597018</v>
      </c>
    </row>
    <row r="628" spans="17:20" x14ac:dyDescent="0.25">
      <c r="Q628">
        <v>626</v>
      </c>
      <c r="R628" s="11">
        <v>-7.4312500000000039</v>
      </c>
      <c r="S628" s="11">
        <v>5.1093750000000009</v>
      </c>
      <c r="T628" s="11">
        <v>23.225000000000001</v>
      </c>
    </row>
    <row r="629" spans="17:20" x14ac:dyDescent="0.25">
      <c r="Q629">
        <v>627</v>
      </c>
      <c r="R629" s="11">
        <v>-4.0555555555555483</v>
      </c>
      <c r="S629" s="11">
        <v>4.6812865497076004</v>
      </c>
      <c r="T629" s="11">
        <v>24.032163742690052</v>
      </c>
    </row>
    <row r="630" spans="17:20" x14ac:dyDescent="0.25">
      <c r="Q630">
        <v>628</v>
      </c>
      <c r="R630" s="11">
        <v>-4.9124999999999925</v>
      </c>
      <c r="S630" s="11">
        <v>4.8124999999999982</v>
      </c>
      <c r="T630" s="11">
        <v>23.962499999999999</v>
      </c>
    </row>
    <row r="631" spans="17:20" x14ac:dyDescent="0.25">
      <c r="Q631">
        <v>629</v>
      </c>
      <c r="R631" s="11">
        <v>-5.55700325732899</v>
      </c>
      <c r="S631" s="11">
        <v>4.8990228013029311</v>
      </c>
      <c r="T631" s="11">
        <v>23.837133550488598</v>
      </c>
    </row>
    <row r="632" spans="17:20" x14ac:dyDescent="0.25">
      <c r="Q632">
        <v>630</v>
      </c>
      <c r="R632" s="11">
        <v>-5.5370705244122931</v>
      </c>
      <c r="S632" s="11">
        <v>5.0009041591320056</v>
      </c>
      <c r="T632" s="11">
        <v>24.46835443037974</v>
      </c>
    </row>
    <row r="633" spans="17:20" x14ac:dyDescent="0.25">
      <c r="Q633">
        <v>631</v>
      </c>
      <c r="R633" s="11">
        <v>-4.5060975609756131</v>
      </c>
      <c r="S633" s="11">
        <v>4.6844512195121952</v>
      </c>
      <c r="T633" s="11">
        <v>23.600609756097562</v>
      </c>
    </row>
    <row r="634" spans="17:20" x14ac:dyDescent="0.25">
      <c r="Q634">
        <v>632</v>
      </c>
      <c r="R634" s="11">
        <v>-6.9766839378238306</v>
      </c>
      <c r="S634" s="11">
        <v>5.1632124352331603</v>
      </c>
      <c r="T634" s="11">
        <v>24.002590673575135</v>
      </c>
    </row>
    <row r="635" spans="17:20" x14ac:dyDescent="0.25">
      <c r="Q635">
        <v>633</v>
      </c>
      <c r="R635" s="11">
        <v>-6.7743902439024364</v>
      </c>
      <c r="S635" s="11">
        <v>5.1067073170731696</v>
      </c>
      <c r="T635" s="11">
        <v>23.865853658536579</v>
      </c>
    </row>
    <row r="636" spans="17:20" x14ac:dyDescent="0.25">
      <c r="Q636">
        <v>634</v>
      </c>
      <c r="R636" s="11">
        <v>-7.4545454545454515</v>
      </c>
      <c r="S636" s="11">
        <v>5.3252840909090908</v>
      </c>
      <c r="T636" s="11">
        <v>24.497159090909093</v>
      </c>
    </row>
    <row r="637" spans="17:20" x14ac:dyDescent="0.25">
      <c r="Q637">
        <v>635</v>
      </c>
      <c r="R637" s="11">
        <v>-6.0697674418604706</v>
      </c>
      <c r="S637" s="11">
        <v>5.0193798449612412</v>
      </c>
      <c r="T637" s="11">
        <v>24.046511627906977</v>
      </c>
    </row>
    <row r="638" spans="17:20" x14ac:dyDescent="0.25">
      <c r="Q638">
        <v>636</v>
      </c>
      <c r="R638" s="11">
        <v>-4.3555776892430291</v>
      </c>
      <c r="S638" s="11">
        <v>4.6802788844621519</v>
      </c>
      <c r="T638" s="11">
        <v>23.726095617529886</v>
      </c>
    </row>
    <row r="639" spans="17:20" x14ac:dyDescent="0.25">
      <c r="Q639">
        <v>637</v>
      </c>
      <c r="R639" s="11">
        <v>-3.0358744394618871</v>
      </c>
      <c r="S639" s="11">
        <v>4.1457399103139032</v>
      </c>
      <c r="T639" s="11">
        <v>21.838565022421534</v>
      </c>
    </row>
    <row r="640" spans="17:20" x14ac:dyDescent="0.25">
      <c r="Q640">
        <v>638</v>
      </c>
      <c r="R640" s="11">
        <v>-5.3166666666666682</v>
      </c>
      <c r="S640" s="11">
        <v>4.9625000000000004</v>
      </c>
      <c r="T640" s="11">
        <v>24.458333333333336</v>
      </c>
    </row>
    <row r="641" spans="17:20" x14ac:dyDescent="0.25">
      <c r="Q641">
        <v>639</v>
      </c>
      <c r="R641" s="11">
        <v>-4.8571428571428577</v>
      </c>
      <c r="S641" s="11">
        <v>4.7795031055900621</v>
      </c>
      <c r="T641" s="11">
        <v>23.819875776397513</v>
      </c>
    </row>
    <row r="642" spans="17:20" x14ac:dyDescent="0.25">
      <c r="Q642">
        <v>640</v>
      </c>
      <c r="R642" s="11">
        <v>-3.6111111111111107</v>
      </c>
      <c r="S642" s="11">
        <v>4.5753968253968251</v>
      </c>
      <c r="T642" s="11">
        <v>23.841269841269838</v>
      </c>
    </row>
    <row r="643" spans="17:20" x14ac:dyDescent="0.25">
      <c r="Q643">
        <v>641</v>
      </c>
      <c r="R643" s="11">
        <v>-3.3951310861423218</v>
      </c>
      <c r="S643" s="11">
        <v>4.3314606741573032</v>
      </c>
      <c r="T643" s="11">
        <v>22.5936329588015</v>
      </c>
    </row>
    <row r="644" spans="17:20" x14ac:dyDescent="0.25">
      <c r="Q644">
        <v>642</v>
      </c>
      <c r="R644" s="11">
        <v>-5.2631578947368425</v>
      </c>
      <c r="S644" s="11">
        <v>4.8508771929824555</v>
      </c>
      <c r="T644" s="11">
        <v>23.84210526315789</v>
      </c>
    </row>
    <row r="645" spans="17:20" x14ac:dyDescent="0.25">
      <c r="Q645">
        <v>643</v>
      </c>
      <c r="R645" s="11">
        <v>-5.0386597938144355</v>
      </c>
      <c r="S645" s="11">
        <v>4.8634020618556706</v>
      </c>
      <c r="T645" s="11">
        <v>24.14175257731959</v>
      </c>
    </row>
    <row r="646" spans="17:20" x14ac:dyDescent="0.25">
      <c r="Q646">
        <v>644</v>
      </c>
      <c r="R646" s="11">
        <v>-5.3573717948717938</v>
      </c>
      <c r="S646" s="11">
        <v>4.8894230769230766</v>
      </c>
      <c r="T646" s="11">
        <v>23.979166666666664</v>
      </c>
    </row>
    <row r="647" spans="17:20" x14ac:dyDescent="0.25">
      <c r="Q647">
        <v>645</v>
      </c>
      <c r="R647" s="11">
        <v>-4.4041666666666668</v>
      </c>
      <c r="S647" s="11">
        <v>4.645833333333333</v>
      </c>
      <c r="T647" s="11">
        <v>23.470833333333331</v>
      </c>
    </row>
    <row r="648" spans="17:20" x14ac:dyDescent="0.25">
      <c r="Q648">
        <v>646</v>
      </c>
      <c r="R648" s="11">
        <v>-4.5075593952483786</v>
      </c>
      <c r="S648" s="11">
        <v>4.704103671706263</v>
      </c>
      <c r="T648" s="11">
        <v>23.717062634989198</v>
      </c>
    </row>
    <row r="649" spans="17:20" x14ac:dyDescent="0.25">
      <c r="Q649">
        <v>647</v>
      </c>
      <c r="R649" s="11">
        <v>-4.2307692307692246</v>
      </c>
      <c r="S649" s="11">
        <v>4.5538461538461528</v>
      </c>
      <c r="T649" s="11">
        <v>23.092307692307692</v>
      </c>
    </row>
    <row r="650" spans="17:20" x14ac:dyDescent="0.25">
      <c r="Q650">
        <v>648</v>
      </c>
      <c r="R650" s="11">
        <v>-3.4042553191489375</v>
      </c>
      <c r="S650" s="11">
        <v>4.2765957446808516</v>
      </c>
      <c r="T650" s="11">
        <v>22.255319148936174</v>
      </c>
    </row>
    <row r="651" spans="17:20" x14ac:dyDescent="0.25">
      <c r="Q651">
        <v>649</v>
      </c>
      <c r="R651" s="11">
        <v>-3.7104166666666671</v>
      </c>
      <c r="S651" s="11">
        <v>4.28125</v>
      </c>
      <c r="T651" s="11">
        <v>21.977083333333333</v>
      </c>
    </row>
    <row r="652" spans="17:20" x14ac:dyDescent="0.25">
      <c r="Q652">
        <v>650</v>
      </c>
      <c r="R652" s="11">
        <v>-5.0985915492957758</v>
      </c>
      <c r="S652" s="11">
        <v>4.71830985915493</v>
      </c>
      <c r="T652" s="11">
        <v>23.211267605633804</v>
      </c>
    </row>
    <row r="653" spans="17:20" x14ac:dyDescent="0.25">
      <c r="Q653">
        <v>651</v>
      </c>
      <c r="R653" s="11">
        <v>-6.0168067226890791</v>
      </c>
      <c r="S653" s="11">
        <v>4.9663865546218497</v>
      </c>
      <c r="T653" s="11">
        <v>23.781512605042021</v>
      </c>
    </row>
    <row r="654" spans="17:20" x14ac:dyDescent="0.25">
      <c r="Q654">
        <v>652</v>
      </c>
      <c r="R654" s="11">
        <v>-5.5015290519877684</v>
      </c>
      <c r="S654" s="11">
        <v>4.954128440366973</v>
      </c>
      <c r="T654" s="11">
        <v>24.223241590214073</v>
      </c>
    </row>
    <row r="655" spans="17:20" x14ac:dyDescent="0.25">
      <c r="Q655">
        <v>653</v>
      </c>
      <c r="R655" s="11">
        <v>-6.0740223463687126</v>
      </c>
      <c r="S655" s="11">
        <v>5.0209497206703908</v>
      </c>
      <c r="T655" s="11">
        <v>24.05167597765363</v>
      </c>
    </row>
    <row r="656" spans="17:20" x14ac:dyDescent="0.25">
      <c r="Q656">
        <v>654</v>
      </c>
      <c r="R656" s="11">
        <v>-7.6848739495798366</v>
      </c>
      <c r="S656" s="11">
        <v>5.3592436974789921</v>
      </c>
      <c r="T656" s="11">
        <v>24.470588235294116</v>
      </c>
    </row>
    <row r="657" spans="17:20" x14ac:dyDescent="0.25">
      <c r="Q657">
        <v>655</v>
      </c>
      <c r="R657" s="11">
        <v>-4.9688427299703246</v>
      </c>
      <c r="S657" s="11">
        <v>4.7047477744807118</v>
      </c>
      <c r="T657" s="11">
        <v>23.259643916913944</v>
      </c>
    </row>
    <row r="658" spans="17:20" x14ac:dyDescent="0.25">
      <c r="Q658">
        <v>656</v>
      </c>
      <c r="R658" s="11">
        <v>-5.9999999999999964</v>
      </c>
      <c r="S658" s="11">
        <v>4.9999999999999991</v>
      </c>
      <c r="T658" s="11">
        <v>23.999999999999996</v>
      </c>
    </row>
    <row r="659" spans="17:20" x14ac:dyDescent="0.25">
      <c r="Q659">
        <v>657</v>
      </c>
      <c r="R659" s="11">
        <v>-5.2380952380952408</v>
      </c>
      <c r="S659" s="11">
        <v>4.8151260504201687</v>
      </c>
      <c r="T659" s="11">
        <v>23.652661064425772</v>
      </c>
    </row>
    <row r="660" spans="17:20" x14ac:dyDescent="0.25">
      <c r="Q660">
        <v>658</v>
      </c>
      <c r="R660" s="11">
        <v>-5.3307926829268322</v>
      </c>
      <c r="S660" s="11">
        <v>4.772865853658538</v>
      </c>
      <c r="T660" s="11">
        <v>23.306402439024396</v>
      </c>
    </row>
    <row r="661" spans="17:20" x14ac:dyDescent="0.25">
      <c r="Q661">
        <v>659</v>
      </c>
      <c r="R661" s="11">
        <v>-4.5787671232876637</v>
      </c>
      <c r="S661" s="11">
        <v>4.5445205479452033</v>
      </c>
      <c r="T661" s="11">
        <v>22.688356164383556</v>
      </c>
    </row>
    <row r="662" spans="17:20" x14ac:dyDescent="0.25">
      <c r="Q662">
        <v>660</v>
      </c>
      <c r="R662" s="11">
        <v>-8.3511235955056264</v>
      </c>
      <c r="S662" s="11">
        <v>5.4578651685393282</v>
      </c>
      <c r="T662" s="11">
        <v>24.396067415730343</v>
      </c>
    </row>
    <row r="663" spans="17:20" x14ac:dyDescent="0.25">
      <c r="Q663">
        <v>661</v>
      </c>
      <c r="R663" s="11">
        <v>-3.8916666666666675</v>
      </c>
      <c r="S663" s="11">
        <v>4.541666666666667</v>
      </c>
      <c r="T663" s="11">
        <v>23.358333333333334</v>
      </c>
    </row>
    <row r="664" spans="17:20" x14ac:dyDescent="0.25">
      <c r="Q664">
        <v>662</v>
      </c>
      <c r="R664" s="11">
        <v>-4.5230769230769248</v>
      </c>
      <c r="S664" s="11">
        <v>4.6769230769230772</v>
      </c>
      <c r="T664" s="11">
        <v>23.538461538461537</v>
      </c>
    </row>
    <row r="665" spans="17:20" x14ac:dyDescent="0.25">
      <c r="Q665">
        <v>663</v>
      </c>
      <c r="R665" s="11">
        <v>-3.9594320486815402</v>
      </c>
      <c r="S665" s="11">
        <v>4.719066937119675</v>
      </c>
      <c r="T665" s="11">
        <v>24.35496957403651</v>
      </c>
    </row>
    <row r="666" spans="17:20" x14ac:dyDescent="0.25">
      <c r="Q666">
        <v>664</v>
      </c>
      <c r="R666" s="11">
        <v>-4.95397489539749</v>
      </c>
      <c r="S666" s="11">
        <v>4.9163179916317992</v>
      </c>
      <c r="T666" s="11">
        <v>24.543933054393303</v>
      </c>
    </row>
    <row r="667" spans="17:20" x14ac:dyDescent="0.25">
      <c r="Q667">
        <v>665</v>
      </c>
      <c r="R667" s="11">
        <v>-7.0252808988764013</v>
      </c>
      <c r="S667" s="11">
        <v>5.1769662921348312</v>
      </c>
      <c r="T667" s="11">
        <v>24.036516853932582</v>
      </c>
    </row>
    <row r="668" spans="17:20" x14ac:dyDescent="0.25">
      <c r="Q668">
        <v>666</v>
      </c>
      <c r="R668" s="11">
        <v>-4.3610223642172485</v>
      </c>
      <c r="S668" s="11">
        <v>4.5910543130990407</v>
      </c>
      <c r="T668" s="11">
        <v>23.185303514376997</v>
      </c>
    </row>
    <row r="669" spans="17:20" x14ac:dyDescent="0.25">
      <c r="Q669">
        <v>667</v>
      </c>
      <c r="R669" s="11">
        <v>-5.0381355932203391</v>
      </c>
      <c r="S669" s="11">
        <v>4.9110169491525424</v>
      </c>
      <c r="T669" s="11">
        <v>24.427966101694913</v>
      </c>
    </row>
    <row r="670" spans="17:20" x14ac:dyDescent="0.25">
      <c r="Q670">
        <v>668</v>
      </c>
      <c r="R670" s="11">
        <v>-4.8253521126760539</v>
      </c>
      <c r="S670" s="11">
        <v>4.7676056338028161</v>
      </c>
      <c r="T670" s="11">
        <v>23.780281690140843</v>
      </c>
    </row>
    <row r="671" spans="17:20" x14ac:dyDescent="0.25">
      <c r="Q671">
        <v>669</v>
      </c>
      <c r="R671" s="11">
        <v>-0.93700787401574548</v>
      </c>
      <c r="S671" s="11">
        <v>2.9133858267716528</v>
      </c>
      <c r="T671" s="11">
        <v>16.543307086614174</v>
      </c>
    </row>
    <row r="672" spans="17:20" x14ac:dyDescent="0.25">
      <c r="Q672">
        <v>670</v>
      </c>
      <c r="R672" s="11">
        <v>-5.0196078431372531</v>
      </c>
      <c r="S672" s="11">
        <v>4.8382352941176467</v>
      </c>
      <c r="T672" s="11">
        <v>24.009803921568626</v>
      </c>
    </row>
    <row r="673" spans="17:20" x14ac:dyDescent="0.25">
      <c r="Q673">
        <v>671</v>
      </c>
      <c r="R673" s="11">
        <v>-4.1600609756097597</v>
      </c>
      <c r="S673" s="11">
        <v>4.5442073170731723</v>
      </c>
      <c r="T673" s="11">
        <v>23.105182926829272</v>
      </c>
    </row>
    <row r="674" spans="17:20" x14ac:dyDescent="0.25">
      <c r="Q674">
        <v>672</v>
      </c>
      <c r="R674" s="11">
        <v>-4.1450381679389281</v>
      </c>
      <c r="S674" s="11">
        <v>4.5267175572519074</v>
      </c>
      <c r="T674" s="11">
        <v>23.015267175572518</v>
      </c>
    </row>
    <row r="675" spans="17:20" x14ac:dyDescent="0.25">
      <c r="Q675">
        <v>673</v>
      </c>
      <c r="R675" s="11">
        <v>-3.8904109589041038</v>
      </c>
      <c r="S675" s="11">
        <v>4.5308219178082174</v>
      </c>
      <c r="T675" s="11">
        <v>23.294520547945197</v>
      </c>
    </row>
    <row r="676" spans="17:20" x14ac:dyDescent="0.25">
      <c r="Q676">
        <v>674</v>
      </c>
      <c r="R676" s="11">
        <v>-7.7315436241610787</v>
      </c>
      <c r="S676" s="11">
        <v>5.3221476510067118</v>
      </c>
      <c r="T676" s="11">
        <v>24.201342281879192</v>
      </c>
    </row>
    <row r="677" spans="17:20" x14ac:dyDescent="0.25">
      <c r="Q677">
        <v>675</v>
      </c>
      <c r="R677" s="11">
        <v>-7.9324894514767941</v>
      </c>
      <c r="S677" s="11">
        <v>5.424050632911392</v>
      </c>
      <c r="T677" s="11">
        <v>24.611814345991558</v>
      </c>
    </row>
    <row r="678" spans="17:20" x14ac:dyDescent="0.25">
      <c r="Q678">
        <v>676</v>
      </c>
      <c r="R678" s="11">
        <v>-3.4923413566739594</v>
      </c>
      <c r="S678" s="11">
        <v>4.5087527352297592</v>
      </c>
      <c r="T678" s="11">
        <v>23.560175054704594</v>
      </c>
    </row>
    <row r="679" spans="17:20" x14ac:dyDescent="0.25">
      <c r="Q679">
        <v>677</v>
      </c>
      <c r="R679" s="11">
        <v>-2.8999999999999968</v>
      </c>
      <c r="S679" s="11">
        <v>4.3124999999999991</v>
      </c>
      <c r="T679" s="11">
        <v>22.974999999999994</v>
      </c>
    </row>
    <row r="680" spans="17:20" x14ac:dyDescent="0.25">
      <c r="Q680">
        <v>678</v>
      </c>
      <c r="R680" s="11">
        <v>-6.4169611307420524</v>
      </c>
      <c r="S680" s="11">
        <v>5.0388692579505303</v>
      </c>
      <c r="T680" s="11">
        <v>23.816254416961129</v>
      </c>
    </row>
    <row r="681" spans="17:20" x14ac:dyDescent="0.25">
      <c r="Q681">
        <v>679</v>
      </c>
      <c r="R681" s="11">
        <v>-4.3176895306859162</v>
      </c>
      <c r="S681" s="11">
        <v>4.6083032490974718</v>
      </c>
      <c r="T681" s="11">
        <v>23.332129963898915</v>
      </c>
    </row>
    <row r="682" spans="17:20" x14ac:dyDescent="0.25">
      <c r="Q682">
        <v>680</v>
      </c>
      <c r="R682" s="11">
        <v>-4.629496402877697</v>
      </c>
      <c r="S682" s="11">
        <v>4.7733812949640289</v>
      </c>
      <c r="T682" s="11">
        <v>24.010791366906474</v>
      </c>
    </row>
    <row r="683" spans="17:20" x14ac:dyDescent="0.25">
      <c r="Q683">
        <v>681</v>
      </c>
      <c r="R683" s="11">
        <v>-4.0893129770992296</v>
      </c>
      <c r="S683" s="11">
        <v>4.8206106870228993</v>
      </c>
      <c r="T683" s="11">
        <v>24.834351145038166</v>
      </c>
    </row>
    <row r="684" spans="17:20" x14ac:dyDescent="0.25">
      <c r="Q684">
        <v>682</v>
      </c>
      <c r="R684" s="11">
        <v>-3.0112359550561854</v>
      </c>
      <c r="S684" s="11">
        <v>3.9775280898876422</v>
      </c>
      <c r="T684" s="11">
        <v>20.853932584269668</v>
      </c>
    </row>
    <row r="685" spans="17:20" x14ac:dyDescent="0.25">
      <c r="Q685">
        <v>683</v>
      </c>
      <c r="R685" s="11">
        <v>-6.2888888888888861</v>
      </c>
      <c r="S685" s="11">
        <v>5.1388888888888884</v>
      </c>
      <c r="T685" s="11">
        <v>24.544444444444444</v>
      </c>
    </row>
    <row r="686" spans="17:20" x14ac:dyDescent="0.25">
      <c r="Q686">
        <v>684</v>
      </c>
      <c r="R686" s="11">
        <v>-5.8842729970326477</v>
      </c>
      <c r="S686" s="11">
        <v>4.915430267062316</v>
      </c>
      <c r="T686" s="11">
        <v>23.60830860534125</v>
      </c>
    </row>
    <row r="687" spans="17:20" x14ac:dyDescent="0.25">
      <c r="Q687">
        <v>685</v>
      </c>
      <c r="R687" s="11">
        <v>-4.8260869565217455</v>
      </c>
      <c r="S687" s="11">
        <v>4.7391304347826102</v>
      </c>
      <c r="T687" s="11">
        <v>23.608695652173918</v>
      </c>
    </row>
    <row r="688" spans="17:20" x14ac:dyDescent="0.25">
      <c r="Q688">
        <v>686</v>
      </c>
      <c r="R688" s="11">
        <v>-5.5570469798657829</v>
      </c>
      <c r="S688" s="11">
        <v>4.9026845637583918</v>
      </c>
      <c r="T688" s="11">
        <v>23.85906040268457</v>
      </c>
    </row>
    <row r="689" spans="17:20" x14ac:dyDescent="0.25">
      <c r="Q689">
        <v>687</v>
      </c>
      <c r="R689" s="11">
        <v>-4.083885209713026</v>
      </c>
      <c r="S689" s="11">
        <v>4.6887417218543055</v>
      </c>
      <c r="T689" s="11">
        <v>24.048565121412807</v>
      </c>
    </row>
    <row r="690" spans="17:20" x14ac:dyDescent="0.25">
      <c r="Q690">
        <v>688</v>
      </c>
      <c r="R690" s="11">
        <v>-5.4801829268292686</v>
      </c>
      <c r="S690" s="11">
        <v>4.9283536585365857</v>
      </c>
      <c r="T690" s="11">
        <v>24.089939024390244</v>
      </c>
    </row>
    <row r="691" spans="17:20" x14ac:dyDescent="0.25">
      <c r="Q691">
        <v>689</v>
      </c>
      <c r="R691" s="11">
        <v>-6.1142433234421372</v>
      </c>
      <c r="S691" s="11">
        <v>5.0459940652818993</v>
      </c>
      <c r="T691" s="11">
        <v>24.161721068249257</v>
      </c>
    </row>
    <row r="692" spans="17:20" x14ac:dyDescent="0.25">
      <c r="Q692">
        <v>690</v>
      </c>
      <c r="R692" s="11">
        <v>-4.3992248062015484</v>
      </c>
      <c r="S692" s="11">
        <v>4.6860465116279064</v>
      </c>
      <c r="T692" s="11">
        <v>23.717054263565888</v>
      </c>
    </row>
    <row r="693" spans="17:20" x14ac:dyDescent="0.25">
      <c r="Q693">
        <v>691</v>
      </c>
      <c r="R693" s="11">
        <v>-3.9887640449438173</v>
      </c>
      <c r="S693" s="11">
        <v>4.6966292134831447</v>
      </c>
      <c r="T693" s="11">
        <v>24.191011235955049</v>
      </c>
    </row>
    <row r="694" spans="17:20" x14ac:dyDescent="0.25">
      <c r="Q694">
        <v>692</v>
      </c>
      <c r="R694" s="11">
        <v>-3.2260273972602711</v>
      </c>
      <c r="S694" s="11">
        <v>4.3270547945205475</v>
      </c>
      <c r="T694" s="11">
        <v>22.736301369863014</v>
      </c>
    </row>
    <row r="695" spans="17:20" x14ac:dyDescent="0.25">
      <c r="Q695">
        <v>693</v>
      </c>
      <c r="R695" s="11">
        <v>-4.7087628865979401</v>
      </c>
      <c r="S695" s="11">
        <v>4.7177835051546397</v>
      </c>
      <c r="T695" s="11">
        <v>23.597938144329902</v>
      </c>
    </row>
    <row r="696" spans="17:20" x14ac:dyDescent="0.25">
      <c r="Q696">
        <v>694</v>
      </c>
      <c r="R696" s="11">
        <v>-9.154545454545449</v>
      </c>
      <c r="S696" s="11">
        <v>5.5909090909090899</v>
      </c>
      <c r="T696" s="11">
        <v>24.390909090909091</v>
      </c>
    </row>
    <row r="697" spans="17:20" x14ac:dyDescent="0.25">
      <c r="Q697">
        <v>695</v>
      </c>
      <c r="R697" s="11">
        <v>-3.2534562211981566</v>
      </c>
      <c r="S697" s="11">
        <v>4.1658986175115205</v>
      </c>
      <c r="T697" s="11">
        <v>21.741935483870968</v>
      </c>
    </row>
    <row r="698" spans="17:20" x14ac:dyDescent="0.25">
      <c r="Q698">
        <v>696</v>
      </c>
      <c r="R698" s="11">
        <v>-5.4193548387096779</v>
      </c>
      <c r="S698" s="11">
        <v>4.8018433179723505</v>
      </c>
      <c r="T698" s="11">
        <v>23.391705069124427</v>
      </c>
    </row>
    <row r="699" spans="17:20" x14ac:dyDescent="0.25">
      <c r="Q699">
        <v>697</v>
      </c>
      <c r="R699" s="11">
        <v>-3.571428571428573</v>
      </c>
      <c r="S699" s="11">
        <v>4.4285714285714288</v>
      </c>
      <c r="T699" s="11">
        <v>23</v>
      </c>
    </row>
    <row r="700" spans="17:20" x14ac:dyDescent="0.25">
      <c r="Q700">
        <v>698</v>
      </c>
      <c r="R700" s="11">
        <v>-4.7391304347826075</v>
      </c>
      <c r="S700" s="11">
        <v>4.695652173913043</v>
      </c>
      <c r="T700" s="11">
        <v>23.434782608695649</v>
      </c>
    </row>
    <row r="701" spans="17:20" x14ac:dyDescent="0.25">
      <c r="Q701">
        <v>699</v>
      </c>
      <c r="R701" s="11">
        <v>-5.9956989247311832</v>
      </c>
      <c r="S701" s="11">
        <v>5.032258064516129</v>
      </c>
      <c r="T701" s="11">
        <v>24.197849462365593</v>
      </c>
    </row>
    <row r="702" spans="17:20" x14ac:dyDescent="0.25">
      <c r="Q702">
        <v>700</v>
      </c>
      <c r="R702" s="11">
        <v>-5.0689655172413826</v>
      </c>
      <c r="S702" s="11">
        <v>4.7715517241379315</v>
      </c>
      <c r="T702" s="11">
        <v>23.560344827586206</v>
      </c>
    </row>
    <row r="703" spans="17:20" x14ac:dyDescent="0.25">
      <c r="Q703">
        <v>701</v>
      </c>
      <c r="R703" s="11">
        <v>-4.8085808580858131</v>
      </c>
      <c r="S703" s="11">
        <v>4.6485148514851495</v>
      </c>
      <c r="T703" s="11">
        <v>23.082508250825086</v>
      </c>
    </row>
    <row r="704" spans="17:20" x14ac:dyDescent="0.25">
      <c r="Q704">
        <v>702</v>
      </c>
      <c r="R704" s="11">
        <v>-4.6041666666666679</v>
      </c>
      <c r="S704" s="11">
        <v>4.6875000000000009</v>
      </c>
      <c r="T704" s="11">
        <v>23.520833333333339</v>
      </c>
    </row>
    <row r="705" spans="17:20" x14ac:dyDescent="0.25">
      <c r="Q705">
        <v>703</v>
      </c>
      <c r="R705" s="11">
        <v>-4.5536231884057994</v>
      </c>
      <c r="S705" s="11">
        <v>4.6956521739130439</v>
      </c>
      <c r="T705" s="11">
        <v>23.620289855072464</v>
      </c>
    </row>
    <row r="706" spans="17:20" x14ac:dyDescent="0.25">
      <c r="Q706">
        <v>704</v>
      </c>
      <c r="R706" s="11">
        <v>-5.0342019543973926</v>
      </c>
      <c r="S706" s="11">
        <v>4.7247557003257326</v>
      </c>
      <c r="T706" s="11">
        <v>23.314332247557001</v>
      </c>
    </row>
    <row r="707" spans="17:20" x14ac:dyDescent="0.25">
      <c r="Q707">
        <v>705</v>
      </c>
      <c r="R707" s="11">
        <v>-7.9865470852017992</v>
      </c>
      <c r="S707" s="11">
        <v>5.3677130044843056</v>
      </c>
      <c r="T707" s="11">
        <v>24.219730941704036</v>
      </c>
    </row>
    <row r="708" spans="17:20" x14ac:dyDescent="0.25">
      <c r="Q708">
        <v>706</v>
      </c>
      <c r="R708" s="11">
        <v>-3.4437172774869094</v>
      </c>
      <c r="S708" s="11">
        <v>4.4306282722513082</v>
      </c>
      <c r="T708" s="11">
        <v>23.140052356020938</v>
      </c>
    </row>
    <row r="709" spans="17:20" x14ac:dyDescent="0.25">
      <c r="Q709">
        <v>707</v>
      </c>
      <c r="R709" s="11">
        <v>-7.2698113207547159</v>
      </c>
      <c r="S709" s="11">
        <v>5.2735849056603774</v>
      </c>
      <c r="T709" s="11">
        <v>24.371698113207547</v>
      </c>
    </row>
    <row r="710" spans="17:20" x14ac:dyDescent="0.25">
      <c r="Q710">
        <v>708</v>
      </c>
      <c r="R710" s="11">
        <v>-5.4166666666666696</v>
      </c>
      <c r="S710" s="11">
        <v>4.9166666666666679</v>
      </c>
      <c r="T710" s="11">
        <v>24.083333333333336</v>
      </c>
    </row>
    <row r="711" spans="17:20" x14ac:dyDescent="0.25">
      <c r="Q711">
        <v>709</v>
      </c>
      <c r="R711" s="11">
        <v>-4.983935742971882</v>
      </c>
      <c r="S711" s="11">
        <v>4.855421686746987</v>
      </c>
      <c r="T711" s="11">
        <v>24.148594377510044</v>
      </c>
    </row>
    <row r="712" spans="17:20" x14ac:dyDescent="0.25">
      <c r="Q712">
        <v>710</v>
      </c>
      <c r="R712" s="11">
        <v>-3.6505681818181852</v>
      </c>
      <c r="S712" s="11">
        <v>4.4730113636363642</v>
      </c>
      <c r="T712" s="11">
        <v>23.1875</v>
      </c>
    </row>
    <row r="713" spans="17:20" x14ac:dyDescent="0.25">
      <c r="Q713">
        <v>711</v>
      </c>
      <c r="R713" s="11">
        <v>-5.7075098814229257</v>
      </c>
      <c r="S713" s="11">
        <v>4.8853754940711465</v>
      </c>
      <c r="T713" s="11">
        <v>23.604743083003953</v>
      </c>
    </row>
    <row r="714" spans="17:20" x14ac:dyDescent="0.25">
      <c r="Q714">
        <v>712</v>
      </c>
      <c r="R714" s="11">
        <v>-4.8387096774193541</v>
      </c>
      <c r="S714" s="11">
        <v>4.7803970223325054</v>
      </c>
      <c r="T714" s="11">
        <v>23.843672456575682</v>
      </c>
    </row>
    <row r="715" spans="17:20" x14ac:dyDescent="0.25">
      <c r="Q715">
        <v>713</v>
      </c>
      <c r="R715" s="11">
        <v>-4.7439024390243922</v>
      </c>
      <c r="S715" s="11">
        <v>4.8658536585365866</v>
      </c>
      <c r="T715" s="11">
        <v>24.451219512195127</v>
      </c>
    </row>
    <row r="716" spans="17:20" x14ac:dyDescent="0.25">
      <c r="Q716">
        <v>714</v>
      </c>
      <c r="R716" s="11">
        <v>-4.0743982494529511</v>
      </c>
      <c r="S716" s="11">
        <v>4.7199124726477013</v>
      </c>
      <c r="T716" s="11">
        <v>24.245076586433257</v>
      </c>
    </row>
    <row r="717" spans="17:20" x14ac:dyDescent="0.25">
      <c r="Q717">
        <v>715</v>
      </c>
      <c r="R717" s="11">
        <v>-5.9243697478991599</v>
      </c>
      <c r="S717" s="11">
        <v>4.9012605042016801</v>
      </c>
      <c r="T717" s="11">
        <v>23.483193277310921</v>
      </c>
    </row>
    <row r="718" spans="17:20" x14ac:dyDescent="0.25">
      <c r="Q718">
        <v>716</v>
      </c>
      <c r="R718" s="11">
        <v>-3.1416666666666675</v>
      </c>
      <c r="S718" s="11">
        <v>4.291666666666667</v>
      </c>
      <c r="T718" s="11">
        <v>22.608333333333334</v>
      </c>
    </row>
    <row r="719" spans="17:20" x14ac:dyDescent="0.25">
      <c r="Q719">
        <v>717</v>
      </c>
      <c r="R719" s="11">
        <v>-5.024096385542169</v>
      </c>
      <c r="S719" s="11">
        <v>4.80722891566265</v>
      </c>
      <c r="T719" s="11">
        <v>23.819277108433731</v>
      </c>
    </row>
    <row r="720" spans="17:20" x14ac:dyDescent="0.25">
      <c r="Q720">
        <v>718</v>
      </c>
      <c r="R720" s="11">
        <v>-5.3440860215053796</v>
      </c>
      <c r="S720" s="11">
        <v>4.8548387096774199</v>
      </c>
      <c r="T720" s="11">
        <v>23.78494623655914</v>
      </c>
    </row>
    <row r="721" spans="17:20" x14ac:dyDescent="0.25">
      <c r="Q721">
        <v>719</v>
      </c>
      <c r="R721" s="11">
        <v>-3.3419689119170979</v>
      </c>
      <c r="S721" s="11">
        <v>4.1658031088082899</v>
      </c>
      <c r="T721" s="11">
        <v>21.652849740932638</v>
      </c>
    </row>
    <row r="722" spans="17:20" x14ac:dyDescent="0.25">
      <c r="Q722">
        <v>720</v>
      </c>
      <c r="R722" s="11">
        <v>-7.7954545454545485</v>
      </c>
      <c r="S722" s="11">
        <v>5.2102272727272734</v>
      </c>
      <c r="T722" s="11">
        <v>23.465909090909093</v>
      </c>
    </row>
    <row r="723" spans="17:20" x14ac:dyDescent="0.25">
      <c r="Q723">
        <v>721</v>
      </c>
      <c r="R723" s="11">
        <v>-6.8405797101449259</v>
      </c>
      <c r="S723" s="11">
        <v>5.1884057971014492</v>
      </c>
      <c r="T723" s="11">
        <v>24.289855072463769</v>
      </c>
    </row>
    <row r="724" spans="17:20" x14ac:dyDescent="0.25">
      <c r="Q724">
        <v>722</v>
      </c>
      <c r="R724" s="11">
        <v>-6.2341269841269824</v>
      </c>
      <c r="S724" s="11">
        <v>4.9563492063492056</v>
      </c>
      <c r="T724" s="11">
        <v>23.503968253968253</v>
      </c>
    </row>
    <row r="725" spans="17:20" x14ac:dyDescent="0.25">
      <c r="Q725">
        <v>723</v>
      </c>
      <c r="R725" s="11">
        <v>-5.2736156351791514</v>
      </c>
      <c r="S725" s="11">
        <v>4.7980456026058631</v>
      </c>
      <c r="T725" s="11">
        <v>23.514657980456025</v>
      </c>
    </row>
    <row r="726" spans="17:20" x14ac:dyDescent="0.25">
      <c r="Q726">
        <v>724</v>
      </c>
      <c r="R726" s="11">
        <v>-4.4434628975264978</v>
      </c>
      <c r="S726" s="11">
        <v>4.5883392226148398</v>
      </c>
      <c r="T726" s="11">
        <v>23.086572438162541</v>
      </c>
    </row>
    <row r="727" spans="17:20" x14ac:dyDescent="0.25">
      <c r="Q727">
        <v>725</v>
      </c>
      <c r="R727" s="11">
        <v>-2.8529411764705905</v>
      </c>
      <c r="S727" s="11">
        <v>3.9705882352941182</v>
      </c>
      <c r="T727" s="11">
        <v>20.97058823529412</v>
      </c>
    </row>
    <row r="728" spans="17:20" x14ac:dyDescent="0.25">
      <c r="Q728">
        <v>726</v>
      </c>
      <c r="R728" s="11">
        <v>-5.5817694369973196</v>
      </c>
      <c r="S728" s="11">
        <v>4.9571045576407515</v>
      </c>
      <c r="T728" s="11">
        <v>24.160857908847191</v>
      </c>
    </row>
    <row r="729" spans="17:20" x14ac:dyDescent="0.25">
      <c r="Q729">
        <v>727</v>
      </c>
      <c r="R729" s="11">
        <v>-4.5101809954751158</v>
      </c>
      <c r="S729" s="11">
        <v>4.7907239819004532</v>
      </c>
      <c r="T729" s="11">
        <v>24.234162895927604</v>
      </c>
    </row>
    <row r="730" spans="17:20" x14ac:dyDescent="0.25">
      <c r="Q730">
        <v>728</v>
      </c>
      <c r="R730" s="11">
        <v>-5.2761194029850724</v>
      </c>
      <c r="S730" s="11">
        <v>4.8488805970149249</v>
      </c>
      <c r="T730" s="11">
        <v>23.817164179104473</v>
      </c>
    </row>
    <row r="731" spans="17:20" x14ac:dyDescent="0.25">
      <c r="Q731">
        <v>729</v>
      </c>
      <c r="R731" s="11">
        <v>-4.565217391304353</v>
      </c>
      <c r="S731" s="11">
        <v>4.6832298136645978</v>
      </c>
      <c r="T731" s="11">
        <v>23.534161490683232</v>
      </c>
    </row>
    <row r="732" spans="17:20" x14ac:dyDescent="0.25">
      <c r="Q732">
        <v>730</v>
      </c>
      <c r="R732" s="11">
        <v>-3.4931506849315035</v>
      </c>
      <c r="S732" s="11">
        <v>3.9315068493150673</v>
      </c>
      <c r="T732" s="11">
        <v>20.095890410958901</v>
      </c>
    </row>
    <row r="733" spans="17:20" x14ac:dyDescent="0.25">
      <c r="Q733">
        <v>731</v>
      </c>
      <c r="R733" s="11">
        <v>-5.3157894736842142</v>
      </c>
      <c r="S733" s="11">
        <v>4.8771929824561413</v>
      </c>
      <c r="T733" s="11">
        <v>23.947368421052637</v>
      </c>
    </row>
    <row r="734" spans="17:20" x14ac:dyDescent="0.25">
      <c r="Q734">
        <v>732</v>
      </c>
      <c r="R734" s="11">
        <v>-2.9512195121951263</v>
      </c>
      <c r="S734" s="11">
        <v>4.2439024390243922</v>
      </c>
      <c r="T734" s="11">
        <v>22.512195121951226</v>
      </c>
    </row>
    <row r="735" spans="17:20" x14ac:dyDescent="0.25">
      <c r="Q735">
        <v>733</v>
      </c>
      <c r="R735" s="11">
        <v>-5.6121794871794872</v>
      </c>
      <c r="S735" s="11">
        <v>5.0032051282051286</v>
      </c>
      <c r="T735" s="11">
        <v>24.407051282051285</v>
      </c>
    </row>
    <row r="736" spans="17:20" x14ac:dyDescent="0.25">
      <c r="Q736">
        <v>734</v>
      </c>
      <c r="R736" s="11">
        <v>-7.0951492537313392</v>
      </c>
      <c r="S736" s="11">
        <v>5.121268656716417</v>
      </c>
      <c r="T736" s="11">
        <v>23.632462686567163</v>
      </c>
    </row>
    <row r="737" spans="17:20" x14ac:dyDescent="0.25">
      <c r="Q737">
        <v>735</v>
      </c>
      <c r="R737" s="11">
        <v>-4.4920127795527165</v>
      </c>
      <c r="S737" s="11">
        <v>4.6038338658146971</v>
      </c>
      <c r="T737" s="11">
        <v>23.130990415335468</v>
      </c>
    </row>
    <row r="738" spans="17:20" x14ac:dyDescent="0.25">
      <c r="Q738">
        <v>736</v>
      </c>
      <c r="R738" s="11">
        <v>-3.4105145413870268</v>
      </c>
      <c r="S738" s="11">
        <v>4.4932885906040276</v>
      </c>
      <c r="T738" s="11">
        <v>23.549217002237139</v>
      </c>
    </row>
    <row r="739" spans="17:20" x14ac:dyDescent="0.25">
      <c r="Q739">
        <v>737</v>
      </c>
      <c r="R739" s="11">
        <v>-6.2579505300353357</v>
      </c>
      <c r="S739" s="11">
        <v>5.0494699646643113</v>
      </c>
      <c r="T739" s="11">
        <v>24.03886925795053</v>
      </c>
    </row>
    <row r="740" spans="17:20" x14ac:dyDescent="0.25">
      <c r="Q740">
        <v>738</v>
      </c>
      <c r="R740" s="11">
        <v>-4.4267241379310338</v>
      </c>
      <c r="S740" s="11">
        <v>4.5387931034482758</v>
      </c>
      <c r="T740" s="11">
        <v>22.806034482758619</v>
      </c>
    </row>
    <row r="741" spans="17:20" x14ac:dyDescent="0.25">
      <c r="Q741">
        <v>739</v>
      </c>
      <c r="R741" s="11">
        <v>-4.5000000000000018</v>
      </c>
      <c r="S741" s="11">
        <v>4.6176470588235299</v>
      </c>
      <c r="T741" s="11">
        <v>23.205882352941181</v>
      </c>
    </row>
    <row r="742" spans="17:20" x14ac:dyDescent="0.25">
      <c r="Q742">
        <v>740</v>
      </c>
      <c r="R742" s="11">
        <v>-5.9104683195592287</v>
      </c>
      <c r="S742" s="11">
        <v>4.9628099173553721</v>
      </c>
      <c r="T742" s="11">
        <v>23.866391184573004</v>
      </c>
    </row>
    <row r="743" spans="17:20" x14ac:dyDescent="0.25">
      <c r="Q743">
        <v>741</v>
      </c>
      <c r="R743" s="11">
        <v>-5.8771929824561404</v>
      </c>
      <c r="S743" s="11">
        <v>4.9473684210526319</v>
      </c>
      <c r="T743" s="11">
        <v>23.807017543859651</v>
      </c>
    </row>
    <row r="744" spans="17:20" x14ac:dyDescent="0.25">
      <c r="Q744">
        <v>742</v>
      </c>
      <c r="R744" s="11">
        <v>-5.1246376811594185</v>
      </c>
      <c r="S744" s="11">
        <v>4.8478260869565215</v>
      </c>
      <c r="T744" s="11">
        <v>23.962318840579712</v>
      </c>
    </row>
    <row r="745" spans="17:20" x14ac:dyDescent="0.25">
      <c r="Q745">
        <v>743</v>
      </c>
      <c r="R745" s="11">
        <v>-4.9242424242424256</v>
      </c>
      <c r="S745" s="11">
        <v>4.7424242424242431</v>
      </c>
      <c r="T745" s="11">
        <v>23.530303030303035</v>
      </c>
    </row>
    <row r="746" spans="17:20" x14ac:dyDescent="0.25">
      <c r="Q746">
        <v>744</v>
      </c>
      <c r="R746" s="11">
        <v>-4.0949720670391052</v>
      </c>
      <c r="S746" s="11">
        <v>4.6620111731843572</v>
      </c>
      <c r="T746" s="11">
        <v>23.877094972067038</v>
      </c>
    </row>
    <row r="747" spans="17:20" x14ac:dyDescent="0.25">
      <c r="Q747">
        <v>745</v>
      </c>
      <c r="R747" s="11">
        <v>-3.9807692307692317</v>
      </c>
      <c r="S747" s="11">
        <v>4.3653846153846159</v>
      </c>
      <c r="T747" s="11">
        <v>22.21153846153846</v>
      </c>
    </row>
    <row r="748" spans="17:20" x14ac:dyDescent="0.25">
      <c r="Q748">
        <v>746</v>
      </c>
      <c r="R748" s="11">
        <v>-4.6973684210526319</v>
      </c>
      <c r="S748" s="11">
        <v>4.7149122807017552</v>
      </c>
      <c r="T748" s="11">
        <v>23.592105263157897</v>
      </c>
    </row>
    <row r="749" spans="17:20" x14ac:dyDescent="0.25">
      <c r="Q749">
        <v>747</v>
      </c>
      <c r="R749" s="11">
        <v>-5.0099502487562173</v>
      </c>
      <c r="S749" s="11">
        <v>4.8731343283582085</v>
      </c>
      <c r="T749" s="11">
        <v>24.228855721393032</v>
      </c>
    </row>
    <row r="750" spans="17:20" x14ac:dyDescent="0.25">
      <c r="Q750">
        <v>748</v>
      </c>
      <c r="R750" s="11">
        <v>-5.3310055865921768</v>
      </c>
      <c r="S750" s="11">
        <v>4.9427374301675968</v>
      </c>
      <c r="T750" s="11">
        <v>24.325418994413404</v>
      </c>
    </row>
    <row r="751" spans="17:20" x14ac:dyDescent="0.25">
      <c r="Q751">
        <v>749</v>
      </c>
      <c r="R751" s="11">
        <v>-5.1666666666666661</v>
      </c>
      <c r="S751" s="11">
        <v>4.833333333333333</v>
      </c>
      <c r="T751" s="11">
        <v>23.833333333333336</v>
      </c>
    </row>
    <row r="752" spans="17:20" x14ac:dyDescent="0.25">
      <c r="Q752">
        <v>750</v>
      </c>
      <c r="R752" s="11">
        <v>-6.452380952380949</v>
      </c>
      <c r="S752" s="11">
        <v>5.1071428571428559</v>
      </c>
      <c r="T752" s="11">
        <v>24.190476190476186</v>
      </c>
    </row>
    <row r="753" spans="17:20" x14ac:dyDescent="0.25">
      <c r="Q753">
        <v>751</v>
      </c>
      <c r="R753" s="11">
        <v>-5.0496183206106853</v>
      </c>
      <c r="S753" s="11">
        <v>4.7118320610687014</v>
      </c>
      <c r="T753" s="11">
        <v>23.221374045801525</v>
      </c>
    </row>
    <row r="754" spans="17:20" x14ac:dyDescent="0.25">
      <c r="Q754">
        <v>752</v>
      </c>
      <c r="R754" s="11">
        <v>-6.9333333333333318</v>
      </c>
      <c r="S754" s="11">
        <v>5.1666666666666661</v>
      </c>
      <c r="T754" s="11">
        <v>24.066666666666663</v>
      </c>
    </row>
    <row r="755" spans="17:20" x14ac:dyDescent="0.25">
      <c r="Q755">
        <v>753</v>
      </c>
      <c r="R755" s="11">
        <v>-6.8500000000000032</v>
      </c>
      <c r="S755" s="11">
        <v>5.2500000000000009</v>
      </c>
      <c r="T755" s="11">
        <v>24.650000000000006</v>
      </c>
    </row>
    <row r="756" spans="17:20" x14ac:dyDescent="0.25">
      <c r="Q756">
        <v>754</v>
      </c>
      <c r="R756" s="11">
        <v>-7.4105263157894825</v>
      </c>
      <c r="S756" s="11">
        <v>5.2631578947368443</v>
      </c>
      <c r="T756" s="11">
        <v>24.168421052631583</v>
      </c>
    </row>
    <row r="757" spans="17:20" x14ac:dyDescent="0.25">
      <c r="Q757">
        <v>755</v>
      </c>
      <c r="R757" s="11">
        <v>-3.9837837837837817</v>
      </c>
      <c r="S757" s="11">
        <v>4.6351351351351342</v>
      </c>
      <c r="T757" s="11">
        <v>23.827027027027025</v>
      </c>
    </row>
    <row r="758" spans="17:20" x14ac:dyDescent="0.25">
      <c r="Q758">
        <v>756</v>
      </c>
      <c r="R758" s="11">
        <v>-3.7999999999999989</v>
      </c>
      <c r="S758" s="11">
        <v>4.3999999999999995</v>
      </c>
      <c r="T758" s="11">
        <v>22.6</v>
      </c>
    </row>
    <row r="759" spans="17:20" x14ac:dyDescent="0.25">
      <c r="Q759">
        <v>757</v>
      </c>
      <c r="R759" s="11">
        <v>-5.4541284403669721</v>
      </c>
      <c r="S759" s="11">
        <v>4.8394495412844041</v>
      </c>
      <c r="T759" s="11">
        <v>23.582568807339452</v>
      </c>
    </row>
    <row r="760" spans="17:20" x14ac:dyDescent="0.25">
      <c r="Q760">
        <v>758</v>
      </c>
      <c r="R760" s="11">
        <v>-4.2975460122699429</v>
      </c>
      <c r="S760" s="11">
        <v>4.3098159509202469</v>
      </c>
      <c r="T760" s="11">
        <v>21.56134969325154</v>
      </c>
    </row>
    <row r="761" spans="17:20" x14ac:dyDescent="0.25">
      <c r="Q761">
        <v>759</v>
      </c>
      <c r="R761" s="11">
        <v>-3.9128065395095373</v>
      </c>
      <c r="S761" s="11">
        <v>4.5367847411444142</v>
      </c>
      <c r="T761" s="11">
        <v>23.30790190735695</v>
      </c>
    </row>
    <row r="762" spans="17:20" x14ac:dyDescent="0.25">
      <c r="Q762">
        <v>760</v>
      </c>
      <c r="R762" s="11">
        <v>-6.114285714285705</v>
      </c>
      <c r="S762" s="11">
        <v>5.0129870129870113</v>
      </c>
      <c r="T762" s="11">
        <v>23.963636363636361</v>
      </c>
    </row>
    <row r="763" spans="17:20" x14ac:dyDescent="0.25">
      <c r="Q763">
        <v>761</v>
      </c>
      <c r="R763" s="11">
        <v>-8.1333333333333329</v>
      </c>
      <c r="S763" s="11">
        <v>5.333333333333333</v>
      </c>
      <c r="T763" s="11">
        <v>23.866666666666667</v>
      </c>
    </row>
    <row r="764" spans="17:20" x14ac:dyDescent="0.25">
      <c r="Q764">
        <v>762</v>
      </c>
      <c r="R764" s="11">
        <v>-3.7038834951456341</v>
      </c>
      <c r="S764" s="11">
        <v>4.5121359223300974</v>
      </c>
      <c r="T764" s="11">
        <v>23.368932038834949</v>
      </c>
    </row>
    <row r="765" spans="17:20" x14ac:dyDescent="0.25">
      <c r="Q765">
        <v>763</v>
      </c>
      <c r="R765" s="11">
        <v>-3.544529262086515</v>
      </c>
      <c r="S765" s="11">
        <v>4.4618320610687023</v>
      </c>
      <c r="T765" s="11">
        <v>23.226463104325703</v>
      </c>
    </row>
    <row r="766" spans="17:20" x14ac:dyDescent="0.25">
      <c r="Q766">
        <v>764</v>
      </c>
      <c r="R766" s="11">
        <v>-5.9096385542168672</v>
      </c>
      <c r="S766" s="11">
        <v>5.0662650602409638</v>
      </c>
      <c r="T766" s="11">
        <v>24.487951807228917</v>
      </c>
    </row>
    <row r="767" spans="17:20" x14ac:dyDescent="0.25">
      <c r="Q767">
        <v>765</v>
      </c>
      <c r="R767" s="11">
        <v>-4.6628318584070847</v>
      </c>
      <c r="S767" s="11">
        <v>4.8716814159292046</v>
      </c>
      <c r="T767" s="11">
        <v>24.567256637168143</v>
      </c>
    </row>
    <row r="768" spans="17:20" x14ac:dyDescent="0.25">
      <c r="Q768">
        <v>766</v>
      </c>
      <c r="R768" s="11">
        <v>-3.5162454873646194</v>
      </c>
      <c r="S768" s="11">
        <v>4.4259927797833933</v>
      </c>
      <c r="T768" s="11">
        <v>23.039711191335741</v>
      </c>
    </row>
    <row r="769" spans="17:20" x14ac:dyDescent="0.25">
      <c r="Q769">
        <v>767</v>
      </c>
      <c r="R769" s="11">
        <v>-4.6220930232558057</v>
      </c>
      <c r="S769" s="11">
        <v>4.7151162790697656</v>
      </c>
      <c r="T769" s="11">
        <v>23.668604651162788</v>
      </c>
    </row>
    <row r="770" spans="17:20" x14ac:dyDescent="0.25">
      <c r="Q770">
        <v>768</v>
      </c>
      <c r="R770" s="11">
        <v>-5.4999999999999982</v>
      </c>
      <c r="S770" s="11">
        <v>4.8699999999999992</v>
      </c>
      <c r="T770" s="11">
        <v>23.72</v>
      </c>
    </row>
    <row r="771" spans="17:20" x14ac:dyDescent="0.25">
      <c r="Q771">
        <v>769</v>
      </c>
      <c r="R771" s="11">
        <v>-4.6031746031746046</v>
      </c>
      <c r="S771" s="11">
        <v>4.7301587301587302</v>
      </c>
      <c r="T771" s="11">
        <v>23.777777777777775</v>
      </c>
    </row>
    <row r="772" spans="17:20" x14ac:dyDescent="0.25">
      <c r="Q772">
        <v>770</v>
      </c>
      <c r="R772" s="11">
        <v>-4.9151162790697676</v>
      </c>
      <c r="S772" s="11">
        <v>4.8313953488372094</v>
      </c>
      <c r="T772" s="11">
        <v>24.073255813953491</v>
      </c>
    </row>
    <row r="773" spans="17:20" x14ac:dyDescent="0.25">
      <c r="Q773">
        <v>771</v>
      </c>
      <c r="R773" s="11">
        <v>-8.5865724381625448</v>
      </c>
      <c r="S773" s="11">
        <v>5.4823321554770317</v>
      </c>
      <c r="T773" s="11">
        <v>24.307420494699645</v>
      </c>
    </row>
    <row r="774" spans="17:20" x14ac:dyDescent="0.25">
      <c r="Q774">
        <v>772</v>
      </c>
      <c r="R774" s="11">
        <v>-5.2471910112359588</v>
      </c>
      <c r="S774" s="11">
        <v>4.7443820224719113</v>
      </c>
      <c r="T774" s="11">
        <v>23.219101123595511</v>
      </c>
    </row>
    <row r="775" spans="17:20" x14ac:dyDescent="0.25">
      <c r="Q775">
        <v>773</v>
      </c>
      <c r="R775" s="11">
        <v>-3.2608695652173889</v>
      </c>
      <c r="S775" s="11">
        <v>4.2608695652173907</v>
      </c>
      <c r="T775" s="11">
        <v>22.304347826086953</v>
      </c>
    </row>
    <row r="776" spans="17:20" x14ac:dyDescent="0.25">
      <c r="Q776">
        <v>774</v>
      </c>
      <c r="R776" s="11">
        <v>-4.3846153846153886</v>
      </c>
      <c r="S776" s="11">
        <v>4.7243589743589753</v>
      </c>
      <c r="T776" s="11">
        <v>23.961538461538467</v>
      </c>
    </row>
    <row r="777" spans="17:20" x14ac:dyDescent="0.25">
      <c r="Q777">
        <v>775</v>
      </c>
      <c r="R777" s="11">
        <v>-6.3785425101214592</v>
      </c>
      <c r="S777" s="11">
        <v>5.0546558704453446</v>
      </c>
      <c r="T777" s="11">
        <v>23.949392712550608</v>
      </c>
    </row>
    <row r="778" spans="17:20" x14ac:dyDescent="0.25">
      <c r="Q778">
        <v>776</v>
      </c>
      <c r="R778" s="11">
        <v>-5.6085790884718634</v>
      </c>
      <c r="S778" s="11">
        <v>5.0536193029490635</v>
      </c>
      <c r="T778" s="11">
        <v>24.713136729222519</v>
      </c>
    </row>
    <row r="779" spans="17:20" x14ac:dyDescent="0.25">
      <c r="Q779">
        <v>777</v>
      </c>
      <c r="R779" s="11">
        <v>-6.166246851385397</v>
      </c>
      <c r="S779" s="11">
        <v>5.0088161209068023</v>
      </c>
      <c r="T779" s="11">
        <v>23.886649874055415</v>
      </c>
    </row>
    <row r="780" spans="17:20" x14ac:dyDescent="0.25">
      <c r="Q780">
        <v>778</v>
      </c>
      <c r="R780" s="11">
        <v>-3.7466487935656776</v>
      </c>
      <c r="S780" s="11">
        <v>4.5509383378016075</v>
      </c>
      <c r="T780" s="11">
        <v>23.558981233243969</v>
      </c>
    </row>
    <row r="781" spans="17:20" x14ac:dyDescent="0.25">
      <c r="Q781">
        <v>779</v>
      </c>
      <c r="R781" s="11">
        <v>-4.8881355932203352</v>
      </c>
      <c r="S781" s="11">
        <v>4.6864406779661003</v>
      </c>
      <c r="T781" s="11">
        <v>23.230508474576268</v>
      </c>
    </row>
    <row r="782" spans="17:20" x14ac:dyDescent="0.25">
      <c r="Q782">
        <v>780</v>
      </c>
      <c r="R782" s="11">
        <v>-5.4196185286103553</v>
      </c>
      <c r="S782" s="11">
        <v>4.8623978201634879</v>
      </c>
      <c r="T782" s="11">
        <v>23.754768392370572</v>
      </c>
    </row>
    <row r="783" spans="17:20" x14ac:dyDescent="0.25">
      <c r="Q783">
        <v>781</v>
      </c>
      <c r="R783" s="11">
        <v>-3.8205128205128229</v>
      </c>
      <c r="S783" s="11">
        <v>4.5897435897435903</v>
      </c>
      <c r="T783" s="11">
        <v>23.717948717948715</v>
      </c>
    </row>
    <row r="784" spans="17:20" x14ac:dyDescent="0.25">
      <c r="Q784">
        <v>782</v>
      </c>
      <c r="R784" s="11">
        <v>-2.9741379310344804</v>
      </c>
      <c r="S784" s="11">
        <v>4.0366379310344822</v>
      </c>
      <c r="T784" s="11">
        <v>21.245689655172413</v>
      </c>
    </row>
    <row r="785" spans="17:20" x14ac:dyDescent="0.25">
      <c r="Q785">
        <v>783</v>
      </c>
      <c r="R785" s="11">
        <v>-5.9787234042553177</v>
      </c>
      <c r="S785" s="11">
        <v>4.8936170212765955</v>
      </c>
      <c r="T785" s="11">
        <v>23.382978723404257</v>
      </c>
    </row>
    <row r="786" spans="17:20" x14ac:dyDescent="0.25">
      <c r="Q786">
        <v>784</v>
      </c>
      <c r="R786" s="11">
        <v>-5.4279279279279251</v>
      </c>
      <c r="S786" s="11">
        <v>4.8513513513513509</v>
      </c>
      <c r="T786" s="11">
        <v>23.68018018018018</v>
      </c>
    </row>
    <row r="787" spans="17:20" x14ac:dyDescent="0.25">
      <c r="Q787">
        <v>785</v>
      </c>
      <c r="R787" s="11">
        <v>-6.1757990867579888</v>
      </c>
      <c r="S787" s="11">
        <v>5.1164383561643838</v>
      </c>
      <c r="T787" s="11">
        <v>24.522831050228312</v>
      </c>
    </row>
    <row r="788" spans="17:20" x14ac:dyDescent="0.25">
      <c r="Q788">
        <v>786</v>
      </c>
      <c r="R788" s="11">
        <v>-5.4780701754385994</v>
      </c>
      <c r="S788" s="11">
        <v>4.8464912280701764</v>
      </c>
      <c r="T788" s="11">
        <v>23.600877192982459</v>
      </c>
    </row>
    <row r="789" spans="17:20" x14ac:dyDescent="0.25">
      <c r="Q789">
        <v>787</v>
      </c>
      <c r="R789" s="11">
        <v>-6.2713347921225289</v>
      </c>
      <c r="S789" s="11">
        <v>5.0503282275711143</v>
      </c>
      <c r="T789" s="11">
        <v>24.030634573304155</v>
      </c>
    </row>
    <row r="790" spans="17:20" x14ac:dyDescent="0.25">
      <c r="Q790">
        <v>788</v>
      </c>
      <c r="R790" s="11">
        <v>-4.6867469879518051</v>
      </c>
      <c r="S790" s="11">
        <v>4.7771084337349388</v>
      </c>
      <c r="T790" s="11">
        <v>23.975903614457827</v>
      </c>
    </row>
    <row r="791" spans="17:20" x14ac:dyDescent="0.25">
      <c r="Q791">
        <v>789</v>
      </c>
      <c r="R791" s="11">
        <v>-5.5970149253731307</v>
      </c>
      <c r="S791" s="11">
        <v>4.8880597014925362</v>
      </c>
      <c r="T791" s="11">
        <v>23.731343283582085</v>
      </c>
    </row>
    <row r="792" spans="17:20" x14ac:dyDescent="0.25">
      <c r="Q792">
        <v>790</v>
      </c>
      <c r="R792" s="11">
        <v>-4.8300395256917046</v>
      </c>
      <c r="S792" s="11">
        <v>4.6877470355731239</v>
      </c>
      <c r="T792" s="11">
        <v>23.296442687747039</v>
      </c>
    </row>
    <row r="793" spans="17:20" x14ac:dyDescent="0.25">
      <c r="Q793">
        <v>791</v>
      </c>
      <c r="R793" s="11">
        <v>-4.0388768898488205</v>
      </c>
      <c r="S793" s="11">
        <v>4.6868250539956824</v>
      </c>
      <c r="T793" s="11">
        <v>24.08207343412527</v>
      </c>
    </row>
    <row r="794" spans="17:20" x14ac:dyDescent="0.25">
      <c r="Q794">
        <v>792</v>
      </c>
      <c r="R794" s="11">
        <v>-4.1699288256227742</v>
      </c>
      <c r="S794" s="11">
        <v>4.8122775800711741</v>
      </c>
      <c r="T794" s="11">
        <v>24.703736654804267</v>
      </c>
    </row>
    <row r="795" spans="17:20" x14ac:dyDescent="0.25">
      <c r="Q795">
        <v>793</v>
      </c>
      <c r="R795" s="11">
        <v>-7.1099290780141864</v>
      </c>
      <c r="S795" s="11">
        <v>5.2712765957446814</v>
      </c>
      <c r="T795" s="11">
        <v>24.517730496453904</v>
      </c>
    </row>
    <row r="796" spans="17:20" x14ac:dyDescent="0.25">
      <c r="Q796">
        <v>794</v>
      </c>
      <c r="R796" s="11">
        <v>-7.6511627906976827</v>
      </c>
      <c r="S796" s="11">
        <v>5.344961240310079</v>
      </c>
      <c r="T796" s="11">
        <v>24.418604651162795</v>
      </c>
    </row>
    <row r="797" spans="17:20" x14ac:dyDescent="0.25">
      <c r="Q797">
        <v>795</v>
      </c>
      <c r="R797" s="11">
        <v>-3.322834645669289</v>
      </c>
      <c r="S797" s="11">
        <v>4.6692913385826769</v>
      </c>
      <c r="T797" s="11">
        <v>24.69291338582677</v>
      </c>
    </row>
    <row r="798" spans="17:20" x14ac:dyDescent="0.25">
      <c r="Q798">
        <v>796</v>
      </c>
      <c r="R798" s="11">
        <v>-4.403908794788272</v>
      </c>
      <c r="S798" s="11">
        <v>4.5114006514657978</v>
      </c>
      <c r="T798" s="11">
        <v>22.664495114006513</v>
      </c>
    </row>
    <row r="799" spans="17:20" x14ac:dyDescent="0.25">
      <c r="Q799">
        <v>797</v>
      </c>
      <c r="R799" s="11">
        <v>-5.3220338983050777</v>
      </c>
      <c r="S799" s="11">
        <v>4.915254237288134</v>
      </c>
      <c r="T799" s="11">
        <v>24.169491525423723</v>
      </c>
    </row>
    <row r="800" spans="17:20" x14ac:dyDescent="0.25">
      <c r="Q800">
        <v>798</v>
      </c>
      <c r="R800" s="11">
        <v>-6.2473821989528826</v>
      </c>
      <c r="S800" s="11">
        <v>5.0798429319371738</v>
      </c>
      <c r="T800" s="11">
        <v>24.231675392670162</v>
      </c>
    </row>
    <row r="801" spans="17:20" x14ac:dyDescent="0.25">
      <c r="Q801">
        <v>799</v>
      </c>
      <c r="R801" s="11">
        <v>-5.8295454545454515</v>
      </c>
      <c r="S801" s="11">
        <v>4.9886363636363624</v>
      </c>
      <c r="T801" s="11">
        <v>24.10227272727272</v>
      </c>
    </row>
    <row r="802" spans="17:20" x14ac:dyDescent="0.25">
      <c r="Q802">
        <v>800</v>
      </c>
      <c r="R802" s="11">
        <v>-3.8988095238095219</v>
      </c>
      <c r="S802" s="11">
        <v>4.4226190476190466</v>
      </c>
      <c r="T802" s="11">
        <v>22.636904761904756</v>
      </c>
    </row>
    <row r="803" spans="17:20" x14ac:dyDescent="0.25">
      <c r="Q803">
        <v>801</v>
      </c>
      <c r="R803" s="11">
        <v>-5.71428571428571</v>
      </c>
      <c r="S803" s="11">
        <v>5.0281030444964863</v>
      </c>
      <c r="T803" s="11">
        <v>24.454332552693209</v>
      </c>
    </row>
    <row r="804" spans="17:20" x14ac:dyDescent="0.25">
      <c r="Q804">
        <v>802</v>
      </c>
      <c r="R804" s="11">
        <v>-5.0469314079422372</v>
      </c>
      <c r="S804" s="11">
        <v>4.7761732851985554</v>
      </c>
      <c r="T804" s="11">
        <v>23.610108303249092</v>
      </c>
    </row>
    <row r="805" spans="17:20" x14ac:dyDescent="0.25">
      <c r="Q805">
        <v>803</v>
      </c>
      <c r="R805" s="11">
        <v>-4.3571428571428559</v>
      </c>
      <c r="S805" s="11">
        <v>4.6428571428571423</v>
      </c>
      <c r="T805" s="11">
        <v>23.5</v>
      </c>
    </row>
    <row r="806" spans="17:20" x14ac:dyDescent="0.25">
      <c r="Q806">
        <v>804</v>
      </c>
      <c r="R806" s="11">
        <v>-6.1653944020356199</v>
      </c>
      <c r="S806" s="11">
        <v>5.0610687022900755</v>
      </c>
      <c r="T806" s="11">
        <v>24.201017811704833</v>
      </c>
    </row>
    <row r="807" spans="17:20" x14ac:dyDescent="0.25">
      <c r="Q807">
        <v>805</v>
      </c>
      <c r="R807" s="11">
        <v>-6.3838709677419345</v>
      </c>
      <c r="S807" s="11">
        <v>4.8951612903225801</v>
      </c>
      <c r="T807" s="11">
        <v>22.987096774193546</v>
      </c>
    </row>
    <row r="808" spans="17:20" x14ac:dyDescent="0.25">
      <c r="Q808">
        <v>806</v>
      </c>
      <c r="R808" s="11">
        <v>-4.1736641221374065</v>
      </c>
      <c r="S808" s="11">
        <v>4.4293893129770998</v>
      </c>
      <c r="T808" s="11">
        <v>22.402671755725191</v>
      </c>
    </row>
    <row r="809" spans="17:20" x14ac:dyDescent="0.25">
      <c r="Q809">
        <v>807</v>
      </c>
      <c r="R809" s="11">
        <v>-5.8214285714285818</v>
      </c>
      <c r="S809" s="11">
        <v>4.8928571428571459</v>
      </c>
      <c r="T809" s="11">
        <v>23.535714285714292</v>
      </c>
    </row>
    <row r="810" spans="17:20" x14ac:dyDescent="0.25">
      <c r="Q810">
        <v>808</v>
      </c>
      <c r="R810" s="11">
        <v>-5.5560344827586228</v>
      </c>
      <c r="S810" s="11">
        <v>4.8232758620689662</v>
      </c>
      <c r="T810" s="11">
        <v>23.383620689655174</v>
      </c>
    </row>
    <row r="811" spans="17:20" x14ac:dyDescent="0.25">
      <c r="Q811">
        <v>809</v>
      </c>
      <c r="R811" s="11">
        <v>-5.2888482632541063</v>
      </c>
      <c r="S811" s="11">
        <v>4.9378427787934172</v>
      </c>
      <c r="T811" s="11">
        <v>24.338208409506397</v>
      </c>
    </row>
    <row r="812" spans="17:20" x14ac:dyDescent="0.25">
      <c r="Q812">
        <v>810</v>
      </c>
      <c r="R812" s="11">
        <v>-5.3068181818181799</v>
      </c>
      <c r="S812" s="11">
        <v>4.8678977272727266</v>
      </c>
      <c r="T812" s="11">
        <v>23.90056818181818</v>
      </c>
    </row>
    <row r="813" spans="17:20" x14ac:dyDescent="0.25">
      <c r="Q813">
        <v>811</v>
      </c>
      <c r="R813" s="11">
        <v>-6.0000000000000036</v>
      </c>
      <c r="S813" s="11">
        <v>5.0357142857142865</v>
      </c>
      <c r="T813" s="11">
        <v>24.214285714285715</v>
      </c>
    </row>
    <row r="814" spans="17:20" x14ac:dyDescent="0.25">
      <c r="Q814">
        <v>812</v>
      </c>
      <c r="R814" s="11">
        <v>-3.536585365853659</v>
      </c>
      <c r="S814" s="11">
        <v>4.4817073170731705</v>
      </c>
      <c r="T814" s="11">
        <v>23.353658536585364</v>
      </c>
    </row>
    <row r="815" spans="17:20" x14ac:dyDescent="0.25">
      <c r="Q815">
        <v>813</v>
      </c>
      <c r="R815" s="11">
        <v>-6.0873786407767039</v>
      </c>
      <c r="S815" s="11">
        <v>5.0412621359223309</v>
      </c>
      <c r="T815" s="11">
        <v>24.160194174757279</v>
      </c>
    </row>
    <row r="816" spans="17:20" x14ac:dyDescent="0.25">
      <c r="Q816">
        <v>814</v>
      </c>
      <c r="R816" s="11">
        <v>-3.5333333333333314</v>
      </c>
      <c r="S816" s="11">
        <v>4.583333333333333</v>
      </c>
      <c r="T816" s="11">
        <v>23.966666666666669</v>
      </c>
    </row>
    <row r="817" spans="17:20" x14ac:dyDescent="0.25">
      <c r="Q817">
        <v>815</v>
      </c>
      <c r="R817" s="11">
        <v>-4.1919191919191849</v>
      </c>
      <c r="S817" s="11">
        <v>4.5858585858585839</v>
      </c>
      <c r="T817" s="11">
        <v>23.323232323232318</v>
      </c>
    </row>
    <row r="818" spans="17:20" x14ac:dyDescent="0.25">
      <c r="Q818">
        <v>816</v>
      </c>
      <c r="R818" s="11">
        <v>-5.0929368029739734</v>
      </c>
      <c r="S818" s="11">
        <v>4.9033457249070622</v>
      </c>
      <c r="T818" s="11">
        <v>24.3271375464684</v>
      </c>
    </row>
    <row r="819" spans="17:20" x14ac:dyDescent="0.25">
      <c r="Q819">
        <v>817</v>
      </c>
      <c r="R819" s="11">
        <v>-5.9087947882736191</v>
      </c>
      <c r="S819" s="11">
        <v>4.975570032573291</v>
      </c>
      <c r="T819" s="11">
        <v>23.944625407166129</v>
      </c>
    </row>
    <row r="820" spans="17:20" x14ac:dyDescent="0.25">
      <c r="Q820">
        <v>818</v>
      </c>
      <c r="R820" s="11">
        <v>-6.8593272171253794</v>
      </c>
      <c r="S820" s="11">
        <v>5.2201834862385317</v>
      </c>
      <c r="T820" s="11">
        <v>24.461773700305809</v>
      </c>
    </row>
    <row r="821" spans="17:20" x14ac:dyDescent="0.25">
      <c r="Q821">
        <v>819</v>
      </c>
      <c r="R821" s="11">
        <v>-6.3125000000000036</v>
      </c>
      <c r="S821" s="11">
        <v>5.1423611111111116</v>
      </c>
      <c r="T821" s="11">
        <v>24.541666666666668</v>
      </c>
    </row>
    <row r="822" spans="17:20" x14ac:dyDescent="0.25">
      <c r="Q822">
        <v>820</v>
      </c>
      <c r="R822" s="11">
        <v>-5.8151260504201723</v>
      </c>
      <c r="S822" s="11">
        <v>5.0042016806722698</v>
      </c>
      <c r="T822" s="11">
        <v>24.210084033613445</v>
      </c>
    </row>
    <row r="823" spans="17:20" x14ac:dyDescent="0.25">
      <c r="Q823">
        <v>821</v>
      </c>
      <c r="R823" s="11">
        <v>-5.7108433734939776</v>
      </c>
      <c r="S823" s="11">
        <v>5.0120481927710845</v>
      </c>
      <c r="T823" s="11">
        <v>24.361445783132531</v>
      </c>
    </row>
    <row r="824" spans="17:20" x14ac:dyDescent="0.25">
      <c r="Q824">
        <v>822</v>
      </c>
      <c r="R824" s="11">
        <v>-7.8478873239436577</v>
      </c>
      <c r="S824" s="11">
        <v>5.3802816901408441</v>
      </c>
      <c r="T824" s="11">
        <v>24.433802816901405</v>
      </c>
    </row>
    <row r="825" spans="17:20" x14ac:dyDescent="0.25">
      <c r="Q825">
        <v>823</v>
      </c>
      <c r="R825" s="11">
        <v>-7.2805343511450378</v>
      </c>
      <c r="S825" s="11">
        <v>5.3148854961832068</v>
      </c>
      <c r="T825" s="11">
        <v>24.608778625954201</v>
      </c>
    </row>
    <row r="826" spans="17:20" x14ac:dyDescent="0.25">
      <c r="Q826">
        <v>824</v>
      </c>
      <c r="R826" s="11">
        <v>-4.5635103926097003</v>
      </c>
      <c r="S826" s="11">
        <v>4.8163972286374133</v>
      </c>
      <c r="T826" s="11">
        <v>24.334872979214779</v>
      </c>
    </row>
    <row r="827" spans="17:20" x14ac:dyDescent="0.25">
      <c r="Q827">
        <v>825</v>
      </c>
      <c r="R827" s="11">
        <v>-5.1085271317829477</v>
      </c>
      <c r="S827" s="11">
        <v>4.8449612403100781</v>
      </c>
      <c r="T827" s="11">
        <v>23.961240310077521</v>
      </c>
    </row>
    <row r="828" spans="17:20" x14ac:dyDescent="0.25">
      <c r="Q828">
        <v>826</v>
      </c>
      <c r="R828" s="11">
        <v>-4.6085972850678676</v>
      </c>
      <c r="S828" s="11">
        <v>4.739819004524886</v>
      </c>
      <c r="T828" s="11">
        <v>23.83031674208145</v>
      </c>
    </row>
    <row r="829" spans="17:20" x14ac:dyDescent="0.25">
      <c r="Q829">
        <v>827</v>
      </c>
      <c r="R829" s="11">
        <v>-7.8870056497175138</v>
      </c>
      <c r="S829" s="11">
        <v>5.3389830508474576</v>
      </c>
      <c r="T829" s="11">
        <v>24.146892655367232</v>
      </c>
    </row>
    <row r="830" spans="17:20" x14ac:dyDescent="0.25">
      <c r="Q830">
        <v>828</v>
      </c>
      <c r="R830" s="11">
        <v>-3.8248847926267295</v>
      </c>
      <c r="S830" s="11">
        <v>4.1820276497695854</v>
      </c>
      <c r="T830" s="11">
        <v>21.267281105990783</v>
      </c>
    </row>
    <row r="831" spans="17:20" x14ac:dyDescent="0.25">
      <c r="Q831">
        <v>829</v>
      </c>
      <c r="R831" s="11">
        <v>-5.3530351437699721</v>
      </c>
      <c r="S831" s="11">
        <v>4.8546325878594265</v>
      </c>
      <c r="T831" s="11">
        <v>23.774760383386585</v>
      </c>
    </row>
    <row r="832" spans="17:20" x14ac:dyDescent="0.25">
      <c r="Q832">
        <v>830</v>
      </c>
      <c r="R832" s="11">
        <v>-6.2261904761904834</v>
      </c>
      <c r="S832" s="11">
        <v>4.9702380952380967</v>
      </c>
      <c r="T832" s="11">
        <v>23.595238095238095</v>
      </c>
    </row>
    <row r="833" spans="17:20" x14ac:dyDescent="0.25">
      <c r="Q833">
        <v>831</v>
      </c>
      <c r="R833" s="11">
        <v>-6.431034482758621</v>
      </c>
      <c r="S833" s="11">
        <v>5.0797413793103452</v>
      </c>
      <c r="T833" s="11">
        <v>24.047413793103452</v>
      </c>
    </row>
    <row r="834" spans="17:20" x14ac:dyDescent="0.25">
      <c r="Q834">
        <v>832</v>
      </c>
      <c r="R834" s="11">
        <v>-5.3183856502242168</v>
      </c>
      <c r="S834" s="11">
        <v>4.7399103139013459</v>
      </c>
      <c r="T834" s="11">
        <v>23.121076233183857</v>
      </c>
    </row>
    <row r="835" spans="17:20" x14ac:dyDescent="0.25">
      <c r="Q835">
        <v>833</v>
      </c>
      <c r="R835" s="11">
        <v>-4.6464285714285705</v>
      </c>
      <c r="S835" s="11">
        <v>4.6339285714285712</v>
      </c>
      <c r="T835" s="11">
        <v>23.157142857142858</v>
      </c>
    </row>
    <row r="836" spans="17:20" x14ac:dyDescent="0.25">
      <c r="Q836">
        <v>834</v>
      </c>
      <c r="R836" s="11">
        <v>-4.6606217616580317</v>
      </c>
      <c r="S836" s="11">
        <v>4.5725388601036272</v>
      </c>
      <c r="T836" s="11">
        <v>22.774611398963732</v>
      </c>
    </row>
    <row r="837" spans="17:20" x14ac:dyDescent="0.25">
      <c r="Q837">
        <v>835</v>
      </c>
      <c r="R837" s="11">
        <v>-4.7682926829268322</v>
      </c>
      <c r="S837" s="11">
        <v>4.6707317073170742</v>
      </c>
      <c r="T837" s="11">
        <v>23.256097560975611</v>
      </c>
    </row>
    <row r="838" spans="17:20" x14ac:dyDescent="0.25">
      <c r="Q838">
        <v>836</v>
      </c>
      <c r="R838" s="11">
        <v>-5.4574468085106389</v>
      </c>
      <c r="S838" s="11">
        <v>4.9184397163120561</v>
      </c>
      <c r="T838" s="11">
        <v>24.053191489361698</v>
      </c>
    </row>
    <row r="839" spans="17:20" x14ac:dyDescent="0.25">
      <c r="Q839">
        <v>837</v>
      </c>
      <c r="R839" s="11">
        <v>-3.0161943319838045</v>
      </c>
      <c r="S839" s="11">
        <v>4.2327935222672064</v>
      </c>
      <c r="T839" s="11">
        <v>22.380566801619434</v>
      </c>
    </row>
    <row r="840" spans="17:20" x14ac:dyDescent="0.25">
      <c r="Q840">
        <v>838</v>
      </c>
      <c r="R840" s="11">
        <v>-5</v>
      </c>
      <c r="S840" s="11">
        <v>4.625</v>
      </c>
      <c r="T840" s="11">
        <v>22.75</v>
      </c>
    </row>
    <row r="841" spans="17:20" x14ac:dyDescent="0.25">
      <c r="Q841">
        <v>839</v>
      </c>
      <c r="R841" s="11">
        <v>-4.6712328767123292</v>
      </c>
      <c r="S841" s="11">
        <v>4.8082191780821919</v>
      </c>
      <c r="T841" s="11">
        <v>24.178082191780824</v>
      </c>
    </row>
    <row r="842" spans="17:20" x14ac:dyDescent="0.25">
      <c r="Q842">
        <v>840</v>
      </c>
      <c r="R842" s="11">
        <v>-4.1652542372881385</v>
      </c>
      <c r="S842" s="11">
        <v>4.6843220338983054</v>
      </c>
      <c r="T842" s="11">
        <v>23.940677966101696</v>
      </c>
    </row>
    <row r="843" spans="17:20" x14ac:dyDescent="0.25">
      <c r="Q843">
        <v>841</v>
      </c>
      <c r="R843" s="11">
        <v>-4.9838709677419395</v>
      </c>
      <c r="S843" s="11">
        <v>4.7177419354838719</v>
      </c>
      <c r="T843" s="11">
        <v>23.322580645161292</v>
      </c>
    </row>
    <row r="844" spans="17:20" x14ac:dyDescent="0.25">
      <c r="Q844">
        <v>842</v>
      </c>
      <c r="R844" s="11">
        <v>-6.1053921568627381</v>
      </c>
      <c r="S844" s="11">
        <v>4.9926470588235281</v>
      </c>
      <c r="T844" s="11">
        <v>23.850490196078429</v>
      </c>
    </row>
    <row r="845" spans="17:20" x14ac:dyDescent="0.25">
      <c r="Q845">
        <v>843</v>
      </c>
      <c r="R845" s="11">
        <v>-3.3230769230769219</v>
      </c>
      <c r="S845" s="11">
        <v>4.3769230769230765</v>
      </c>
      <c r="T845" s="11">
        <v>22.938461538461535</v>
      </c>
    </row>
    <row r="846" spans="17:20" x14ac:dyDescent="0.25">
      <c r="Q846">
        <v>844</v>
      </c>
      <c r="R846" s="11">
        <v>-7.3555900621117978</v>
      </c>
      <c r="S846" s="11">
        <v>5.2841614906832293</v>
      </c>
      <c r="T846" s="11">
        <v>24.34937888198758</v>
      </c>
    </row>
    <row r="847" spans="17:20" x14ac:dyDescent="0.25">
      <c r="Q847">
        <v>845</v>
      </c>
      <c r="R847" s="11">
        <v>-5.2296296296296294</v>
      </c>
      <c r="S847" s="11">
        <v>4.9074074074074074</v>
      </c>
      <c r="T847" s="11">
        <v>24.214814814814815</v>
      </c>
    </row>
    <row r="848" spans="17:20" x14ac:dyDescent="0.25">
      <c r="Q848">
        <v>846</v>
      </c>
      <c r="R848" s="11">
        <v>-5.836795252225512</v>
      </c>
      <c r="S848" s="11">
        <v>4.9762611275964375</v>
      </c>
      <c r="T848" s="11">
        <v>24.020771513353111</v>
      </c>
    </row>
    <row r="849" spans="17:20" x14ac:dyDescent="0.25">
      <c r="Q849">
        <v>847</v>
      </c>
      <c r="R849" s="11">
        <v>-5.0970873786407829</v>
      </c>
      <c r="S849" s="11">
        <v>4.8652912621359237</v>
      </c>
      <c r="T849" s="11">
        <v>24.094660194174761</v>
      </c>
    </row>
    <row r="850" spans="17:20" x14ac:dyDescent="0.25">
      <c r="Q850">
        <v>848</v>
      </c>
      <c r="R850" s="11">
        <v>-5.8419540229885047</v>
      </c>
      <c r="S850" s="11">
        <v>5.0258620689655169</v>
      </c>
      <c r="T850" s="11">
        <v>24.3132183908046</v>
      </c>
    </row>
    <row r="851" spans="17:20" x14ac:dyDescent="0.25">
      <c r="Q851">
        <v>849</v>
      </c>
      <c r="R851" s="11">
        <v>-5.3125000000000018</v>
      </c>
      <c r="S851" s="11">
        <v>4.9201388888888893</v>
      </c>
      <c r="T851" s="11">
        <v>24.208333333333336</v>
      </c>
    </row>
    <row r="852" spans="17:20" x14ac:dyDescent="0.25">
      <c r="Q852">
        <v>850</v>
      </c>
      <c r="R852" s="11">
        <v>-5.573141486810556</v>
      </c>
      <c r="S852" s="11">
        <v>4.9136690647482029</v>
      </c>
      <c r="T852" s="11">
        <v>23.908872901678663</v>
      </c>
    </row>
    <row r="853" spans="17:20" x14ac:dyDescent="0.25">
      <c r="Q853">
        <v>851</v>
      </c>
      <c r="R853" s="11">
        <v>-5.4971590909090917</v>
      </c>
      <c r="S853" s="11">
        <v>4.8664772727272734</v>
      </c>
      <c r="T853" s="11">
        <v>23.701704545454547</v>
      </c>
    </row>
    <row r="854" spans="17:20" x14ac:dyDescent="0.25">
      <c r="Q854">
        <v>852</v>
      </c>
      <c r="R854" s="11">
        <v>-4.7499999999999947</v>
      </c>
      <c r="S854" s="11">
        <v>4.6590909090909083</v>
      </c>
      <c r="T854" s="11">
        <v>23.204545454545453</v>
      </c>
    </row>
    <row r="855" spans="17:20" x14ac:dyDescent="0.25">
      <c r="Q855">
        <v>853</v>
      </c>
      <c r="R855" s="11">
        <v>-7.3575667655786301</v>
      </c>
      <c r="S855" s="11">
        <v>5.3338278931750738</v>
      </c>
      <c r="T855" s="11">
        <v>24.645400593471813</v>
      </c>
    </row>
    <row r="856" spans="17:20" x14ac:dyDescent="0.25">
      <c r="Q856">
        <v>854</v>
      </c>
      <c r="R856" s="11">
        <v>0.18181818181818254</v>
      </c>
      <c r="S856" s="11">
        <v>2.4772727272727271</v>
      </c>
      <c r="T856" s="11">
        <v>15.045454545454547</v>
      </c>
    </row>
    <row r="857" spans="17:20" x14ac:dyDescent="0.25">
      <c r="Q857">
        <v>855</v>
      </c>
      <c r="R857" s="11">
        <v>-4.1904761904761916</v>
      </c>
      <c r="S857" s="11">
        <v>4.6638655462184877</v>
      </c>
      <c r="T857" s="11">
        <v>23.792717086834735</v>
      </c>
    </row>
    <row r="858" spans="17:20" x14ac:dyDescent="0.25">
      <c r="Q858">
        <v>856</v>
      </c>
      <c r="R858" s="11">
        <v>-5.4733893557422988</v>
      </c>
      <c r="S858" s="11">
        <v>4.8907563025210088</v>
      </c>
      <c r="T858" s="11">
        <v>23.871148459383754</v>
      </c>
    </row>
    <row r="859" spans="17:20" x14ac:dyDescent="0.25">
      <c r="Q859">
        <v>857</v>
      </c>
      <c r="R859" s="11">
        <v>-5.0241477272727231</v>
      </c>
      <c r="S859" s="11">
        <v>4.8366477272727266</v>
      </c>
      <c r="T859" s="11">
        <v>23.995738636363637</v>
      </c>
    </row>
    <row r="860" spans="17:20" x14ac:dyDescent="0.25">
      <c r="Q860">
        <v>858</v>
      </c>
      <c r="R860" s="11">
        <v>-6.17676767676768</v>
      </c>
      <c r="S860" s="11">
        <v>4.9343434343434351</v>
      </c>
      <c r="T860" s="11">
        <v>23.429292929292927</v>
      </c>
    </row>
    <row r="861" spans="17:20" x14ac:dyDescent="0.25">
      <c r="Q861">
        <v>859</v>
      </c>
      <c r="R861" s="11">
        <v>-5.244186046511631</v>
      </c>
      <c r="S861" s="11">
        <v>4.8953488372093039</v>
      </c>
      <c r="T861" s="11">
        <v>24.127906976744192</v>
      </c>
    </row>
    <row r="862" spans="17:20" x14ac:dyDescent="0.25">
      <c r="Q862">
        <v>860</v>
      </c>
      <c r="R862" s="11">
        <v>-5.8456375838926231</v>
      </c>
      <c r="S862" s="11">
        <v>4.9362416107382563</v>
      </c>
      <c r="T862" s="11">
        <v>23.771812080536911</v>
      </c>
    </row>
    <row r="863" spans="17:20" x14ac:dyDescent="0.25">
      <c r="Q863">
        <v>861</v>
      </c>
      <c r="R863" s="11">
        <v>-5.7882037533512065</v>
      </c>
      <c r="S863" s="11">
        <v>4.9624664879356573</v>
      </c>
      <c r="T863" s="11">
        <v>23.986595174262739</v>
      </c>
    </row>
    <row r="864" spans="17:20" x14ac:dyDescent="0.25">
      <c r="Q864">
        <v>862</v>
      </c>
      <c r="R864" s="11">
        <v>-3.3394886363636385</v>
      </c>
      <c r="S864" s="11">
        <v>4.4900568181818192</v>
      </c>
      <c r="T864" s="11">
        <v>23.600852272727273</v>
      </c>
    </row>
    <row r="865" spans="17:20" x14ac:dyDescent="0.25">
      <c r="Q865">
        <v>863</v>
      </c>
      <c r="R865" s="11">
        <v>-5.7251732101616639</v>
      </c>
      <c r="S865" s="11">
        <v>4.9976905311778301</v>
      </c>
      <c r="T865" s="11">
        <v>24.260969976905315</v>
      </c>
    </row>
    <row r="866" spans="17:20" x14ac:dyDescent="0.25">
      <c r="Q866">
        <v>864</v>
      </c>
      <c r="R866" s="11">
        <v>-3.3030303030303001</v>
      </c>
      <c r="S866" s="11">
        <v>4.1818181818181808</v>
      </c>
      <c r="T866" s="11">
        <v>21.787878787878785</v>
      </c>
    </row>
    <row r="867" spans="17:20" x14ac:dyDescent="0.25">
      <c r="Q867">
        <v>865</v>
      </c>
      <c r="R867" s="11">
        <v>-5.7688172043010759</v>
      </c>
      <c r="S867" s="11">
        <v>4.9516129032258069</v>
      </c>
      <c r="T867" s="11">
        <v>23.940860215053764</v>
      </c>
    </row>
    <row r="868" spans="17:20" x14ac:dyDescent="0.25">
      <c r="Q868">
        <v>866</v>
      </c>
      <c r="R868" s="11">
        <v>-4.4072580645161317</v>
      </c>
      <c r="S868" s="11">
        <v>4.6491935483870979</v>
      </c>
      <c r="T868" s="11">
        <v>23.487903225806456</v>
      </c>
    </row>
    <row r="869" spans="17:20" x14ac:dyDescent="0.25">
      <c r="Q869">
        <v>867</v>
      </c>
      <c r="R869" s="11">
        <v>-6.6757493188010866</v>
      </c>
      <c r="S869" s="11">
        <v>5.1825613079019073</v>
      </c>
      <c r="T869" s="11">
        <v>24.419618528610357</v>
      </c>
    </row>
    <row r="870" spans="17:20" x14ac:dyDescent="0.25">
      <c r="Q870">
        <v>868</v>
      </c>
      <c r="R870" s="11">
        <v>-2.5276073619631916</v>
      </c>
      <c r="S870" s="11">
        <v>3.8895705521472395</v>
      </c>
      <c r="T870" s="11">
        <v>20.809815950920246</v>
      </c>
    </row>
    <row r="871" spans="17:20" x14ac:dyDescent="0.25">
      <c r="Q871">
        <v>869</v>
      </c>
      <c r="R871" s="11">
        <v>-4.9806201550387623</v>
      </c>
      <c r="S871" s="11">
        <v>4.8178294573643416</v>
      </c>
      <c r="T871" s="11">
        <v>23.926356589147289</v>
      </c>
    </row>
    <row r="872" spans="17:20" x14ac:dyDescent="0.25">
      <c r="Q872">
        <v>870</v>
      </c>
      <c r="R872" s="11">
        <v>-3.7047619047618987</v>
      </c>
      <c r="S872" s="11">
        <v>4.6428571428571415</v>
      </c>
      <c r="T872" s="11">
        <v>24.152380952380948</v>
      </c>
    </row>
    <row r="873" spans="17:20" x14ac:dyDescent="0.25">
      <c r="Q873">
        <v>871</v>
      </c>
      <c r="R873" s="11">
        <v>-4.8215010141987928</v>
      </c>
      <c r="S873" s="11">
        <v>4.8600405679513203</v>
      </c>
      <c r="T873" s="11">
        <v>24.338742393509129</v>
      </c>
    </row>
    <row r="874" spans="17:20" x14ac:dyDescent="0.25">
      <c r="Q874">
        <v>872</v>
      </c>
      <c r="R874" s="11">
        <v>-4.6997971602434063</v>
      </c>
      <c r="S874" s="11">
        <v>4.8133874239350911</v>
      </c>
      <c r="T874" s="11">
        <v>24.180527383367142</v>
      </c>
    </row>
    <row r="875" spans="17:20" x14ac:dyDescent="0.25">
      <c r="Q875">
        <v>873</v>
      </c>
      <c r="R875" s="11">
        <v>-4.727272727272732</v>
      </c>
      <c r="S875" s="11">
        <v>4.8484848484848495</v>
      </c>
      <c r="T875" s="11">
        <v>24.363636363636367</v>
      </c>
    </row>
    <row r="876" spans="17:20" x14ac:dyDescent="0.25">
      <c r="Q876">
        <v>874</v>
      </c>
      <c r="R876" s="11">
        <v>-4.8115942028985526</v>
      </c>
      <c r="S876" s="11">
        <v>4.8757763975155282</v>
      </c>
      <c r="T876" s="11">
        <v>24.443064182194618</v>
      </c>
    </row>
    <row r="877" spans="17:20" x14ac:dyDescent="0.25">
      <c r="Q877">
        <v>875</v>
      </c>
      <c r="R877" s="11">
        <v>-4.4477611940298516</v>
      </c>
      <c r="S877" s="11">
        <v>4.7910447761194028</v>
      </c>
      <c r="T877" s="11">
        <v>24.298507462686565</v>
      </c>
    </row>
    <row r="878" spans="17:20" x14ac:dyDescent="0.25">
      <c r="Q878">
        <v>876</v>
      </c>
      <c r="R878" s="11">
        <v>-6.9777777777777779</v>
      </c>
      <c r="S878" s="11">
        <v>5.1944444444444446</v>
      </c>
      <c r="T878" s="11">
        <v>24.18888888888889</v>
      </c>
    </row>
    <row r="879" spans="17:20" x14ac:dyDescent="0.25">
      <c r="Q879">
        <v>877</v>
      </c>
      <c r="R879" s="11">
        <v>-6.960992907801419</v>
      </c>
      <c r="S879" s="11">
        <v>5.2234042553191493</v>
      </c>
      <c r="T879" s="11">
        <v>24.379432624113477</v>
      </c>
    </row>
    <row r="880" spans="17:20" x14ac:dyDescent="0.25">
      <c r="Q880">
        <v>878</v>
      </c>
      <c r="R880" s="11">
        <v>-5.2467948717948705</v>
      </c>
      <c r="S880" s="11">
        <v>4.9070512820512819</v>
      </c>
      <c r="T880" s="11">
        <v>24.195512820512825</v>
      </c>
    </row>
    <row r="881" spans="17:20" x14ac:dyDescent="0.25">
      <c r="Q881">
        <v>879</v>
      </c>
      <c r="R881" s="11">
        <v>-6.1044520547945158</v>
      </c>
      <c r="S881" s="11">
        <v>5.0256849315068486</v>
      </c>
      <c r="T881" s="11">
        <v>24.049657534246577</v>
      </c>
    </row>
    <row r="882" spans="17:20" x14ac:dyDescent="0.25">
      <c r="Q882">
        <v>880</v>
      </c>
      <c r="R882" s="11">
        <v>-3.5821917808219146</v>
      </c>
      <c r="S882" s="11">
        <v>3.9657534246575326</v>
      </c>
      <c r="T882" s="11">
        <v>20.212328767123282</v>
      </c>
    </row>
    <row r="883" spans="17:20" x14ac:dyDescent="0.25">
      <c r="Q883">
        <v>881</v>
      </c>
      <c r="R883" s="11">
        <v>-6.9538461538461576</v>
      </c>
      <c r="S883" s="11">
        <v>5.1692307692307704</v>
      </c>
      <c r="T883" s="11">
        <v>24.061538461538465</v>
      </c>
    </row>
    <row r="884" spans="17:20" x14ac:dyDescent="0.25">
      <c r="Q884">
        <v>882</v>
      </c>
      <c r="R884" s="11">
        <v>-6.9512195121951237</v>
      </c>
      <c r="S884" s="11">
        <v>5.0853658536585371</v>
      </c>
      <c r="T884" s="11">
        <v>23.560975609756099</v>
      </c>
    </row>
    <row r="885" spans="17:20" x14ac:dyDescent="0.25">
      <c r="Q885">
        <v>883</v>
      </c>
      <c r="R885" s="11">
        <v>-5.6371359223300974</v>
      </c>
      <c r="S885" s="11">
        <v>4.9599514563106801</v>
      </c>
      <c r="T885" s="11">
        <v>24.122572815533985</v>
      </c>
    </row>
    <row r="886" spans="17:20" x14ac:dyDescent="0.25">
      <c r="Q886">
        <v>884</v>
      </c>
      <c r="R886" s="11">
        <v>-5.2222222222222232</v>
      </c>
      <c r="S886" s="11">
        <v>4.9356725146198839</v>
      </c>
      <c r="T886" s="11">
        <v>24.39181286549708</v>
      </c>
    </row>
    <row r="887" spans="17:20" x14ac:dyDescent="0.25">
      <c r="Q887">
        <v>885</v>
      </c>
      <c r="R887" s="11">
        <v>-4.8898305084745761</v>
      </c>
      <c r="S887" s="11">
        <v>4.8633474576271185</v>
      </c>
      <c r="T887" s="11">
        <v>24.290254237288138</v>
      </c>
    </row>
    <row r="888" spans="17:20" x14ac:dyDescent="0.25">
      <c r="Q888">
        <v>886</v>
      </c>
      <c r="R888" s="11">
        <v>-5.5429104477611979</v>
      </c>
      <c r="S888" s="11">
        <v>4.9272388059701502</v>
      </c>
      <c r="T888" s="11">
        <v>24.020522388059703</v>
      </c>
    </row>
    <row r="889" spans="17:20" x14ac:dyDescent="0.25">
      <c r="Q889">
        <v>887</v>
      </c>
      <c r="R889" s="11">
        <v>-5.7537796976241982</v>
      </c>
      <c r="S889" s="11">
        <v>4.9535637149028098</v>
      </c>
      <c r="T889" s="11">
        <v>23.967602591792662</v>
      </c>
    </row>
    <row r="890" spans="17:20" x14ac:dyDescent="0.25">
      <c r="Q890">
        <v>888</v>
      </c>
      <c r="R890" s="11">
        <v>-5.8427835051546477</v>
      </c>
      <c r="S890" s="11">
        <v>4.978092783505156</v>
      </c>
      <c r="T890" s="11">
        <v>24.02577319587629</v>
      </c>
    </row>
    <row r="891" spans="17:20" x14ac:dyDescent="0.25">
      <c r="Q891">
        <v>889</v>
      </c>
      <c r="R891" s="11">
        <v>-4.2674418604651194</v>
      </c>
      <c r="S891" s="11">
        <v>4.6472868217054275</v>
      </c>
      <c r="T891" s="11">
        <v>23.616279069767444</v>
      </c>
    </row>
    <row r="892" spans="17:20" x14ac:dyDescent="0.25">
      <c r="Q892">
        <v>890</v>
      </c>
      <c r="R892" s="11">
        <v>-4.6728187919463053</v>
      </c>
      <c r="S892" s="11">
        <v>4.746644295302012</v>
      </c>
      <c r="T892" s="11">
        <v>23.807046979865767</v>
      </c>
    </row>
    <row r="893" spans="17:20" x14ac:dyDescent="0.25">
      <c r="Q893">
        <v>891</v>
      </c>
      <c r="R893" s="11">
        <v>-6.1779661016949099</v>
      </c>
      <c r="S893" s="11">
        <v>4.9576271186440666</v>
      </c>
      <c r="T893" s="11">
        <v>23.567796610169491</v>
      </c>
    </row>
    <row r="894" spans="17:20" x14ac:dyDescent="0.25">
      <c r="Q894">
        <v>892</v>
      </c>
      <c r="R894" s="11">
        <v>-3.7249999999999961</v>
      </c>
      <c r="S894" s="11">
        <v>4.3749999999999991</v>
      </c>
      <c r="T894" s="11">
        <v>22.524999999999999</v>
      </c>
    </row>
    <row r="895" spans="17:20" x14ac:dyDescent="0.25">
      <c r="Q895">
        <v>893</v>
      </c>
      <c r="R895" s="11">
        <v>-5.5277078085642319</v>
      </c>
      <c r="S895" s="11">
        <v>4.8350125944584388</v>
      </c>
      <c r="T895" s="11">
        <v>23.482367758186399</v>
      </c>
    </row>
    <row r="896" spans="17:20" x14ac:dyDescent="0.25">
      <c r="Q896">
        <v>894</v>
      </c>
      <c r="R896" s="11">
        <v>-5.9675675675675652</v>
      </c>
      <c r="S896" s="11">
        <v>4.9729729729729728</v>
      </c>
      <c r="T896" s="11">
        <v>23.870270270270275</v>
      </c>
    </row>
    <row r="897" spans="17:20" x14ac:dyDescent="0.25">
      <c r="Q897">
        <v>895</v>
      </c>
      <c r="R897" s="11">
        <v>-4.5777511961722457</v>
      </c>
      <c r="S897" s="11">
        <v>4.8050239234449759</v>
      </c>
      <c r="T897" s="11">
        <v>24.252392344497608</v>
      </c>
    </row>
    <row r="898" spans="17:20" x14ac:dyDescent="0.25">
      <c r="Q898">
        <v>896</v>
      </c>
      <c r="R898" s="11">
        <v>-3.2705882352941131</v>
      </c>
      <c r="S898" s="11">
        <v>4.4264705882352926</v>
      </c>
      <c r="T898" s="11">
        <v>23.288235294117641</v>
      </c>
    </row>
    <row r="899" spans="17:20" x14ac:dyDescent="0.25">
      <c r="Q899">
        <v>897</v>
      </c>
      <c r="R899" s="11">
        <v>-4.4584450402144835</v>
      </c>
      <c r="S899" s="11">
        <v>4.6514745308311003</v>
      </c>
      <c r="T899" s="11">
        <v>23.45040214477212</v>
      </c>
    </row>
    <row r="900" spans="17:20" x14ac:dyDescent="0.25">
      <c r="Q900">
        <v>898</v>
      </c>
      <c r="R900" s="11">
        <v>-5.1726190476190439</v>
      </c>
      <c r="S900" s="11">
        <v>4.8154761904761889</v>
      </c>
      <c r="T900" s="11">
        <v>23.720238095238088</v>
      </c>
    </row>
    <row r="901" spans="17:20" x14ac:dyDescent="0.25">
      <c r="Q901">
        <v>899</v>
      </c>
      <c r="R901" s="11">
        <v>-3.4552715654952095</v>
      </c>
      <c r="S901" s="11">
        <v>4.3913738019169335</v>
      </c>
      <c r="T901" s="11">
        <v>22.89297124600639</v>
      </c>
    </row>
    <row r="902" spans="17:20" x14ac:dyDescent="0.25">
      <c r="Q902">
        <v>900</v>
      </c>
      <c r="R902" s="11">
        <v>-3.9267015706806294</v>
      </c>
      <c r="S902" s="11">
        <v>4.5431937172774877</v>
      </c>
      <c r="T902" s="11">
        <v>23.332460732984295</v>
      </c>
    </row>
    <row r="903" spans="17:20" x14ac:dyDescent="0.25">
      <c r="Q903">
        <v>901</v>
      </c>
      <c r="R903" s="11">
        <v>-5.4765957446808518</v>
      </c>
      <c r="S903" s="11">
        <v>4.8936170212765964</v>
      </c>
      <c r="T903" s="11">
        <v>23.885106382978726</v>
      </c>
    </row>
    <row r="904" spans="17:20" x14ac:dyDescent="0.25">
      <c r="Q904">
        <v>902</v>
      </c>
      <c r="R904" s="11">
        <v>-5.9207547169811345</v>
      </c>
      <c r="S904" s="11">
        <v>4.8962264150943398</v>
      </c>
      <c r="T904" s="11">
        <v>23.456603773584902</v>
      </c>
    </row>
    <row r="905" spans="17:20" x14ac:dyDescent="0.25">
      <c r="Q905">
        <v>903</v>
      </c>
      <c r="R905" s="11">
        <v>-5.2910958904109631</v>
      </c>
      <c r="S905" s="11">
        <v>4.7688356164383574</v>
      </c>
      <c r="T905" s="11">
        <v>23.321917808219183</v>
      </c>
    </row>
    <row r="906" spans="17:20" x14ac:dyDescent="0.25">
      <c r="Q906">
        <v>904</v>
      </c>
      <c r="R906" s="11">
        <v>-3.4655172413793096</v>
      </c>
      <c r="S906" s="11">
        <v>4.3405172413793105</v>
      </c>
      <c r="T906" s="11">
        <v>22.577586206896555</v>
      </c>
    </row>
    <row r="907" spans="17:20" x14ac:dyDescent="0.25">
      <c r="Q907">
        <v>905</v>
      </c>
      <c r="R907" s="11">
        <v>-10.053124999999998</v>
      </c>
      <c r="S907" s="11">
        <v>5.796875</v>
      </c>
      <c r="T907" s="11">
        <v>24.728125000000002</v>
      </c>
    </row>
    <row r="908" spans="17:20" x14ac:dyDescent="0.25">
      <c r="Q908">
        <v>906</v>
      </c>
      <c r="R908" s="11">
        <v>-5.7184873949579895</v>
      </c>
      <c r="S908" s="11">
        <v>4.9957983193277329</v>
      </c>
      <c r="T908" s="11">
        <v>24.256302521008408</v>
      </c>
    </row>
    <row r="909" spans="17:20" x14ac:dyDescent="0.25">
      <c r="Q909">
        <v>907</v>
      </c>
      <c r="R909" s="11">
        <v>-4.1643835616438345</v>
      </c>
      <c r="S909" s="11">
        <v>4.5753424657534243</v>
      </c>
      <c r="T909" s="11">
        <v>23.287671232876711</v>
      </c>
    </row>
    <row r="910" spans="17:20" x14ac:dyDescent="0.25">
      <c r="Q910">
        <v>908</v>
      </c>
      <c r="R910" s="11">
        <v>-3.8644067796610209</v>
      </c>
      <c r="S910" s="11">
        <v>4.5593220338983063</v>
      </c>
      <c r="T910" s="11">
        <v>23.491525423728817</v>
      </c>
    </row>
    <row r="911" spans="17:20" x14ac:dyDescent="0.25">
      <c r="Q911">
        <v>909</v>
      </c>
      <c r="R911" s="11">
        <v>-3.1999999999999993</v>
      </c>
      <c r="S911" s="11">
        <v>4.333333333333333</v>
      </c>
      <c r="T911" s="11">
        <v>22.8</v>
      </c>
    </row>
    <row r="912" spans="17:20" x14ac:dyDescent="0.25">
      <c r="Q912">
        <v>910</v>
      </c>
      <c r="R912" s="11">
        <v>-5.5000000000000018</v>
      </c>
      <c r="S912" s="11">
        <v>4.8636363636363642</v>
      </c>
      <c r="T912" s="11">
        <v>23.681818181818187</v>
      </c>
    </row>
    <row r="913" spans="17:20" x14ac:dyDescent="0.25">
      <c r="Q913">
        <v>911</v>
      </c>
      <c r="R913" s="11">
        <v>-3.6756505576208145</v>
      </c>
      <c r="S913" s="11">
        <v>4.6440520446096647</v>
      </c>
      <c r="T913" s="11">
        <v>24.188661710037174</v>
      </c>
    </row>
    <row r="914" spans="17:20" x14ac:dyDescent="0.25">
      <c r="Q914">
        <v>912</v>
      </c>
      <c r="R914" s="11">
        <v>-3.1300813008130035</v>
      </c>
      <c r="S914" s="11">
        <v>3.9512195121951206</v>
      </c>
      <c r="T914" s="11">
        <v>20.577235772357721</v>
      </c>
    </row>
    <row r="915" spans="17:20" x14ac:dyDescent="0.25">
      <c r="Q915">
        <v>913</v>
      </c>
      <c r="R915" s="11">
        <v>-3.7477375565610842</v>
      </c>
      <c r="S915" s="11">
        <v>4.5418552036199085</v>
      </c>
      <c r="T915" s="11">
        <v>23.503393665158367</v>
      </c>
    </row>
    <row r="916" spans="17:20" x14ac:dyDescent="0.25">
      <c r="Q916">
        <v>914</v>
      </c>
      <c r="R916" s="11">
        <v>-4.4275862068965477</v>
      </c>
      <c r="S916" s="11">
        <v>4.706896551724137</v>
      </c>
      <c r="T916" s="11">
        <v>23.813793103448276</v>
      </c>
    </row>
    <row r="917" spans="17:20" x14ac:dyDescent="0.25">
      <c r="Q917">
        <v>915</v>
      </c>
      <c r="R917" s="11">
        <v>-3.3175519630484978</v>
      </c>
      <c r="S917" s="11">
        <v>4.4630484988452652</v>
      </c>
      <c r="T917" s="11">
        <v>23.460739030023095</v>
      </c>
    </row>
    <row r="918" spans="17:20" x14ac:dyDescent="0.25">
      <c r="Q918">
        <v>916</v>
      </c>
      <c r="R918" s="11">
        <v>-4.3818407960199064</v>
      </c>
      <c r="S918" s="11">
        <v>4.7201492537313445</v>
      </c>
      <c r="T918" s="11">
        <v>23.939054726368163</v>
      </c>
    </row>
    <row r="919" spans="17:20" x14ac:dyDescent="0.25">
      <c r="Q919">
        <v>917</v>
      </c>
      <c r="R919" s="11">
        <v>-3.6522887323943642</v>
      </c>
      <c r="S919" s="11">
        <v>4.675176056338028</v>
      </c>
      <c r="T919" s="11">
        <v>24.398767605633804</v>
      </c>
    </row>
    <row r="920" spans="17:20" x14ac:dyDescent="0.25">
      <c r="Q920">
        <v>918</v>
      </c>
      <c r="R920" s="11">
        <v>-2.8449612403100772</v>
      </c>
      <c r="S920" s="11">
        <v>4.2480620155038755</v>
      </c>
      <c r="T920" s="11">
        <v>22.643410852713174</v>
      </c>
    </row>
    <row r="921" spans="17:20" x14ac:dyDescent="0.25">
      <c r="Q921">
        <v>919</v>
      </c>
      <c r="R921" s="11">
        <v>-5.7094801223241642</v>
      </c>
      <c r="S921" s="11">
        <v>4.816513761467891</v>
      </c>
      <c r="T921" s="11">
        <v>23.189602446483178</v>
      </c>
    </row>
    <row r="922" spans="17:20" x14ac:dyDescent="0.25">
      <c r="Q922">
        <v>920</v>
      </c>
      <c r="R922" s="11">
        <v>-4.8583061889250825</v>
      </c>
      <c r="S922" s="11">
        <v>4.7117263843648214</v>
      </c>
      <c r="T922" s="11">
        <v>23.412052117263848</v>
      </c>
    </row>
    <row r="923" spans="17:20" x14ac:dyDescent="0.25">
      <c r="Q923">
        <v>921</v>
      </c>
      <c r="R923" s="11">
        <v>-5.4559193954659939</v>
      </c>
      <c r="S923" s="11">
        <v>4.9256926952141056</v>
      </c>
      <c r="T923" s="11">
        <v>24.098236775818638</v>
      </c>
    </row>
    <row r="924" spans="17:20" x14ac:dyDescent="0.25">
      <c r="Q924">
        <v>922</v>
      </c>
      <c r="R924" s="11">
        <v>-3.3392857142857082</v>
      </c>
      <c r="S924" s="11">
        <v>4.5401785714285694</v>
      </c>
      <c r="T924" s="11">
        <v>23.901785714285708</v>
      </c>
    </row>
    <row r="925" spans="17:20" x14ac:dyDescent="0.25">
      <c r="Q925">
        <v>923</v>
      </c>
      <c r="R925" s="11">
        <v>-3.9063829787234043</v>
      </c>
      <c r="S925" s="11">
        <v>4.4148936170212769</v>
      </c>
      <c r="T925" s="11">
        <v>22.582978723404256</v>
      </c>
    </row>
    <row r="926" spans="17:20" x14ac:dyDescent="0.25">
      <c r="Q926">
        <v>924</v>
      </c>
      <c r="R926" s="11">
        <v>-5.9816513761467931</v>
      </c>
      <c r="S926" s="11">
        <v>4.9357798165137625</v>
      </c>
      <c r="T926" s="11">
        <v>23.633027522935784</v>
      </c>
    </row>
    <row r="927" spans="17:20" x14ac:dyDescent="0.25">
      <c r="Q927">
        <v>925</v>
      </c>
      <c r="R927" s="11">
        <v>-5.1706263498920109</v>
      </c>
      <c r="S927" s="11">
        <v>4.8596112311015123</v>
      </c>
      <c r="T927" s="11">
        <v>23.987041036717063</v>
      </c>
    </row>
    <row r="928" spans="17:20" x14ac:dyDescent="0.25">
      <c r="Q928">
        <v>926</v>
      </c>
      <c r="R928" s="11">
        <v>-5.2881355932203338</v>
      </c>
      <c r="S928" s="11">
        <v>4.7754237288135579</v>
      </c>
      <c r="T928" s="11">
        <v>23.364406779661017</v>
      </c>
    </row>
    <row r="929" spans="17:20" x14ac:dyDescent="0.25">
      <c r="Q929">
        <v>927</v>
      </c>
      <c r="R929" s="11">
        <v>-4.7499999999999947</v>
      </c>
      <c r="S929" s="11">
        <v>4.6093749999999982</v>
      </c>
      <c r="T929" s="11">
        <v>22.906249999999993</v>
      </c>
    </row>
    <row r="930" spans="17:20" x14ac:dyDescent="0.25">
      <c r="Q930">
        <v>928</v>
      </c>
      <c r="R930" s="11">
        <v>-7.0362694300518136</v>
      </c>
      <c r="S930" s="11">
        <v>5.1450777202072535</v>
      </c>
      <c r="T930" s="11">
        <v>23.834196891191706</v>
      </c>
    </row>
    <row r="931" spans="17:20" x14ac:dyDescent="0.25">
      <c r="Q931">
        <v>929</v>
      </c>
      <c r="R931" s="11">
        <v>-4.5922920892494936</v>
      </c>
      <c r="S931" s="11">
        <v>4.7525354969574041</v>
      </c>
      <c r="T931" s="11">
        <v>23.922920892494933</v>
      </c>
    </row>
    <row r="932" spans="17:20" x14ac:dyDescent="0.25">
      <c r="Q932">
        <v>930</v>
      </c>
      <c r="R932" s="11">
        <v>-4.6777777777777789</v>
      </c>
      <c r="S932" s="11">
        <v>4.7592592592592595</v>
      </c>
      <c r="T932" s="11">
        <v>23.87777777777778</v>
      </c>
    </row>
    <row r="933" spans="17:20" x14ac:dyDescent="0.25">
      <c r="Q933">
        <v>931</v>
      </c>
      <c r="R933" s="11">
        <v>-5.4955357142857224</v>
      </c>
      <c r="S933" s="11">
        <v>4.9263392857142874</v>
      </c>
      <c r="T933" s="11">
        <v>24.0625</v>
      </c>
    </row>
    <row r="934" spans="17:20" x14ac:dyDescent="0.25">
      <c r="Q934">
        <v>932</v>
      </c>
      <c r="R934" s="11">
        <v>-5.9625000000000004</v>
      </c>
      <c r="S934" s="11">
        <v>5.0625</v>
      </c>
      <c r="T934" s="11">
        <v>24.412500000000001</v>
      </c>
    </row>
    <row r="935" spans="17:20" x14ac:dyDescent="0.25">
      <c r="Q935">
        <v>933</v>
      </c>
      <c r="R935" s="11">
        <v>-5.7084188911704263</v>
      </c>
      <c r="S935" s="11">
        <v>5.0102669404517446</v>
      </c>
      <c r="T935" s="11">
        <v>24.353182751540039</v>
      </c>
    </row>
    <row r="936" spans="17:20" x14ac:dyDescent="0.25">
      <c r="Q936">
        <v>934</v>
      </c>
      <c r="R936" s="11">
        <v>-5.1883408071748907</v>
      </c>
      <c r="S936" s="11">
        <v>4.7466367713004489</v>
      </c>
      <c r="T936" s="11">
        <v>23.291479820627806</v>
      </c>
    </row>
    <row r="937" spans="17:20" x14ac:dyDescent="0.25">
      <c r="Q937">
        <v>935</v>
      </c>
      <c r="R937" s="11">
        <v>-4.9447004608294929</v>
      </c>
      <c r="S937" s="11">
        <v>4.6175115207373274</v>
      </c>
      <c r="T937" s="11">
        <v>22.76036866359447</v>
      </c>
    </row>
    <row r="938" spans="17:20" x14ac:dyDescent="0.25">
      <c r="Q938">
        <v>936</v>
      </c>
      <c r="R938" s="11">
        <v>-5.9513888888888893</v>
      </c>
      <c r="S938" s="11">
        <v>5.0798611111111107</v>
      </c>
      <c r="T938" s="11">
        <v>24.527777777777775</v>
      </c>
    </row>
    <row r="939" spans="17:20" x14ac:dyDescent="0.25">
      <c r="Q939">
        <v>937</v>
      </c>
      <c r="R939" s="11">
        <v>-4.129629629629628</v>
      </c>
      <c r="S939" s="11">
        <v>4.3518518518518512</v>
      </c>
      <c r="T939" s="11">
        <v>21.981481481481481</v>
      </c>
    </row>
    <row r="940" spans="17:20" x14ac:dyDescent="0.25">
      <c r="Q940">
        <v>938</v>
      </c>
      <c r="R940" s="11">
        <v>-6.6249999999999964</v>
      </c>
      <c r="S940" s="11">
        <v>5.1249999999999991</v>
      </c>
      <c r="T940" s="11">
        <v>24.124999999999996</v>
      </c>
    </row>
    <row r="941" spans="17:20" x14ac:dyDescent="0.25">
      <c r="Q941">
        <v>939</v>
      </c>
      <c r="R941" s="11">
        <v>-4.5916230366492137</v>
      </c>
      <c r="S941" s="11">
        <v>4.7120418848167533</v>
      </c>
      <c r="T941" s="11">
        <v>23.680628272251308</v>
      </c>
    </row>
    <row r="942" spans="17:20" x14ac:dyDescent="0.25">
      <c r="Q942">
        <v>940</v>
      </c>
      <c r="R942" s="11">
        <v>-4.0282805429864226</v>
      </c>
      <c r="S942" s="11">
        <v>4.6821266968325785</v>
      </c>
      <c r="T942" s="11">
        <v>24.064479638009047</v>
      </c>
    </row>
    <row r="943" spans="17:20" x14ac:dyDescent="0.25">
      <c r="Q943">
        <v>941</v>
      </c>
      <c r="R943" s="11">
        <v>-6.3766816143497778</v>
      </c>
      <c r="S943" s="11">
        <v>4.993273542600897</v>
      </c>
      <c r="T943" s="11">
        <v>23.582959641255606</v>
      </c>
    </row>
    <row r="944" spans="17:20" x14ac:dyDescent="0.25">
      <c r="Q944">
        <v>942</v>
      </c>
      <c r="R944" s="11">
        <v>-5.0198555956678739</v>
      </c>
      <c r="S944" s="11">
        <v>4.7815884476534309</v>
      </c>
      <c r="T944" s="11">
        <v>23.669675090252714</v>
      </c>
    </row>
    <row r="945" spans="17:20" x14ac:dyDescent="0.25">
      <c r="Q945">
        <v>943</v>
      </c>
      <c r="R945" s="11">
        <v>-4.6065891472868241</v>
      </c>
      <c r="S945" s="11">
        <v>4.7034883720930241</v>
      </c>
      <c r="T945" s="11">
        <v>23.61434108527132</v>
      </c>
    </row>
    <row r="946" spans="17:20" x14ac:dyDescent="0.25">
      <c r="Q946">
        <v>944</v>
      </c>
      <c r="R946" s="11">
        <v>-3.9090909090909065</v>
      </c>
      <c r="S946" s="11">
        <v>4.3181818181818175</v>
      </c>
      <c r="T946" s="11">
        <v>22</v>
      </c>
    </row>
    <row r="947" spans="17:20" x14ac:dyDescent="0.25">
      <c r="Q947">
        <v>945</v>
      </c>
      <c r="R947" s="11">
        <v>-5.0833333333333304</v>
      </c>
      <c r="S947" s="11">
        <v>4.8749999999999991</v>
      </c>
      <c r="T947" s="11">
        <v>24.166666666666664</v>
      </c>
    </row>
    <row r="948" spans="17:20" x14ac:dyDescent="0.25">
      <c r="Q948">
        <v>946</v>
      </c>
      <c r="R948" s="11">
        <v>-3.6133603238866492</v>
      </c>
      <c r="S948" s="11">
        <v>4.2975708502024323</v>
      </c>
      <c r="T948" s="11">
        <v>22.172064777327943</v>
      </c>
    </row>
    <row r="949" spans="17:20" x14ac:dyDescent="0.25">
      <c r="Q949">
        <v>947</v>
      </c>
      <c r="R949" s="11">
        <v>-4.8393881453154943</v>
      </c>
      <c r="S949" s="11">
        <v>4.8804971319311674</v>
      </c>
      <c r="T949" s="11">
        <v>24.443594646271507</v>
      </c>
    </row>
    <row r="950" spans="17:20" x14ac:dyDescent="0.25">
      <c r="Q950">
        <v>948</v>
      </c>
      <c r="R950" s="11">
        <v>-4.6585365853658534</v>
      </c>
      <c r="S950" s="11">
        <v>4.6707317073170724</v>
      </c>
      <c r="T950" s="11">
        <v>23.365853658536579</v>
      </c>
    </row>
    <row r="951" spans="17:20" x14ac:dyDescent="0.25">
      <c r="Q951">
        <v>949</v>
      </c>
      <c r="R951" s="11">
        <v>-6.3461538461538503</v>
      </c>
      <c r="S951" s="11">
        <v>5.0961538461538467</v>
      </c>
      <c r="T951" s="11">
        <v>24.23076923076923</v>
      </c>
    </row>
    <row r="952" spans="17:20" x14ac:dyDescent="0.25">
      <c r="Q952">
        <v>950</v>
      </c>
      <c r="R952" s="11">
        <v>-4.1492146596858639</v>
      </c>
      <c r="S952" s="11">
        <v>4.6138743455497382</v>
      </c>
      <c r="T952" s="11">
        <v>23.534031413612563</v>
      </c>
    </row>
    <row r="953" spans="17:20" x14ac:dyDescent="0.25">
      <c r="Q953">
        <v>951</v>
      </c>
      <c r="R953" s="11">
        <v>-4.4057507987220408</v>
      </c>
      <c r="S953" s="11">
        <v>4.7252396166134174</v>
      </c>
      <c r="T953" s="11">
        <v>23.945686900958464</v>
      </c>
    </row>
    <row r="954" spans="17:20" x14ac:dyDescent="0.25">
      <c r="Q954">
        <v>952</v>
      </c>
      <c r="R954" s="11">
        <v>-5.1857923497267731</v>
      </c>
      <c r="S954" s="11">
        <v>4.5163934426229497</v>
      </c>
      <c r="T954" s="11">
        <v>21.912568306010925</v>
      </c>
    </row>
    <row r="955" spans="17:20" x14ac:dyDescent="0.25">
      <c r="Q955">
        <v>953</v>
      </c>
      <c r="R955" s="11">
        <v>-3.4777448071216597</v>
      </c>
      <c r="S955" s="11">
        <v>4.3219584569732934</v>
      </c>
      <c r="T955" s="11">
        <v>22.454005934718101</v>
      </c>
    </row>
    <row r="956" spans="17:20" x14ac:dyDescent="0.25">
      <c r="Q956">
        <v>954</v>
      </c>
      <c r="R956" s="11">
        <v>-5.5571428571428516</v>
      </c>
      <c r="S956" s="11">
        <v>4.9155844155844139</v>
      </c>
      <c r="T956" s="11">
        <v>23.93636363636363</v>
      </c>
    </row>
    <row r="957" spans="17:20" x14ac:dyDescent="0.25">
      <c r="Q957">
        <v>955</v>
      </c>
      <c r="R957" s="11">
        <v>-4.9523809523809579</v>
      </c>
      <c r="S957" s="11">
        <v>4.8571428571428585</v>
      </c>
      <c r="T957" s="11">
        <v>24.190476190476197</v>
      </c>
    </row>
    <row r="958" spans="17:20" x14ac:dyDescent="0.25">
      <c r="Q958">
        <v>956</v>
      </c>
      <c r="R958" s="11">
        <v>-3.5854037267080763</v>
      </c>
      <c r="S958" s="11">
        <v>4.4580745341614909</v>
      </c>
      <c r="T958" s="11">
        <v>23.163043478260871</v>
      </c>
    </row>
    <row r="959" spans="17:20" x14ac:dyDescent="0.25">
      <c r="Q959">
        <v>957</v>
      </c>
      <c r="R959" s="11">
        <v>-7.1465798045602629</v>
      </c>
      <c r="S959" s="11">
        <v>5.2687296416938114</v>
      </c>
      <c r="T959" s="11">
        <v>24.465798045602604</v>
      </c>
    </row>
    <row r="960" spans="17:20" x14ac:dyDescent="0.25">
      <c r="Q960">
        <v>958</v>
      </c>
      <c r="R960" s="11">
        <v>-4.6685288640595903</v>
      </c>
      <c r="S960" s="11">
        <v>4.8044692737430168</v>
      </c>
      <c r="T960" s="11">
        <v>24.158286778398512</v>
      </c>
    </row>
    <row r="961" spans="17:20" x14ac:dyDescent="0.25">
      <c r="Q961">
        <v>959</v>
      </c>
      <c r="R961" s="11">
        <v>-3.5626168224299093</v>
      </c>
      <c r="S961" s="11">
        <v>4.5887850467289724</v>
      </c>
      <c r="T961" s="11">
        <v>23.970093457943925</v>
      </c>
    </row>
    <row r="962" spans="17:20" x14ac:dyDescent="0.25">
      <c r="Q962">
        <v>960</v>
      </c>
      <c r="R962" s="11">
        <v>-5.2857142857142883</v>
      </c>
      <c r="S962" s="11">
        <v>4.8571428571428577</v>
      </c>
      <c r="T962" s="11">
        <v>23.857142857142858</v>
      </c>
    </row>
    <row r="963" spans="17:20" x14ac:dyDescent="0.25">
      <c r="Q963">
        <v>961</v>
      </c>
      <c r="R963" s="11">
        <v>-5.9379844961240345</v>
      </c>
      <c r="S963" s="11">
        <v>4.9457364341085279</v>
      </c>
      <c r="T963" s="11">
        <v>23.736434108527131</v>
      </c>
    </row>
    <row r="964" spans="17:20" x14ac:dyDescent="0.25">
      <c r="Q964">
        <v>962</v>
      </c>
      <c r="R964" s="11">
        <v>-4.854901960784316</v>
      </c>
      <c r="S964" s="11">
        <v>4.8970588235294121</v>
      </c>
      <c r="T964" s="11">
        <v>24.527450980392153</v>
      </c>
    </row>
    <row r="965" spans="17:20" x14ac:dyDescent="0.25">
      <c r="Q965">
        <v>963</v>
      </c>
      <c r="R965" s="11">
        <v>-5.087719298245613</v>
      </c>
      <c r="S965" s="11">
        <v>4.7565789473684204</v>
      </c>
      <c r="T965" s="11">
        <v>23.451754385964907</v>
      </c>
    </row>
    <row r="966" spans="17:20" x14ac:dyDescent="0.25">
      <c r="Q966">
        <v>964</v>
      </c>
      <c r="R966" s="11">
        <v>-4.2352941176470598</v>
      </c>
      <c r="S966" s="11">
        <v>4.4117647058823533</v>
      </c>
      <c r="T966" s="11">
        <v>22.235294117647058</v>
      </c>
    </row>
    <row r="967" spans="17:20" x14ac:dyDescent="0.25">
      <c r="Q967">
        <v>965</v>
      </c>
      <c r="R967" s="11">
        <v>-4.9204545454545467</v>
      </c>
      <c r="S967" s="11">
        <v>4.7784090909090908</v>
      </c>
      <c r="T967" s="11">
        <v>23.75</v>
      </c>
    </row>
    <row r="968" spans="17:20" x14ac:dyDescent="0.25">
      <c r="Q968">
        <v>966</v>
      </c>
      <c r="R968" s="11">
        <v>-4.9816091954022941</v>
      </c>
      <c r="S968" s="11">
        <v>4.8620689655172402</v>
      </c>
      <c r="T968" s="11">
        <v>24.190804597701145</v>
      </c>
    </row>
    <row r="969" spans="17:20" x14ac:dyDescent="0.25">
      <c r="Q969">
        <v>967</v>
      </c>
      <c r="R969" s="11">
        <v>-4.5947521865889218</v>
      </c>
      <c r="S969" s="11">
        <v>4.7055393586005829</v>
      </c>
      <c r="T969" s="11">
        <v>23.638483965014579</v>
      </c>
    </row>
    <row r="970" spans="17:20" x14ac:dyDescent="0.25">
      <c r="Q970">
        <v>968</v>
      </c>
      <c r="R970" s="11">
        <v>-5.6239067055393619</v>
      </c>
      <c r="S970" s="11">
        <v>4.8338192419825079</v>
      </c>
      <c r="T970" s="11">
        <v>23.379008746355687</v>
      </c>
    </row>
    <row r="971" spans="17:20" x14ac:dyDescent="0.25">
      <c r="Q971">
        <v>969</v>
      </c>
      <c r="R971" s="11">
        <v>-6.2809187279151946</v>
      </c>
      <c r="S971" s="11">
        <v>5.0795053003533566</v>
      </c>
      <c r="T971" s="11">
        <v>24.196113074204945</v>
      </c>
    </row>
    <row r="972" spans="17:20" x14ac:dyDescent="0.25">
      <c r="Q972">
        <v>970</v>
      </c>
      <c r="R972" s="11">
        <v>-4.2698412698412671</v>
      </c>
      <c r="S972" s="11">
        <v>4.6468253968253954</v>
      </c>
      <c r="T972" s="11">
        <v>23.611111111111107</v>
      </c>
    </row>
    <row r="973" spans="17:20" x14ac:dyDescent="0.25">
      <c r="Q973">
        <v>971</v>
      </c>
      <c r="R973" s="11">
        <v>-5.0883392226148381</v>
      </c>
      <c r="S973" s="11">
        <v>4.798586572438162</v>
      </c>
      <c r="T973" s="11">
        <v>23.703180212014136</v>
      </c>
    </row>
    <row r="974" spans="17:20" x14ac:dyDescent="0.25">
      <c r="Q974">
        <v>972</v>
      </c>
      <c r="R974" s="11">
        <v>-3.7636916835699825</v>
      </c>
      <c r="S974" s="11">
        <v>4.6501014198782968</v>
      </c>
      <c r="T974" s="11">
        <v>24.1369168356998</v>
      </c>
    </row>
    <row r="975" spans="17:20" x14ac:dyDescent="0.25">
      <c r="Q975">
        <v>973</v>
      </c>
      <c r="R975" s="11">
        <v>-5.0754716981132066</v>
      </c>
      <c r="S975" s="11">
        <v>4.7735849056603765</v>
      </c>
      <c r="T975" s="11">
        <v>23.566037735849051</v>
      </c>
    </row>
    <row r="976" spans="17:20" x14ac:dyDescent="0.25">
      <c r="Q976">
        <v>974</v>
      </c>
      <c r="R976" s="11">
        <v>-5.298013245033113</v>
      </c>
      <c r="S976" s="11">
        <v>4.9205298013245038</v>
      </c>
      <c r="T976" s="11">
        <v>24.225165562913908</v>
      </c>
    </row>
    <row r="977" spans="17:20" x14ac:dyDescent="0.25">
      <c r="Q977">
        <v>975</v>
      </c>
      <c r="R977" s="11">
        <v>-5.7396226415094329</v>
      </c>
      <c r="S977" s="11">
        <v>4.8018867924528301</v>
      </c>
      <c r="T977" s="11">
        <v>23.071698113207546</v>
      </c>
    </row>
    <row r="978" spans="17:20" x14ac:dyDescent="0.25">
      <c r="Q978">
        <v>976</v>
      </c>
      <c r="R978" s="11">
        <v>-5.4117647058823568</v>
      </c>
      <c r="S978" s="11">
        <v>4.8235294117647065</v>
      </c>
      <c r="T978" s="11">
        <v>23.529411764705884</v>
      </c>
    </row>
    <row r="979" spans="17:20" x14ac:dyDescent="0.25">
      <c r="Q979">
        <v>977</v>
      </c>
      <c r="R979" s="11">
        <v>-8.087193460490461</v>
      </c>
      <c r="S979" s="11">
        <v>5.4550408719346049</v>
      </c>
      <c r="T979" s="11">
        <v>24.643051771117165</v>
      </c>
    </row>
    <row r="980" spans="17:20" x14ac:dyDescent="0.25">
      <c r="Q980">
        <v>978</v>
      </c>
      <c r="R980" s="11">
        <v>-5.1395348837209287</v>
      </c>
      <c r="S980" s="11">
        <v>4.8720930232558137</v>
      </c>
      <c r="T980" s="11">
        <v>24.093023255813954</v>
      </c>
    </row>
    <row r="981" spans="17:20" x14ac:dyDescent="0.25">
      <c r="Q981">
        <v>979</v>
      </c>
      <c r="R981" s="11">
        <v>-3.4883720930232549</v>
      </c>
      <c r="S981" s="11">
        <v>4.5465116279069759</v>
      </c>
      <c r="T981" s="11">
        <v>23.790697674418599</v>
      </c>
    </row>
    <row r="982" spans="17:20" x14ac:dyDescent="0.25">
      <c r="Q982">
        <v>980</v>
      </c>
      <c r="R982" s="11">
        <v>-4.2996389891696758</v>
      </c>
      <c r="S982" s="11">
        <v>4.5324909747292415</v>
      </c>
      <c r="T982" s="11">
        <v>22.895306859205771</v>
      </c>
    </row>
    <row r="983" spans="17:20" x14ac:dyDescent="0.25">
      <c r="Q983">
        <v>981</v>
      </c>
      <c r="R983" s="11">
        <v>-7.6830508474576256</v>
      </c>
      <c r="S983" s="11">
        <v>5.3135593220338979</v>
      </c>
      <c r="T983" s="11">
        <v>24.198305084745762</v>
      </c>
    </row>
    <row r="984" spans="17:20" x14ac:dyDescent="0.25">
      <c r="Q984">
        <v>982</v>
      </c>
      <c r="R984" s="11">
        <v>-4.1053763440860234</v>
      </c>
      <c r="S984" s="11">
        <v>4.709677419354839</v>
      </c>
      <c r="T984" s="11">
        <v>24.152688172043007</v>
      </c>
    </row>
    <row r="985" spans="17:20" x14ac:dyDescent="0.25">
      <c r="Q985">
        <v>983</v>
      </c>
      <c r="R985" s="11">
        <v>-3.78125</v>
      </c>
      <c r="S985" s="11">
        <v>4.546875</v>
      </c>
      <c r="T985" s="11">
        <v>23.5</v>
      </c>
    </row>
    <row r="986" spans="17:20" x14ac:dyDescent="0.25">
      <c r="Q986">
        <v>984</v>
      </c>
      <c r="R986" s="11">
        <v>-5.7894736842105239</v>
      </c>
      <c r="S986" s="11">
        <v>4.7894736842105257</v>
      </c>
      <c r="T986" s="11">
        <v>22.94736842105263</v>
      </c>
    </row>
    <row r="987" spans="17:20" x14ac:dyDescent="0.25">
      <c r="Q987">
        <v>985</v>
      </c>
      <c r="R987" s="11">
        <v>-3.4962686567164196</v>
      </c>
      <c r="S987" s="11">
        <v>4.195895522388061</v>
      </c>
      <c r="T987" s="11">
        <v>21.679104477611947</v>
      </c>
    </row>
    <row r="988" spans="17:20" x14ac:dyDescent="0.25">
      <c r="Q988">
        <v>986</v>
      </c>
      <c r="R988" s="11">
        <v>-7.2888888888888879</v>
      </c>
      <c r="S988" s="11">
        <v>5.3055555555555554</v>
      </c>
      <c r="T988" s="11">
        <v>24.544444444444444</v>
      </c>
    </row>
    <row r="989" spans="17:20" x14ac:dyDescent="0.25">
      <c r="Q989">
        <v>987</v>
      </c>
      <c r="R989" s="11">
        <v>-4.6384364820846855</v>
      </c>
      <c r="S989" s="11">
        <v>4.5358306188925068</v>
      </c>
      <c r="T989" s="11">
        <v>22.576547231270354</v>
      </c>
    </row>
    <row r="990" spans="17:20" x14ac:dyDescent="0.25">
      <c r="Q990">
        <v>988</v>
      </c>
      <c r="R990" s="11">
        <v>-5.5581395348837201</v>
      </c>
      <c r="S990" s="11">
        <v>4.9244186046511622</v>
      </c>
      <c r="T990" s="11">
        <v>23.988372093023251</v>
      </c>
    </row>
    <row r="991" spans="17:20" x14ac:dyDescent="0.25">
      <c r="Q991">
        <v>989</v>
      </c>
      <c r="R991" s="11">
        <v>-6.2521186440677976</v>
      </c>
      <c r="S991" s="11">
        <v>5.0783898305084749</v>
      </c>
      <c r="T991" s="11">
        <v>24.218220338983052</v>
      </c>
    </row>
    <row r="992" spans="17:20" x14ac:dyDescent="0.25">
      <c r="Q992">
        <v>990</v>
      </c>
      <c r="R992" s="11">
        <v>-7.588235294117645</v>
      </c>
      <c r="S992" s="11">
        <v>5.3235294117647056</v>
      </c>
      <c r="T992" s="11">
        <v>24.352941176470587</v>
      </c>
    </row>
    <row r="993" spans="17:20" x14ac:dyDescent="0.25">
      <c r="Q993">
        <v>991</v>
      </c>
      <c r="R993" s="11">
        <v>-4.1458333333333321</v>
      </c>
      <c r="S993" s="11">
        <v>4.6041666666666661</v>
      </c>
      <c r="T993" s="11">
        <v>23.479166666666664</v>
      </c>
    </row>
    <row r="994" spans="17:20" x14ac:dyDescent="0.25">
      <c r="Q994">
        <v>992</v>
      </c>
      <c r="R994" s="11">
        <v>-5.9428571428571431</v>
      </c>
      <c r="S994" s="11">
        <v>4.8571428571428577</v>
      </c>
      <c r="T994" s="11">
        <v>23.200000000000003</v>
      </c>
    </row>
    <row r="995" spans="17:20" x14ac:dyDescent="0.25">
      <c r="Q995">
        <v>993</v>
      </c>
      <c r="R995" s="11">
        <v>-6.2435233160621806</v>
      </c>
      <c r="S995" s="11">
        <v>4.9740932642487055</v>
      </c>
      <c r="T995" s="11">
        <v>23.601036269430054</v>
      </c>
    </row>
    <row r="996" spans="17:20" x14ac:dyDescent="0.25">
      <c r="Q996">
        <v>994</v>
      </c>
      <c r="R996" s="11">
        <v>-5.0608974358974397</v>
      </c>
      <c r="S996" s="11">
        <v>4.8317307692307701</v>
      </c>
      <c r="T996" s="11">
        <v>23.929487179487182</v>
      </c>
    </row>
    <row r="997" spans="17:20" x14ac:dyDescent="0.25">
      <c r="Q997">
        <v>995</v>
      </c>
      <c r="R997" s="11">
        <v>-5.4731903485254669</v>
      </c>
      <c r="S997" s="11">
        <v>5.0013404825737267</v>
      </c>
      <c r="T997" s="11">
        <v>24.534852546916891</v>
      </c>
    </row>
    <row r="998" spans="17:20" x14ac:dyDescent="0.25">
      <c r="Q998">
        <v>996</v>
      </c>
      <c r="R998" s="11">
        <v>-6.3151515151515198</v>
      </c>
      <c r="S998" s="11">
        <v>5.0454545454545467</v>
      </c>
      <c r="T998" s="11">
        <v>23.957575757575761</v>
      </c>
    </row>
    <row r="999" spans="17:20" x14ac:dyDescent="0.25">
      <c r="Q999">
        <v>997</v>
      </c>
      <c r="R999" s="11">
        <v>-5.3855072463768092</v>
      </c>
      <c r="S999" s="11">
        <v>4.9130434782608692</v>
      </c>
      <c r="T999" s="11">
        <v>24.092753623188408</v>
      </c>
    </row>
    <row r="1000" spans="17:20" x14ac:dyDescent="0.25">
      <c r="Q1000">
        <v>998</v>
      </c>
      <c r="R1000" s="11">
        <v>-4.6904761904761916</v>
      </c>
      <c r="S1000" s="11">
        <v>4.7521008403361344</v>
      </c>
      <c r="T1000" s="11">
        <v>23.822128851540619</v>
      </c>
    </row>
    <row r="1001" spans="17:20" x14ac:dyDescent="0.25">
      <c r="Q1001">
        <v>999</v>
      </c>
      <c r="R1001" s="11">
        <v>-4.3549783549783623</v>
      </c>
      <c r="S1001" s="11">
        <v>4.7467532467532481</v>
      </c>
      <c r="T1001" s="11">
        <v>24.125541125541126</v>
      </c>
    </row>
    <row r="1002" spans="17:20" x14ac:dyDescent="0.25">
      <c r="Q1002">
        <v>1000</v>
      </c>
      <c r="R1002" s="11">
        <v>-4.2545454545454593</v>
      </c>
      <c r="S1002" s="11">
        <v>4.6363636363636376</v>
      </c>
      <c r="T1002" s="11">
        <v>23.56363636363637</v>
      </c>
    </row>
  </sheetData>
  <sortState xmlns:xlrd2="http://schemas.microsoft.com/office/spreadsheetml/2017/richdata2" ref="G57:G71">
    <sortCondition ref="G5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workbookViewId="0">
      <selection activeCell="W17" sqref="W17"/>
    </sheetView>
  </sheetViews>
  <sheetFormatPr defaultRowHeight="15" x14ac:dyDescent="0.25"/>
  <sheetData>
    <row r="1" spans="1:3" ht="18" x14ac:dyDescent="0.35">
      <c r="A1" t="s">
        <v>42</v>
      </c>
      <c r="B1">
        <v>0.3</v>
      </c>
    </row>
    <row r="2" spans="1:3" x14ac:dyDescent="0.25">
      <c r="A2" t="s">
        <v>43</v>
      </c>
      <c r="B2">
        <v>0.1</v>
      </c>
    </row>
    <row r="4" spans="1:3" ht="18" x14ac:dyDescent="0.35">
      <c r="A4" t="s">
        <v>6</v>
      </c>
      <c r="B4" t="s">
        <v>45</v>
      </c>
      <c r="C4" t="s">
        <v>44</v>
      </c>
    </row>
    <row r="5" spans="1:3" x14ac:dyDescent="0.25">
      <c r="A5" s="12">
        <v>0</v>
      </c>
      <c r="B5" s="3">
        <f>ABS(A5-$B$1)</f>
        <v>0.3</v>
      </c>
      <c r="C5">
        <f>IF(B5&lt;$B$2,(1-B5^3)^3,0)</f>
        <v>0</v>
      </c>
    </row>
    <row r="6" spans="1:3" x14ac:dyDescent="0.25">
      <c r="A6" s="12">
        <f>0.05/2+A5</f>
        <v>2.5000000000000001E-2</v>
      </c>
      <c r="B6" s="3">
        <f t="shared" ref="B6:B41" si="0">ABS(A6-$B$1)</f>
        <v>0.27499999999999997</v>
      </c>
      <c r="C6">
        <f t="shared" ref="C6:C41" si="1">IF(B6&lt;$B$2,(1-B6^3)^3,0)</f>
        <v>0</v>
      </c>
    </row>
    <row r="7" spans="1:3" x14ac:dyDescent="0.25">
      <c r="A7" s="12">
        <f t="shared" ref="A7:A41" si="2">0.05/2+A6</f>
        <v>0.05</v>
      </c>
      <c r="B7" s="3">
        <f t="shared" si="0"/>
        <v>0.25</v>
      </c>
      <c r="C7">
        <f t="shared" si="1"/>
        <v>0</v>
      </c>
    </row>
    <row r="8" spans="1:3" x14ac:dyDescent="0.25">
      <c r="A8" s="12">
        <f t="shared" si="2"/>
        <v>7.5000000000000011E-2</v>
      </c>
      <c r="B8" s="3">
        <f t="shared" si="0"/>
        <v>0.22499999999999998</v>
      </c>
      <c r="C8">
        <f t="shared" si="1"/>
        <v>0</v>
      </c>
    </row>
    <row r="9" spans="1:3" x14ac:dyDescent="0.25">
      <c r="A9" s="12">
        <f t="shared" si="2"/>
        <v>0.1</v>
      </c>
      <c r="B9" s="3">
        <f t="shared" si="0"/>
        <v>0.19999999999999998</v>
      </c>
      <c r="C9">
        <f t="shared" si="1"/>
        <v>0</v>
      </c>
    </row>
    <row r="10" spans="1:3" x14ac:dyDescent="0.25">
      <c r="A10" s="12">
        <f t="shared" si="2"/>
        <v>0.125</v>
      </c>
      <c r="B10" s="3">
        <f t="shared" si="0"/>
        <v>0.17499999999999999</v>
      </c>
      <c r="C10">
        <f t="shared" si="1"/>
        <v>0</v>
      </c>
    </row>
    <row r="11" spans="1:3" x14ac:dyDescent="0.25">
      <c r="A11" s="12">
        <f t="shared" si="2"/>
        <v>0.15</v>
      </c>
      <c r="B11" s="3">
        <f t="shared" si="0"/>
        <v>0.15</v>
      </c>
      <c r="C11">
        <f t="shared" si="1"/>
        <v>0</v>
      </c>
    </row>
    <row r="12" spans="1:3" x14ac:dyDescent="0.25">
      <c r="A12" s="12">
        <f t="shared" si="2"/>
        <v>0.17499999999999999</v>
      </c>
      <c r="B12" s="3">
        <f t="shared" si="0"/>
        <v>0.125</v>
      </c>
      <c r="C12">
        <f t="shared" si="1"/>
        <v>0</v>
      </c>
    </row>
    <row r="13" spans="1:3" x14ac:dyDescent="0.25">
      <c r="A13" s="12">
        <f t="shared" si="2"/>
        <v>0.19999999999999998</v>
      </c>
      <c r="B13" s="3">
        <f t="shared" si="0"/>
        <v>0.1</v>
      </c>
      <c r="C13">
        <f t="shared" si="1"/>
        <v>0</v>
      </c>
    </row>
    <row r="14" spans="1:3" x14ac:dyDescent="0.25">
      <c r="A14" s="12">
        <f t="shared" si="2"/>
        <v>0.22499999999999998</v>
      </c>
      <c r="B14" s="3">
        <f t="shared" si="0"/>
        <v>7.5000000000000011E-2</v>
      </c>
      <c r="C14">
        <f t="shared" si="1"/>
        <v>0.99873490886046212</v>
      </c>
    </row>
    <row r="15" spans="1:3" x14ac:dyDescent="0.25">
      <c r="A15" s="12">
        <f t="shared" si="2"/>
        <v>0.24999999999999997</v>
      </c>
      <c r="B15" s="3">
        <f t="shared" si="0"/>
        <v>5.0000000000000017E-2</v>
      </c>
      <c r="C15">
        <f t="shared" si="1"/>
        <v>0.99962504687304676</v>
      </c>
    </row>
    <row r="16" spans="1:3" x14ac:dyDescent="0.25">
      <c r="A16" s="12">
        <f t="shared" si="2"/>
        <v>0.27499999999999997</v>
      </c>
      <c r="B16" s="3">
        <f t="shared" si="0"/>
        <v>2.5000000000000022E-2</v>
      </c>
      <c r="C16">
        <f t="shared" si="1"/>
        <v>0.99995312573241812</v>
      </c>
    </row>
    <row r="17" spans="1:3" x14ac:dyDescent="0.25">
      <c r="A17" s="12">
        <f t="shared" si="2"/>
        <v>0.3</v>
      </c>
      <c r="B17" s="3">
        <f t="shared" si="0"/>
        <v>0</v>
      </c>
      <c r="C17">
        <f t="shared" si="1"/>
        <v>1</v>
      </c>
    </row>
    <row r="18" spans="1:3" x14ac:dyDescent="0.25">
      <c r="A18" s="12">
        <f t="shared" si="2"/>
        <v>0.32500000000000001</v>
      </c>
      <c r="B18" s="3">
        <f t="shared" si="0"/>
        <v>2.5000000000000022E-2</v>
      </c>
      <c r="C18">
        <f t="shared" si="1"/>
        <v>0.99995312573241812</v>
      </c>
    </row>
    <row r="19" spans="1:3" x14ac:dyDescent="0.25">
      <c r="A19" s="12">
        <f t="shared" si="2"/>
        <v>0.35000000000000003</v>
      </c>
      <c r="B19" s="3">
        <f t="shared" si="0"/>
        <v>5.0000000000000044E-2</v>
      </c>
      <c r="C19">
        <f t="shared" si="1"/>
        <v>0.99962504687304676</v>
      </c>
    </row>
    <row r="20" spans="1:3" x14ac:dyDescent="0.25">
      <c r="A20" s="12">
        <f t="shared" si="2"/>
        <v>0.37500000000000006</v>
      </c>
      <c r="B20" s="3">
        <f t="shared" si="0"/>
        <v>7.5000000000000067E-2</v>
      </c>
      <c r="C20">
        <f t="shared" si="1"/>
        <v>0.99873490886046212</v>
      </c>
    </row>
    <row r="21" spans="1:3" x14ac:dyDescent="0.25">
      <c r="A21" s="12">
        <f t="shared" si="2"/>
        <v>0.40000000000000008</v>
      </c>
      <c r="B21" s="3">
        <f t="shared" si="0"/>
        <v>0.10000000000000009</v>
      </c>
      <c r="C21">
        <f t="shared" si="1"/>
        <v>0</v>
      </c>
    </row>
    <row r="22" spans="1:3" x14ac:dyDescent="0.25">
      <c r="A22" s="12">
        <f t="shared" si="2"/>
        <v>0.4250000000000001</v>
      </c>
      <c r="B22" s="3">
        <f t="shared" si="0"/>
        <v>0.12500000000000011</v>
      </c>
      <c r="C22">
        <f t="shared" si="1"/>
        <v>0</v>
      </c>
    </row>
    <row r="23" spans="1:3" x14ac:dyDescent="0.25">
      <c r="A23" s="12">
        <f t="shared" si="2"/>
        <v>0.45000000000000012</v>
      </c>
      <c r="B23" s="3">
        <f t="shared" si="0"/>
        <v>0.15000000000000013</v>
      </c>
      <c r="C23">
        <f t="shared" si="1"/>
        <v>0</v>
      </c>
    </row>
    <row r="24" spans="1:3" x14ac:dyDescent="0.25">
      <c r="A24" s="12">
        <f t="shared" si="2"/>
        <v>0.47500000000000014</v>
      </c>
      <c r="B24" s="3">
        <f t="shared" si="0"/>
        <v>0.17500000000000016</v>
      </c>
      <c r="C24">
        <f t="shared" si="1"/>
        <v>0</v>
      </c>
    </row>
    <row r="25" spans="1:3" x14ac:dyDescent="0.25">
      <c r="A25" s="12">
        <f t="shared" si="2"/>
        <v>0.50000000000000011</v>
      </c>
      <c r="B25" s="3">
        <f t="shared" si="0"/>
        <v>0.20000000000000012</v>
      </c>
      <c r="C25">
        <f t="shared" si="1"/>
        <v>0</v>
      </c>
    </row>
    <row r="26" spans="1:3" x14ac:dyDescent="0.25">
      <c r="A26" s="12">
        <f t="shared" si="2"/>
        <v>0.52500000000000013</v>
      </c>
      <c r="B26" s="3">
        <f t="shared" si="0"/>
        <v>0.22500000000000014</v>
      </c>
      <c r="C26">
        <f t="shared" si="1"/>
        <v>0</v>
      </c>
    </row>
    <row r="27" spans="1:3" x14ac:dyDescent="0.25">
      <c r="A27" s="12">
        <f t="shared" si="2"/>
        <v>0.55000000000000016</v>
      </c>
      <c r="B27" s="3">
        <f t="shared" si="0"/>
        <v>0.25000000000000017</v>
      </c>
      <c r="C27">
        <f t="shared" si="1"/>
        <v>0</v>
      </c>
    </row>
    <row r="28" spans="1:3" x14ac:dyDescent="0.25">
      <c r="A28" s="12">
        <f t="shared" si="2"/>
        <v>0.57500000000000018</v>
      </c>
      <c r="B28" s="3">
        <f t="shared" si="0"/>
        <v>0.27500000000000019</v>
      </c>
      <c r="C28">
        <f t="shared" si="1"/>
        <v>0</v>
      </c>
    </row>
    <row r="29" spans="1:3" x14ac:dyDescent="0.25">
      <c r="A29" s="12">
        <f t="shared" si="2"/>
        <v>0.6000000000000002</v>
      </c>
      <c r="B29" s="3">
        <f t="shared" si="0"/>
        <v>0.30000000000000021</v>
      </c>
      <c r="C29">
        <f t="shared" si="1"/>
        <v>0</v>
      </c>
    </row>
    <row r="30" spans="1:3" x14ac:dyDescent="0.25">
      <c r="A30" s="12">
        <f t="shared" si="2"/>
        <v>0.62500000000000022</v>
      </c>
      <c r="B30" s="3">
        <f t="shared" si="0"/>
        <v>0.32500000000000023</v>
      </c>
      <c r="C30">
        <f t="shared" si="1"/>
        <v>0</v>
      </c>
    </row>
    <row r="31" spans="1:3" x14ac:dyDescent="0.25">
      <c r="A31" s="12">
        <f>0.05/2+A30</f>
        <v>0.65000000000000024</v>
      </c>
      <c r="B31" s="3">
        <f t="shared" si="0"/>
        <v>0.35000000000000026</v>
      </c>
      <c r="C31">
        <f t="shared" si="1"/>
        <v>0</v>
      </c>
    </row>
    <row r="32" spans="1:3" x14ac:dyDescent="0.25">
      <c r="A32" s="12">
        <f t="shared" si="2"/>
        <v>0.67500000000000027</v>
      </c>
      <c r="B32" s="3">
        <f t="shared" si="0"/>
        <v>0.37500000000000028</v>
      </c>
      <c r="C32">
        <f t="shared" si="1"/>
        <v>0</v>
      </c>
    </row>
    <row r="33" spans="1:3" x14ac:dyDescent="0.25">
      <c r="A33" s="12">
        <f t="shared" si="2"/>
        <v>0.70000000000000029</v>
      </c>
      <c r="B33" s="3">
        <f t="shared" si="0"/>
        <v>0.4000000000000003</v>
      </c>
      <c r="C33">
        <f t="shared" si="1"/>
        <v>0</v>
      </c>
    </row>
    <row r="34" spans="1:3" x14ac:dyDescent="0.25">
      <c r="A34" s="12">
        <f>0.05/2+A33</f>
        <v>0.72500000000000031</v>
      </c>
      <c r="B34" s="3">
        <f t="shared" si="0"/>
        <v>0.42500000000000032</v>
      </c>
      <c r="C34">
        <f t="shared" si="1"/>
        <v>0</v>
      </c>
    </row>
    <row r="35" spans="1:3" x14ac:dyDescent="0.25">
      <c r="A35" s="12">
        <f t="shared" si="2"/>
        <v>0.75000000000000033</v>
      </c>
      <c r="B35" s="3">
        <f t="shared" si="0"/>
        <v>0.45000000000000034</v>
      </c>
      <c r="C35">
        <f t="shared" si="1"/>
        <v>0</v>
      </c>
    </row>
    <row r="36" spans="1:3" x14ac:dyDescent="0.25">
      <c r="A36" s="12">
        <f t="shared" si="2"/>
        <v>0.77500000000000036</v>
      </c>
      <c r="B36" s="3">
        <f t="shared" si="0"/>
        <v>0.47500000000000037</v>
      </c>
      <c r="C36">
        <f t="shared" si="1"/>
        <v>0</v>
      </c>
    </row>
    <row r="37" spans="1:3" x14ac:dyDescent="0.25">
      <c r="A37" s="12">
        <f>0.05/2+A36</f>
        <v>0.80000000000000038</v>
      </c>
      <c r="B37" s="3">
        <f t="shared" si="0"/>
        <v>0.50000000000000044</v>
      </c>
      <c r="C37">
        <f t="shared" si="1"/>
        <v>0</v>
      </c>
    </row>
    <row r="38" spans="1:3" x14ac:dyDescent="0.25">
      <c r="A38" s="12">
        <f t="shared" si="2"/>
        <v>0.8250000000000004</v>
      </c>
      <c r="B38" s="3">
        <f t="shared" si="0"/>
        <v>0.52500000000000036</v>
      </c>
      <c r="C38">
        <f t="shared" si="1"/>
        <v>0</v>
      </c>
    </row>
    <row r="39" spans="1:3" x14ac:dyDescent="0.25">
      <c r="A39" s="12">
        <f t="shared" si="2"/>
        <v>0.85000000000000042</v>
      </c>
      <c r="B39" s="3">
        <f t="shared" si="0"/>
        <v>0.55000000000000049</v>
      </c>
      <c r="C39">
        <f t="shared" si="1"/>
        <v>0</v>
      </c>
    </row>
    <row r="40" spans="1:3" x14ac:dyDescent="0.25">
      <c r="A40" s="12">
        <f t="shared" si="2"/>
        <v>0.87500000000000044</v>
      </c>
      <c r="B40" s="3">
        <f t="shared" si="0"/>
        <v>0.5750000000000004</v>
      </c>
      <c r="C40">
        <f t="shared" si="1"/>
        <v>0</v>
      </c>
    </row>
    <row r="41" spans="1:3" x14ac:dyDescent="0.25">
      <c r="A41" s="12">
        <f t="shared" si="2"/>
        <v>0.90000000000000047</v>
      </c>
      <c r="B41" s="3">
        <f t="shared" si="0"/>
        <v>0.60000000000000053</v>
      </c>
      <c r="C41">
        <f t="shared" si="1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5"/>
  <sheetViews>
    <sheetView workbookViewId="0">
      <selection activeCell="L7" sqref="L7"/>
    </sheetView>
  </sheetViews>
  <sheetFormatPr defaultRowHeight="15" x14ac:dyDescent="0.25"/>
  <sheetData>
    <row r="1" spans="1:1" x14ac:dyDescent="0.25">
      <c r="A1" t="s">
        <v>46</v>
      </c>
    </row>
    <row r="2" spans="1:1" x14ac:dyDescent="0.25">
      <c r="A2">
        <v>407.6</v>
      </c>
    </row>
    <row r="3" spans="1:1" x14ac:dyDescent="0.25">
      <c r="A3">
        <v>431.5</v>
      </c>
    </row>
    <row r="4" spans="1:1" x14ac:dyDescent="0.25">
      <c r="A4">
        <v>441.6</v>
      </c>
    </row>
    <row r="5" spans="1:1" x14ac:dyDescent="0.25">
      <c r="A5">
        <v>306.2</v>
      </c>
    </row>
    <row r="6" spans="1:1" x14ac:dyDescent="0.25">
      <c r="A6">
        <v>328.7</v>
      </c>
    </row>
    <row r="7" spans="1:1" x14ac:dyDescent="0.25">
      <c r="A7">
        <v>381.3</v>
      </c>
    </row>
    <row r="8" spans="1:1" x14ac:dyDescent="0.25">
      <c r="A8">
        <v>422.6</v>
      </c>
    </row>
    <row r="9" spans="1:1" x14ac:dyDescent="0.25">
      <c r="A9">
        <v>369.4</v>
      </c>
    </row>
    <row r="10" spans="1:1" x14ac:dyDescent="0.25">
      <c r="A10">
        <v>456.3</v>
      </c>
    </row>
    <row r="11" spans="1:1" x14ac:dyDescent="0.25">
      <c r="A11">
        <v>624.29999999999995</v>
      </c>
    </row>
    <row r="12" spans="1:1" x14ac:dyDescent="0.25">
      <c r="A12">
        <v>557.5</v>
      </c>
    </row>
    <row r="13" spans="1:1" x14ac:dyDescent="0.25">
      <c r="A13">
        <v>436.7</v>
      </c>
    </row>
    <row r="14" spans="1:1" x14ac:dyDescent="0.25">
      <c r="A14">
        <v>485</v>
      </c>
    </row>
    <row r="15" spans="1:1" x14ac:dyDescent="0.25">
      <c r="A15">
        <v>564.29999999999995</v>
      </c>
    </row>
    <row r="16" spans="1:1" x14ac:dyDescent="0.25">
      <c r="A16">
        <v>538.29999999999995</v>
      </c>
    </row>
    <row r="17" spans="1:1" x14ac:dyDescent="0.25">
      <c r="A17">
        <v>412.5</v>
      </c>
    </row>
    <row r="18" spans="1:1" x14ac:dyDescent="0.25">
      <c r="A18">
        <v>555</v>
      </c>
    </row>
    <row r="19" spans="1:1" x14ac:dyDescent="0.25">
      <c r="A19">
        <v>682.7</v>
      </c>
    </row>
    <row r="20" spans="1:1" x14ac:dyDescent="0.25">
      <c r="A20">
        <v>581.29999999999995</v>
      </c>
    </row>
    <row r="21" spans="1:1" x14ac:dyDescent="0.25">
      <c r="A21">
        <v>509.7</v>
      </c>
    </row>
    <row r="22" spans="1:1" x14ac:dyDescent="0.25">
      <c r="A22">
        <v>662.7</v>
      </c>
    </row>
    <row r="23" spans="1:1" x14ac:dyDescent="0.25">
      <c r="A23">
        <v>591.1</v>
      </c>
    </row>
    <row r="24" spans="1:1" x14ac:dyDescent="0.25">
      <c r="A24">
        <v>616.9</v>
      </c>
    </row>
    <row r="25" spans="1:1" x14ac:dyDescent="0.25">
      <c r="A25">
        <v>529.70000000000005</v>
      </c>
    </row>
    <row r="26" spans="1:1" x14ac:dyDescent="0.25">
      <c r="A26">
        <v>641.20000000000005</v>
      </c>
    </row>
    <row r="27" spans="1:1" x14ac:dyDescent="0.25">
      <c r="A27">
        <v>632.70000000000005</v>
      </c>
    </row>
    <row r="28" spans="1:1" x14ac:dyDescent="0.25">
      <c r="A28">
        <v>576.6</v>
      </c>
    </row>
    <row r="29" spans="1:1" x14ac:dyDescent="0.25">
      <c r="A29">
        <v>475</v>
      </c>
    </row>
    <row r="30" spans="1:1" x14ac:dyDescent="0.25">
      <c r="A30">
        <v>542.79999999999995</v>
      </c>
    </row>
    <row r="31" spans="1:1" x14ac:dyDescent="0.25">
      <c r="A31">
        <v>558.9</v>
      </c>
    </row>
    <row r="32" spans="1:1" x14ac:dyDescent="0.25">
      <c r="A32">
        <v>581.70000000000005</v>
      </c>
    </row>
    <row r="33" spans="1:1" x14ac:dyDescent="0.25">
      <c r="A33">
        <v>537.79999999999995</v>
      </c>
    </row>
    <row r="34" spans="1:1" x14ac:dyDescent="0.25">
      <c r="A34">
        <v>588.1</v>
      </c>
    </row>
    <row r="35" spans="1:1" x14ac:dyDescent="0.25">
      <c r="A35">
        <v>626.5</v>
      </c>
    </row>
    <row r="36" spans="1:1" x14ac:dyDescent="0.25">
      <c r="A36">
        <v>590.9</v>
      </c>
    </row>
    <row r="37" spans="1:1" x14ac:dyDescent="0.25">
      <c r="A37">
        <v>580.1</v>
      </c>
    </row>
    <row r="38" spans="1:1" x14ac:dyDescent="0.25">
      <c r="A38">
        <v>589.20000000000005</v>
      </c>
    </row>
    <row r="39" spans="1:1" x14ac:dyDescent="0.25">
      <c r="A39">
        <v>643.20000000000005</v>
      </c>
    </row>
    <row r="40" spans="1:1" x14ac:dyDescent="0.25">
      <c r="A40">
        <v>593.9</v>
      </c>
    </row>
    <row r="41" spans="1:1" x14ac:dyDescent="0.25">
      <c r="A41">
        <v>612.20000000000005</v>
      </c>
    </row>
    <row r="42" spans="1:1" x14ac:dyDescent="0.25">
      <c r="A42">
        <v>586.1</v>
      </c>
    </row>
    <row r="43" spans="1:1" x14ac:dyDescent="0.25">
      <c r="A43">
        <v>699.4</v>
      </c>
    </row>
    <row r="44" spans="1:1" x14ac:dyDescent="0.25">
      <c r="A44">
        <v>734.4</v>
      </c>
    </row>
    <row r="45" spans="1:1" x14ac:dyDescent="0.25">
      <c r="A45">
        <v>753.8</v>
      </c>
    </row>
    <row r="46" spans="1:1" x14ac:dyDescent="0.25">
      <c r="A46">
        <v>691.6</v>
      </c>
    </row>
    <row r="47" spans="1:1" x14ac:dyDescent="0.25">
      <c r="A47">
        <v>793.4</v>
      </c>
    </row>
    <row r="48" spans="1:1" x14ac:dyDescent="0.25">
      <c r="A48">
        <v>864.9</v>
      </c>
    </row>
    <row r="49" spans="1:1" x14ac:dyDescent="0.25">
      <c r="A49">
        <v>840.8</v>
      </c>
    </row>
    <row r="50" spans="1:1" x14ac:dyDescent="0.25">
      <c r="A50">
        <v>653.9</v>
      </c>
    </row>
    <row r="51" spans="1:1" x14ac:dyDescent="0.25">
      <c r="A51">
        <v>754.8</v>
      </c>
    </row>
    <row r="52" spans="1:1" x14ac:dyDescent="0.25">
      <c r="A52">
        <v>883.6</v>
      </c>
    </row>
    <row r="53" spans="1:1" x14ac:dyDescent="0.25">
      <c r="A53">
        <v>797.7</v>
      </c>
    </row>
    <row r="54" spans="1:1" x14ac:dyDescent="0.25">
      <c r="A54">
        <v>722.2</v>
      </c>
    </row>
    <row r="55" spans="1:1" x14ac:dyDescent="0.25">
      <c r="A55">
        <v>788.6</v>
      </c>
    </row>
    <row r="56" spans="1:1" x14ac:dyDescent="0.25">
      <c r="A56">
        <v>769.9</v>
      </c>
    </row>
    <row r="57" spans="1:1" x14ac:dyDescent="0.25">
      <c r="A57">
        <v>725.5</v>
      </c>
    </row>
    <row r="58" spans="1:1" x14ac:dyDescent="0.25">
      <c r="A58">
        <v>629.29999999999995</v>
      </c>
    </row>
    <row r="59" spans="1:1" x14ac:dyDescent="0.25">
      <c r="A59">
        <v>738.6</v>
      </c>
    </row>
    <row r="60" spans="1:1" x14ac:dyDescent="0.25">
      <c r="A60">
        <v>732</v>
      </c>
    </row>
    <row r="61" spans="1:1" x14ac:dyDescent="0.25">
      <c r="A61">
        <v>598.79999999999995</v>
      </c>
    </row>
    <row r="62" spans="1:1" x14ac:dyDescent="0.25">
      <c r="A62">
        <v>603.9</v>
      </c>
    </row>
    <row r="63" spans="1:1" x14ac:dyDescent="0.25">
      <c r="A63">
        <v>653.6</v>
      </c>
    </row>
    <row r="64" spans="1:1" x14ac:dyDescent="0.25">
      <c r="A64">
        <v>606.1</v>
      </c>
    </row>
    <row r="65" spans="1:1" x14ac:dyDescent="0.25">
      <c r="A65">
        <v>539.70000000000005</v>
      </c>
    </row>
    <row r="66" spans="1:1" x14ac:dyDescent="0.25">
      <c r="A66">
        <v>461.3</v>
      </c>
    </row>
    <row r="67" spans="1:1" x14ac:dyDescent="0.25">
      <c r="A67">
        <v>548</v>
      </c>
    </row>
    <row r="68" spans="1:1" x14ac:dyDescent="0.25">
      <c r="A68">
        <v>548.4</v>
      </c>
    </row>
    <row r="69" spans="1:1" x14ac:dyDescent="0.25">
      <c r="A69">
        <v>480.4</v>
      </c>
    </row>
    <row r="70" spans="1:1" x14ac:dyDescent="0.25">
      <c r="A70">
        <v>476.6</v>
      </c>
    </row>
    <row r="71" spans="1:1" x14ac:dyDescent="0.25">
      <c r="A71">
        <v>528.20000000000005</v>
      </c>
    </row>
    <row r="72" spans="1:1" x14ac:dyDescent="0.25">
      <c r="A72">
        <v>480.4</v>
      </c>
    </row>
    <row r="73" spans="1:1" x14ac:dyDescent="0.25">
      <c r="A73">
        <v>452.6</v>
      </c>
    </row>
    <row r="74" spans="1:1" x14ac:dyDescent="0.25">
      <c r="A74">
        <v>407.2</v>
      </c>
    </row>
    <row r="75" spans="1:1" x14ac:dyDescent="0.25">
      <c r="A75">
        <v>498.5</v>
      </c>
    </row>
    <row r="76" spans="1:1" x14ac:dyDescent="0.25">
      <c r="A76">
        <v>474.3</v>
      </c>
    </row>
    <row r="77" spans="1:1" x14ac:dyDescent="0.25">
      <c r="A77">
        <v>403.7</v>
      </c>
    </row>
    <row r="78" spans="1:1" x14ac:dyDescent="0.25">
      <c r="A78">
        <v>418.6</v>
      </c>
    </row>
    <row r="79" spans="1:1" x14ac:dyDescent="0.25">
      <c r="A79">
        <v>470.2</v>
      </c>
    </row>
    <row r="80" spans="1:1" x14ac:dyDescent="0.25">
      <c r="A80">
        <v>470.7</v>
      </c>
    </row>
    <row r="81" spans="1:1" x14ac:dyDescent="0.25">
      <c r="A81">
        <v>375.7</v>
      </c>
    </row>
    <row r="82" spans="1:1" x14ac:dyDescent="0.25">
      <c r="A82">
        <v>371.1</v>
      </c>
    </row>
    <row r="83" spans="1:1" x14ac:dyDescent="0.25">
      <c r="A83">
        <v>425.5</v>
      </c>
    </row>
    <row r="84" spans="1:1" x14ac:dyDescent="0.25">
      <c r="A84">
        <v>397.3</v>
      </c>
    </row>
    <row r="85" spans="1:1" x14ac:dyDescent="0.25">
      <c r="A85">
        <v>313.5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AD81-1691-48F3-8725-14D056E8AE5E}">
  <dimension ref="A1:X1002"/>
  <sheetViews>
    <sheetView tabSelected="1" topLeftCell="I1" zoomScale="90" zoomScaleNormal="90" workbookViewId="0">
      <selection activeCell="P16" sqref="P16"/>
    </sheetView>
  </sheetViews>
  <sheetFormatPr defaultRowHeight="15" x14ac:dyDescent="0.25"/>
  <cols>
    <col min="1" max="1" width="18" bestFit="1" customWidth="1"/>
    <col min="10" max="10" width="20.7109375" customWidth="1"/>
    <col min="14" max="15" width="0" hidden="1" customWidth="1"/>
  </cols>
  <sheetData>
    <row r="1" spans="1:24" x14ac:dyDescent="0.25">
      <c r="A1" s="1" t="s">
        <v>3</v>
      </c>
      <c r="B1" s="1" t="s">
        <v>1</v>
      </c>
      <c r="C1" s="1" t="s">
        <v>2</v>
      </c>
      <c r="I1" s="1" t="s">
        <v>0</v>
      </c>
      <c r="J1" s="1" t="s">
        <v>3</v>
      </c>
      <c r="K1" s="1" t="s">
        <v>1</v>
      </c>
      <c r="L1" s="1" t="s">
        <v>2</v>
      </c>
      <c r="R1" s="4" t="s">
        <v>4</v>
      </c>
      <c r="S1" t="s">
        <v>5</v>
      </c>
      <c r="T1" t="s">
        <v>7</v>
      </c>
    </row>
    <row r="2" spans="1:24" x14ac:dyDescent="0.25">
      <c r="A2" s="1">
        <v>1</v>
      </c>
      <c r="B2" s="1">
        <v>3</v>
      </c>
      <c r="C2" s="1">
        <v>7</v>
      </c>
      <c r="I2">
        <v>1</v>
      </c>
      <c r="J2">
        <f ca="1">RANDBETWEEN(1,15)</f>
        <v>11</v>
      </c>
      <c r="K2">
        <f t="shared" ref="K2:K16" ca="1" si="0">VLOOKUP($J2,$A$2:$C$16,2,FALSE)</f>
        <v>6</v>
      </c>
      <c r="L2">
        <f t="shared" ref="L2:L16" ca="1" si="1">VLOOKUP($J2,$A$2:$C$16,3,FALSE)</f>
        <v>24</v>
      </c>
      <c r="R2" s="11">
        <f ca="1">K18</f>
        <v>-5.5081395348837177</v>
      </c>
      <c r="S2" s="11">
        <f ca="1">K19</f>
        <v>4.9941860465116275</v>
      </c>
      <c r="T2" s="11">
        <f ca="1">K22</f>
        <v>24.456976744186047</v>
      </c>
    </row>
    <row r="3" spans="1:24" x14ac:dyDescent="0.25">
      <c r="A3" s="1">
        <v>2</v>
      </c>
      <c r="B3" s="1">
        <v>1</v>
      </c>
      <c r="C3" s="1">
        <v>3</v>
      </c>
      <c r="I3">
        <v>2</v>
      </c>
      <c r="J3">
        <f t="shared" ref="J3:J16" ca="1" si="2">RANDBETWEEN(1,15)</f>
        <v>9</v>
      </c>
      <c r="K3">
        <f t="shared" ca="1" si="0"/>
        <v>5</v>
      </c>
      <c r="L3">
        <f t="shared" ca="1" si="1"/>
        <v>20</v>
      </c>
      <c r="P3" t="s">
        <v>8</v>
      </c>
      <c r="Q3">
        <v>1</v>
      </c>
      <c r="R3" s="11">
        <f t="dataTable" ref="R3:T1002" dt2D="0" dtr="0" r1="N11" ca="1"/>
        <v>-8.1174863387978053</v>
      </c>
      <c r="S3" s="11">
        <v>5.4344262295081949</v>
      </c>
      <c r="T3" s="11">
        <v>24.489071038251367</v>
      </c>
      <c r="W3" t="s">
        <v>39</v>
      </c>
      <c r="X3" s="11">
        <f ca="1">MIN(T2:T1002)</f>
        <v>17.81818181818182</v>
      </c>
    </row>
    <row r="4" spans="1:24" x14ac:dyDescent="0.25">
      <c r="A4" s="1">
        <v>3</v>
      </c>
      <c r="B4" s="1">
        <v>1</v>
      </c>
      <c r="C4" s="1">
        <v>2</v>
      </c>
      <c r="I4">
        <v>3</v>
      </c>
      <c r="J4">
        <f t="shared" ca="1" si="2"/>
        <v>10</v>
      </c>
      <c r="K4">
        <f t="shared" ca="1" si="0"/>
        <v>7</v>
      </c>
      <c r="L4">
        <f t="shared" ca="1" si="1"/>
        <v>30</v>
      </c>
      <c r="Q4">
        <v>2</v>
      </c>
      <c r="R4" s="11">
        <v>-5.6021505376344116</v>
      </c>
      <c r="S4" s="11">
        <v>4.8709677419354849</v>
      </c>
      <c r="T4" s="11">
        <v>23.623655913978499</v>
      </c>
      <c r="W4" t="s">
        <v>40</v>
      </c>
      <c r="X4" s="11">
        <f>MAX(T3:T1003)</f>
        <v>25.01707317073171</v>
      </c>
    </row>
    <row r="5" spans="1:24" x14ac:dyDescent="0.25">
      <c r="A5" s="1">
        <v>4</v>
      </c>
      <c r="B5" s="1">
        <v>3</v>
      </c>
      <c r="C5" s="1">
        <v>8</v>
      </c>
      <c r="I5">
        <v>4</v>
      </c>
      <c r="J5">
        <f t="shared" ca="1" si="2"/>
        <v>9</v>
      </c>
      <c r="K5">
        <f t="shared" ca="1" si="0"/>
        <v>5</v>
      </c>
      <c r="L5">
        <f t="shared" ca="1" si="1"/>
        <v>20</v>
      </c>
      <c r="Q5">
        <v>3</v>
      </c>
      <c r="R5" s="11">
        <v>-3.6259842519685037</v>
      </c>
      <c r="S5" s="11">
        <v>4.0826771653543306</v>
      </c>
      <c r="T5" s="11">
        <v>20.870078740157481</v>
      </c>
      <c r="W5" t="s">
        <v>47</v>
      </c>
      <c r="X5" s="11">
        <f>AVERAGE(T4:T1004)</f>
        <v>23.584449340811556</v>
      </c>
    </row>
    <row r="6" spans="1:24" x14ac:dyDescent="0.25">
      <c r="A6" s="1">
        <v>5</v>
      </c>
      <c r="B6" s="1">
        <v>2</v>
      </c>
      <c r="C6" s="1">
        <v>4</v>
      </c>
      <c r="I6">
        <v>5</v>
      </c>
      <c r="J6">
        <f t="shared" ca="1" si="2"/>
        <v>10</v>
      </c>
      <c r="K6">
        <f t="shared" ca="1" si="0"/>
        <v>7</v>
      </c>
      <c r="L6">
        <f t="shared" ca="1" si="1"/>
        <v>30</v>
      </c>
      <c r="Q6">
        <v>4</v>
      </c>
      <c r="R6" s="11">
        <v>-8.5526315789473717</v>
      </c>
      <c r="S6" s="11">
        <v>5.5043859649122808</v>
      </c>
      <c r="T6" s="11">
        <v>24.473684210526315</v>
      </c>
      <c r="W6" t="s">
        <v>48</v>
      </c>
      <c r="X6" s="11">
        <f>MEDIAN(T5:T1005)</f>
        <v>23.779131766713199</v>
      </c>
    </row>
    <row r="7" spans="1:24" x14ac:dyDescent="0.25">
      <c r="A7" s="1">
        <v>6</v>
      </c>
      <c r="B7" s="1">
        <v>4</v>
      </c>
      <c r="C7" s="1">
        <v>14</v>
      </c>
      <c r="I7">
        <v>6</v>
      </c>
      <c r="J7">
        <f t="shared" ca="1" si="2"/>
        <v>14</v>
      </c>
      <c r="K7">
        <f t="shared" ca="1" si="0"/>
        <v>3</v>
      </c>
      <c r="L7">
        <f t="shared" ca="1" si="1"/>
        <v>9</v>
      </c>
      <c r="Q7">
        <v>5</v>
      </c>
      <c r="R7" s="11">
        <v>-3.4433962264150928</v>
      </c>
      <c r="S7" s="11">
        <v>4.3726415094339623</v>
      </c>
      <c r="T7" s="11">
        <v>22.792452830188683</v>
      </c>
    </row>
    <row r="8" spans="1:24" x14ac:dyDescent="0.25">
      <c r="A8" s="1">
        <v>7</v>
      </c>
      <c r="B8" s="1">
        <v>2</v>
      </c>
      <c r="C8" s="1">
        <v>4</v>
      </c>
      <c r="I8">
        <v>7</v>
      </c>
      <c r="J8">
        <f t="shared" ca="1" si="2"/>
        <v>14</v>
      </c>
      <c r="K8">
        <f t="shared" ca="1" si="0"/>
        <v>3</v>
      </c>
      <c r="L8">
        <f t="shared" ca="1" si="1"/>
        <v>9</v>
      </c>
      <c r="Q8">
        <v>6</v>
      </c>
      <c r="R8" s="11">
        <v>-4.4780487804878071</v>
      </c>
      <c r="S8" s="11">
        <v>4.4634146341463419</v>
      </c>
      <c r="T8" s="11">
        <v>22.302439024390242</v>
      </c>
    </row>
    <row r="9" spans="1:24" x14ac:dyDescent="0.25">
      <c r="A9" s="1">
        <v>8</v>
      </c>
      <c r="B9" s="1">
        <v>6</v>
      </c>
      <c r="C9" s="1">
        <v>25</v>
      </c>
      <c r="I9">
        <v>8</v>
      </c>
      <c r="J9">
        <f t="shared" ca="1" si="2"/>
        <v>2</v>
      </c>
      <c r="K9">
        <f t="shared" ca="1" si="0"/>
        <v>1</v>
      </c>
      <c r="L9">
        <f t="shared" ca="1" si="1"/>
        <v>3</v>
      </c>
      <c r="Q9">
        <v>7</v>
      </c>
      <c r="R9" s="11">
        <v>-4.1428571428571423</v>
      </c>
      <c r="S9" s="11">
        <v>4.4285714285714279</v>
      </c>
      <c r="T9" s="11">
        <v>22.428571428571427</v>
      </c>
    </row>
    <row r="10" spans="1:24" x14ac:dyDescent="0.25">
      <c r="A10" s="1">
        <v>9</v>
      </c>
      <c r="B10" s="1">
        <v>5</v>
      </c>
      <c r="C10" s="1">
        <v>20</v>
      </c>
      <c r="I10">
        <v>9</v>
      </c>
      <c r="J10">
        <f t="shared" ca="1" si="2"/>
        <v>1</v>
      </c>
      <c r="K10">
        <f t="shared" ca="1" si="0"/>
        <v>3</v>
      </c>
      <c r="L10">
        <f t="shared" ca="1" si="1"/>
        <v>7</v>
      </c>
      <c r="Q10">
        <v>8</v>
      </c>
      <c r="R10" s="11">
        <v>-5.4312977099236619</v>
      </c>
      <c r="S10" s="11">
        <v>4.7442748091603049</v>
      </c>
      <c r="T10" s="11">
        <v>23.034351145038165</v>
      </c>
    </row>
    <row r="11" spans="1:24" x14ac:dyDescent="0.25">
      <c r="A11" s="1">
        <v>10</v>
      </c>
      <c r="B11" s="1">
        <v>7</v>
      </c>
      <c r="C11" s="1">
        <v>30</v>
      </c>
      <c r="I11">
        <v>10</v>
      </c>
      <c r="J11">
        <f t="shared" ca="1" si="2"/>
        <v>7</v>
      </c>
      <c r="K11">
        <f t="shared" ca="1" si="0"/>
        <v>2</v>
      </c>
      <c r="L11">
        <f t="shared" ca="1" si="1"/>
        <v>4</v>
      </c>
      <c r="Q11">
        <v>9</v>
      </c>
      <c r="R11" s="11">
        <v>-6.1275362318840614</v>
      </c>
      <c r="S11" s="11">
        <v>5.0652173913043486</v>
      </c>
      <c r="T11" s="11">
        <v>24.263768115942032</v>
      </c>
    </row>
    <row r="12" spans="1:24" x14ac:dyDescent="0.25">
      <c r="A12" s="1">
        <v>11</v>
      </c>
      <c r="B12" s="1">
        <v>6</v>
      </c>
      <c r="C12" s="1">
        <v>24</v>
      </c>
      <c r="I12">
        <v>11</v>
      </c>
      <c r="J12">
        <f t="shared" ca="1" si="2"/>
        <v>15</v>
      </c>
      <c r="K12">
        <f t="shared" ca="1" si="0"/>
        <v>2</v>
      </c>
      <c r="L12">
        <f t="shared" ca="1" si="1"/>
        <v>5</v>
      </c>
      <c r="Q12">
        <v>10</v>
      </c>
      <c r="R12" s="11">
        <v>-6.911949685534589</v>
      </c>
      <c r="S12" s="11">
        <v>5.1698113207547163</v>
      </c>
      <c r="T12" s="11">
        <v>24.106918238993707</v>
      </c>
    </row>
    <row r="13" spans="1:24" x14ac:dyDescent="0.25">
      <c r="A13" s="1">
        <v>12</v>
      </c>
      <c r="B13" s="1">
        <v>4</v>
      </c>
      <c r="C13" s="1">
        <v>12</v>
      </c>
      <c r="I13">
        <v>12</v>
      </c>
      <c r="J13">
        <f t="shared" ca="1" si="2"/>
        <v>13</v>
      </c>
      <c r="K13">
        <f t="shared" ca="1" si="0"/>
        <v>3</v>
      </c>
      <c r="L13">
        <f t="shared" ca="1" si="1"/>
        <v>7</v>
      </c>
      <c r="Q13">
        <v>11</v>
      </c>
      <c r="R13" s="11">
        <v>-2.4683544303797484</v>
      </c>
      <c r="S13" s="11">
        <v>3.9493670886075956</v>
      </c>
      <c r="T13" s="11">
        <v>21.227848101265828</v>
      </c>
    </row>
    <row r="14" spans="1:24" x14ac:dyDescent="0.25">
      <c r="A14" s="1">
        <v>13</v>
      </c>
      <c r="B14" s="1">
        <v>3</v>
      </c>
      <c r="C14" s="1">
        <v>7</v>
      </c>
      <c r="I14">
        <v>13</v>
      </c>
      <c r="J14">
        <f t="shared" ca="1" si="2"/>
        <v>11</v>
      </c>
      <c r="K14">
        <f t="shared" ca="1" si="0"/>
        <v>6</v>
      </c>
      <c r="L14">
        <f t="shared" ca="1" si="1"/>
        <v>24</v>
      </c>
      <c r="Q14">
        <v>12</v>
      </c>
      <c r="R14" s="11">
        <v>-5.5000000000000018</v>
      </c>
      <c r="S14" s="11">
        <v>4.875</v>
      </c>
      <c r="T14" s="11">
        <v>23.75</v>
      </c>
    </row>
    <row r="15" spans="1:24" x14ac:dyDescent="0.25">
      <c r="A15" s="1">
        <v>14</v>
      </c>
      <c r="B15" s="1">
        <v>3</v>
      </c>
      <c r="C15" s="1">
        <v>9</v>
      </c>
      <c r="I15">
        <v>14</v>
      </c>
      <c r="J15">
        <f t="shared" ca="1" si="2"/>
        <v>9</v>
      </c>
      <c r="K15">
        <f t="shared" ca="1" si="0"/>
        <v>5</v>
      </c>
      <c r="L15">
        <f t="shared" ca="1" si="1"/>
        <v>20</v>
      </c>
      <c r="Q15">
        <v>13</v>
      </c>
      <c r="R15" s="11">
        <v>-2.5675675675675684</v>
      </c>
      <c r="S15" s="11">
        <v>4.2364864864864868</v>
      </c>
      <c r="T15" s="11">
        <v>22.851351351351351</v>
      </c>
    </row>
    <row r="16" spans="1:24" x14ac:dyDescent="0.25">
      <c r="A16" s="1">
        <v>15</v>
      </c>
      <c r="B16" s="1">
        <v>2</v>
      </c>
      <c r="C16" s="1">
        <v>5</v>
      </c>
      <c r="I16">
        <v>15</v>
      </c>
      <c r="J16">
        <f t="shared" ca="1" si="2"/>
        <v>10</v>
      </c>
      <c r="K16">
        <f t="shared" ca="1" si="0"/>
        <v>7</v>
      </c>
      <c r="L16">
        <f t="shared" ca="1" si="1"/>
        <v>30</v>
      </c>
      <c r="Q16">
        <v>14</v>
      </c>
      <c r="R16" s="11">
        <v>-3.1107871720116655</v>
      </c>
      <c r="S16" s="11">
        <v>4.3396501457725956</v>
      </c>
      <c r="T16" s="11">
        <v>22.92711370262391</v>
      </c>
    </row>
    <row r="17" spans="9:20" x14ac:dyDescent="0.25">
      <c r="Q17">
        <v>15</v>
      </c>
      <c r="R17" s="11">
        <v>-4.361042183622823</v>
      </c>
      <c r="S17" s="11">
        <v>4.7059553349875918</v>
      </c>
      <c r="T17" s="11">
        <v>23.874689826302728</v>
      </c>
    </row>
    <row r="18" spans="9:20" x14ac:dyDescent="0.25">
      <c r="J18" t="s">
        <v>4</v>
      </c>
      <c r="K18" s="3">
        <f ca="1">INTERCEPT(L2:L16,K2:K16)</f>
        <v>-5.5081395348837177</v>
      </c>
      <c r="Q18">
        <v>16</v>
      </c>
      <c r="R18" s="11">
        <v>-4.7767584097859306</v>
      </c>
      <c r="S18" s="11">
        <v>4.6972477064220177</v>
      </c>
      <c r="T18" s="11">
        <v>23.406727828746174</v>
      </c>
    </row>
    <row r="19" spans="9:20" x14ac:dyDescent="0.25">
      <c r="J19" t="s">
        <v>5</v>
      </c>
      <c r="K19" s="3">
        <f ca="1">SLOPE(L2:L16,K2:K16)</f>
        <v>4.9941860465116275</v>
      </c>
      <c r="Q19">
        <v>17</v>
      </c>
      <c r="R19" s="11">
        <v>-4.4913793103448274</v>
      </c>
      <c r="S19" s="11">
        <v>4.5732758620689653</v>
      </c>
      <c r="T19" s="11">
        <v>22.948275862068968</v>
      </c>
    </row>
    <row r="20" spans="9:20" x14ac:dyDescent="0.25">
      <c r="Q20">
        <v>18</v>
      </c>
      <c r="R20" s="11">
        <v>-4.7714932126696823</v>
      </c>
      <c r="S20" s="11">
        <v>4.8484162895927598</v>
      </c>
      <c r="T20" s="11">
        <v>24.319004524886878</v>
      </c>
    </row>
    <row r="21" spans="9:20" x14ac:dyDescent="0.25">
      <c r="J21" t="s">
        <v>6</v>
      </c>
      <c r="K21">
        <v>6</v>
      </c>
      <c r="Q21">
        <v>19</v>
      </c>
      <c r="R21" s="11">
        <v>-5.4829268292682922</v>
      </c>
      <c r="S21" s="11">
        <v>4.8048780487804876</v>
      </c>
      <c r="T21" s="11">
        <v>23.346341463414632</v>
      </c>
    </row>
    <row r="22" spans="9:20" x14ac:dyDescent="0.25">
      <c r="J22" t="s">
        <v>7</v>
      </c>
      <c r="K22" s="2">
        <f ca="1">K18+K19*K21</f>
        <v>24.456976744186047</v>
      </c>
      <c r="Q22">
        <v>20</v>
      </c>
      <c r="R22" s="11">
        <v>-4.6538461538461515</v>
      </c>
      <c r="S22" s="11">
        <v>4.5256410256410247</v>
      </c>
      <c r="T22" s="11">
        <v>22.499999999999993</v>
      </c>
    </row>
    <row r="23" spans="9:20" x14ac:dyDescent="0.25">
      <c r="Q23">
        <v>21</v>
      </c>
      <c r="R23" s="11">
        <v>-3.5624999999999982</v>
      </c>
      <c r="S23" s="11">
        <v>4.3963068181818183</v>
      </c>
      <c r="T23" s="11">
        <v>22.815340909090914</v>
      </c>
    </row>
    <row r="24" spans="9:20" x14ac:dyDescent="0.25">
      <c r="Q24">
        <v>22</v>
      </c>
      <c r="R24" s="11">
        <v>-5.121247113163971</v>
      </c>
      <c r="S24" s="11">
        <v>4.8833718244803688</v>
      </c>
      <c r="T24" s="11">
        <v>24.178983833718242</v>
      </c>
    </row>
    <row r="25" spans="9:20" x14ac:dyDescent="0.25">
      <c r="J25" t="s">
        <v>38</v>
      </c>
      <c r="Q25">
        <v>23</v>
      </c>
      <c r="R25" s="11">
        <v>-4.7972972972972965</v>
      </c>
      <c r="S25" s="11">
        <v>4.4459459459459456</v>
      </c>
      <c r="T25" s="11">
        <v>21.878378378378379</v>
      </c>
    </row>
    <row r="26" spans="9:20" x14ac:dyDescent="0.25">
      <c r="J26" t="s">
        <v>41</v>
      </c>
      <c r="K26" s="3">
        <f>AVERAGE(T3:T1002)</f>
        <v>23.585353962508997</v>
      </c>
      <c r="Q26">
        <v>24</v>
      </c>
      <c r="R26" s="11">
        <v>-6.4416666666666664</v>
      </c>
      <c r="S26" s="11">
        <v>5.125</v>
      </c>
      <c r="T26" s="11">
        <v>24.308333333333334</v>
      </c>
    </row>
    <row r="27" spans="9:20" x14ac:dyDescent="0.25">
      <c r="I27">
        <v>2.5000000000000001E-2</v>
      </c>
      <c r="J27" t="s">
        <v>35</v>
      </c>
      <c r="K27" s="3">
        <f>PERCENTILE($T$3:$T$1002,I27)</f>
        <v>21.293223297770314</v>
      </c>
      <c r="Q27">
        <v>25</v>
      </c>
      <c r="R27" s="11">
        <v>-3.8205128205128247</v>
      </c>
      <c r="S27" s="11">
        <v>4.6314102564102573</v>
      </c>
      <c r="T27" s="11">
        <v>23.967948717948719</v>
      </c>
    </row>
    <row r="28" spans="9:20" x14ac:dyDescent="0.25">
      <c r="I28">
        <v>0.97499999999999998</v>
      </c>
      <c r="J28" t="s">
        <v>36</v>
      </c>
      <c r="K28" s="3">
        <f>PERCENTILE($T$3:$T$1002,I28)</f>
        <v>24.58631987232317</v>
      </c>
      <c r="Q28">
        <v>26</v>
      </c>
      <c r="R28" s="11">
        <v>-6.7314148681055102</v>
      </c>
      <c r="S28" s="11">
        <v>5.1510791366906457</v>
      </c>
      <c r="T28" s="11">
        <v>24.175059952038364</v>
      </c>
    </row>
    <row r="29" spans="9:20" x14ac:dyDescent="0.25">
      <c r="J29" t="s">
        <v>34</v>
      </c>
      <c r="K29" s="3">
        <f>K28-K27</f>
        <v>3.2930965745528553</v>
      </c>
      <c r="Q29">
        <v>27</v>
      </c>
      <c r="R29" s="11">
        <v>-5.5286016949152472</v>
      </c>
      <c r="S29" s="11">
        <v>4.9332627118644057</v>
      </c>
      <c r="T29" s="11">
        <v>24.07097457627119</v>
      </c>
    </row>
    <row r="30" spans="9:20" x14ac:dyDescent="0.25">
      <c r="J30" t="s">
        <v>39</v>
      </c>
      <c r="K30" s="11">
        <f>MIN(T3:T1002)</f>
        <v>17.81818181818182</v>
      </c>
      <c r="Q30">
        <v>28</v>
      </c>
      <c r="R30" s="11">
        <v>-6.374358974358973</v>
      </c>
      <c r="S30" s="11">
        <v>5.0769230769230766</v>
      </c>
      <c r="T30" s="11">
        <v>24.087179487179487</v>
      </c>
    </row>
    <row r="31" spans="9:20" x14ac:dyDescent="0.25">
      <c r="J31" t="s">
        <v>40</v>
      </c>
      <c r="K31" s="11">
        <f>MAX(T3:T1002)</f>
        <v>25.01707317073171</v>
      </c>
      <c r="Q31">
        <v>29</v>
      </c>
      <c r="R31" s="11">
        <v>-5.843283582089553</v>
      </c>
      <c r="S31" s="11">
        <v>4.9179104477611943</v>
      </c>
      <c r="T31" s="11">
        <v>23.664179104477611</v>
      </c>
    </row>
    <row r="32" spans="9:20" x14ac:dyDescent="0.25">
      <c r="Q32">
        <v>30</v>
      </c>
      <c r="R32" s="11">
        <v>-6.3811881188118793</v>
      </c>
      <c r="S32" s="11">
        <v>4.9950495049504946</v>
      </c>
      <c r="T32" s="11">
        <v>23.589108910891092</v>
      </c>
    </row>
    <row r="33" spans="1:20" x14ac:dyDescent="0.25">
      <c r="A33" t="s">
        <v>10</v>
      </c>
      <c r="Q33">
        <v>31</v>
      </c>
      <c r="R33" s="11">
        <v>-5.4310954063604253</v>
      </c>
      <c r="S33" s="11">
        <v>4.8551236749116615</v>
      </c>
      <c r="T33" s="11">
        <v>23.699646643109546</v>
      </c>
    </row>
    <row r="34" spans="1:20" ht="15.75" thickBot="1" x14ac:dyDescent="0.3">
      <c r="J34" t="s">
        <v>37</v>
      </c>
      <c r="Q34">
        <v>32</v>
      </c>
      <c r="R34" s="11">
        <v>-4.2425373134328392</v>
      </c>
      <c r="S34" s="11">
        <v>4.6305970149253746</v>
      </c>
      <c r="T34" s="11">
        <v>23.541044776119406</v>
      </c>
    </row>
    <row r="35" spans="1:20" x14ac:dyDescent="0.25">
      <c r="A35" s="8" t="s">
        <v>11</v>
      </c>
      <c r="B35" s="8"/>
      <c r="J35" t="s">
        <v>9</v>
      </c>
      <c r="K35" s="2">
        <f>$B$49+B50*K21</f>
        <v>23.743016759776538</v>
      </c>
      <c r="Q35">
        <v>33</v>
      </c>
      <c r="R35" s="11">
        <v>-4.6312056737588705</v>
      </c>
      <c r="S35" s="11">
        <v>4.8014184397163131</v>
      </c>
      <c r="T35" s="11">
        <v>24.177304964539008</v>
      </c>
    </row>
    <row r="36" spans="1:20" x14ac:dyDescent="0.25">
      <c r="A36" s="5" t="s">
        <v>12</v>
      </c>
      <c r="B36" s="5">
        <v>0.98272600051322034</v>
      </c>
      <c r="J36" t="s">
        <v>34</v>
      </c>
      <c r="K36" s="2">
        <f>_xlfn.NORM.S.INV(I28)*B39</f>
        <v>3.3901343449079553</v>
      </c>
      <c r="Q36">
        <v>34</v>
      </c>
      <c r="R36" s="11">
        <v>-6.4088050314465406</v>
      </c>
      <c r="S36" s="11">
        <v>5.1132075471698109</v>
      </c>
      <c r="T36" s="11">
        <v>24.270440251572325</v>
      </c>
    </row>
    <row r="37" spans="1:20" x14ac:dyDescent="0.25">
      <c r="A37" s="5" t="s">
        <v>13</v>
      </c>
      <c r="B37" s="5">
        <v>0.96575039208470992</v>
      </c>
      <c r="J37" t="s">
        <v>35</v>
      </c>
      <c r="K37" s="2">
        <f>K35-K36</f>
        <v>20.352882414868581</v>
      </c>
      <c r="Q37">
        <v>35</v>
      </c>
      <c r="R37" s="11">
        <v>-5.3340807174887868</v>
      </c>
      <c r="S37" s="11">
        <v>4.9304932735426004</v>
      </c>
      <c r="T37" s="11">
        <v>24.248878923766817</v>
      </c>
    </row>
    <row r="38" spans="1:20" x14ac:dyDescent="0.25">
      <c r="A38" s="5" t="s">
        <v>14</v>
      </c>
      <c r="B38" s="5">
        <v>0.96311580686045695</v>
      </c>
      <c r="J38" t="s">
        <v>36</v>
      </c>
      <c r="K38" s="2">
        <f>K35+K36</f>
        <v>27.133151104684494</v>
      </c>
      <c r="Q38">
        <v>36</v>
      </c>
      <c r="R38" s="11">
        <v>-4.4878640776699026</v>
      </c>
      <c r="S38" s="11">
        <v>4.8228155339805827</v>
      </c>
      <c r="T38" s="11">
        <v>24.449029126213595</v>
      </c>
    </row>
    <row r="39" spans="1:20" x14ac:dyDescent="0.25">
      <c r="A39" s="5" t="s">
        <v>15</v>
      </c>
      <c r="B39" s="5">
        <v>1.7296921635544853</v>
      </c>
      <c r="Q39">
        <v>37</v>
      </c>
      <c r="R39" s="11">
        <v>-3.4111111111111097</v>
      </c>
      <c r="S39" s="11">
        <v>4.4259259259259256</v>
      </c>
      <c r="T39" s="11">
        <v>23.144444444444446</v>
      </c>
    </row>
    <row r="40" spans="1:20" ht="15.75" thickBot="1" x14ac:dyDescent="0.3">
      <c r="A40" s="6" t="s">
        <v>16</v>
      </c>
      <c r="B40" s="6">
        <v>15</v>
      </c>
      <c r="Q40">
        <v>38</v>
      </c>
      <c r="R40" s="11">
        <v>-5.7003058103975537</v>
      </c>
      <c r="S40" s="11">
        <v>4.9908256880733948</v>
      </c>
      <c r="T40" s="11">
        <v>24.244648318042813</v>
      </c>
    </row>
    <row r="41" spans="1:20" x14ac:dyDescent="0.25">
      <c r="Q41">
        <v>39</v>
      </c>
      <c r="R41" s="11">
        <v>-4.809195402298851</v>
      </c>
      <c r="S41" s="11">
        <v>4.7586206896551726</v>
      </c>
      <c r="T41" s="11">
        <v>23.742528735632185</v>
      </c>
    </row>
    <row r="42" spans="1:20" ht="15.75" thickBot="1" x14ac:dyDescent="0.3">
      <c r="A42" t="s">
        <v>17</v>
      </c>
      <c r="Q42">
        <v>40</v>
      </c>
      <c r="R42" s="11">
        <v>-6.4683544303797493</v>
      </c>
      <c r="S42" s="11">
        <v>5.018987341772152</v>
      </c>
      <c r="T42" s="11">
        <v>23.645569620253163</v>
      </c>
    </row>
    <row r="43" spans="1:20" x14ac:dyDescent="0.25">
      <c r="A43" s="7"/>
      <c r="B43" s="7" t="s">
        <v>22</v>
      </c>
      <c r="C43" s="7" t="s">
        <v>23</v>
      </c>
      <c r="D43" s="7" t="s">
        <v>24</v>
      </c>
      <c r="E43" s="7" t="s">
        <v>25</v>
      </c>
      <c r="F43" s="7" t="s">
        <v>26</v>
      </c>
      <c r="Q43">
        <v>41</v>
      </c>
      <c r="R43" s="11">
        <v>-5.3617021276595747</v>
      </c>
      <c r="S43" s="11">
        <v>4.8085106382978715</v>
      </c>
      <c r="T43" s="11">
        <v>23.489361702127653</v>
      </c>
    </row>
    <row r="44" spans="1:20" x14ac:dyDescent="0.25">
      <c r="A44" s="5" t="s">
        <v>18</v>
      </c>
      <c r="B44" s="5">
        <v>1</v>
      </c>
      <c r="C44" s="5">
        <v>1096.7061452513967</v>
      </c>
      <c r="D44" s="5">
        <v>1096.7061452513967</v>
      </c>
      <c r="E44" s="5">
        <v>366.56638896868714</v>
      </c>
      <c r="F44" s="5">
        <v>6.5831249566523087E-11</v>
      </c>
      <c r="Q44">
        <v>42</v>
      </c>
      <c r="R44" s="11">
        <v>-5.1267605633802802</v>
      </c>
      <c r="S44" s="11">
        <v>4.8380281690140841</v>
      </c>
      <c r="T44" s="11">
        <v>23.901408450704224</v>
      </c>
    </row>
    <row r="45" spans="1:20" x14ac:dyDescent="0.25">
      <c r="A45" s="5" t="s">
        <v>19</v>
      </c>
      <c r="B45" s="5">
        <v>13</v>
      </c>
      <c r="C45" s="5">
        <v>38.893854748603353</v>
      </c>
      <c r="D45" s="5">
        <v>2.9918349806617965</v>
      </c>
      <c r="E45" s="5"/>
      <c r="F45" s="5"/>
      <c r="Q45">
        <v>43</v>
      </c>
      <c r="R45" s="11">
        <v>-4.1009345794392544</v>
      </c>
      <c r="S45" s="11">
        <v>4.7102803738317762</v>
      </c>
      <c r="T45" s="11">
        <v>24.160747663551405</v>
      </c>
    </row>
    <row r="46" spans="1:20" ht="15.75" thickBot="1" x14ac:dyDescent="0.3">
      <c r="A46" s="6" t="s">
        <v>20</v>
      </c>
      <c r="B46" s="6">
        <v>14</v>
      </c>
      <c r="C46" s="6">
        <v>1135.6000000000001</v>
      </c>
      <c r="D46" s="6"/>
      <c r="E46" s="6"/>
      <c r="F46" s="6"/>
      <c r="Q46">
        <v>44</v>
      </c>
      <c r="R46" s="11">
        <v>-5.2560240963855449</v>
      </c>
      <c r="S46" s="11">
        <v>4.870481927710844</v>
      </c>
      <c r="T46" s="11">
        <v>23.966867469879517</v>
      </c>
    </row>
    <row r="47" spans="1:20" ht="15.75" thickBot="1" x14ac:dyDescent="0.3">
      <c r="Q47">
        <v>45</v>
      </c>
      <c r="R47" s="11">
        <v>-5.9258064516129014</v>
      </c>
      <c r="S47" s="11">
        <v>5.0161290322580641</v>
      </c>
      <c r="T47" s="11">
        <v>24.170967741935485</v>
      </c>
    </row>
    <row r="48" spans="1:20" x14ac:dyDescent="0.25">
      <c r="A48" s="7"/>
      <c r="B48" s="7" t="s">
        <v>27</v>
      </c>
      <c r="C48" s="7" t="s">
        <v>15</v>
      </c>
      <c r="D48" s="7" t="s">
        <v>28</v>
      </c>
      <c r="E48" s="7" t="s">
        <v>29</v>
      </c>
      <c r="F48" s="7" t="s">
        <v>30</v>
      </c>
      <c r="G48" s="7" t="s">
        <v>31</v>
      </c>
      <c r="H48" s="7" t="s">
        <v>32</v>
      </c>
      <c r="I48" s="7" t="s">
        <v>33</v>
      </c>
      <c r="Q48">
        <v>46</v>
      </c>
      <c r="R48" s="11">
        <v>-5.7288828337874644</v>
      </c>
      <c r="S48" s="11">
        <v>4.9986376021798362</v>
      </c>
      <c r="T48" s="11">
        <v>24.262942779291549</v>
      </c>
    </row>
    <row r="49" spans="1:20" x14ac:dyDescent="0.25">
      <c r="A49" s="5" t="s">
        <v>21</v>
      </c>
      <c r="B49" s="5">
        <v>-5.016759776536313</v>
      </c>
      <c r="C49" s="5">
        <v>0.97606722538916146</v>
      </c>
      <c r="D49" s="5">
        <v>-5.1397687024437415</v>
      </c>
      <c r="E49" s="5">
        <v>1.9004001026144118E-4</v>
      </c>
      <c r="F49" s="5">
        <v>-7.1254248168676622</v>
      </c>
      <c r="G49" s="5">
        <v>-2.9080947362049643</v>
      </c>
      <c r="H49" s="5">
        <v>-7.1254248168676622</v>
      </c>
      <c r="I49" s="5">
        <v>-2.9080947362049643</v>
      </c>
      <c r="Q49">
        <v>47</v>
      </c>
      <c r="R49" s="11">
        <v>-4.6004618937644306</v>
      </c>
      <c r="S49" s="11">
        <v>4.6732101616628166</v>
      </c>
      <c r="T49" s="11">
        <v>23.438799076212469</v>
      </c>
    </row>
    <row r="50" spans="1:20" ht="15.75" thickBot="1" x14ac:dyDescent="0.3">
      <c r="A50" s="6" t="s">
        <v>1</v>
      </c>
      <c r="B50" s="6">
        <v>4.7932960893854748</v>
      </c>
      <c r="C50" s="6">
        <v>0.25035596085727513</v>
      </c>
      <c r="D50" s="6">
        <v>19.145923560086811</v>
      </c>
      <c r="E50" s="6">
        <v>6.5831249566523087E-11</v>
      </c>
      <c r="F50" s="6">
        <v>4.2524349185907919</v>
      </c>
      <c r="G50" s="6">
        <v>5.3341572601801577</v>
      </c>
      <c r="H50" s="6">
        <v>4.2524349185907919</v>
      </c>
      <c r="I50" s="6">
        <v>5.3341572601801577</v>
      </c>
      <c r="Q50">
        <v>48</v>
      </c>
      <c r="R50" s="11">
        <v>-4.5166666666666675</v>
      </c>
      <c r="S50" s="11">
        <v>4.75</v>
      </c>
      <c r="T50" s="11">
        <v>23.983333333333334</v>
      </c>
    </row>
    <row r="51" spans="1:20" x14ac:dyDescent="0.25">
      <c r="Q51">
        <v>49</v>
      </c>
      <c r="R51" s="11">
        <v>-5.7499999999999982</v>
      </c>
      <c r="S51" s="11">
        <v>4.9218749999999991</v>
      </c>
      <c r="T51" s="11">
        <v>23.781249999999993</v>
      </c>
    </row>
    <row r="52" spans="1:20" x14ac:dyDescent="0.25">
      <c r="Q52">
        <v>50</v>
      </c>
      <c r="R52" s="11">
        <v>-4.1082089552238816</v>
      </c>
      <c r="S52" s="11">
        <v>4.5261194029850751</v>
      </c>
      <c r="T52" s="11">
        <v>23.048507462686572</v>
      </c>
    </row>
    <row r="53" spans="1:20" x14ac:dyDescent="0.25">
      <c r="A53" s="9"/>
      <c r="B53" s="9"/>
      <c r="C53" s="9"/>
      <c r="D53" s="9"/>
      <c r="E53" s="9"/>
      <c r="F53" s="9"/>
      <c r="G53" s="9"/>
      <c r="H53" s="9"/>
      <c r="I53" s="9"/>
      <c r="Q53">
        <v>51</v>
      </c>
      <c r="R53" s="11">
        <v>-7.7142857142857171</v>
      </c>
      <c r="S53" s="11">
        <v>5.3095238095238102</v>
      </c>
      <c r="T53" s="11">
        <v>24.142857142857146</v>
      </c>
    </row>
    <row r="54" spans="1:20" x14ac:dyDescent="0.25">
      <c r="A54" s="9"/>
      <c r="B54" s="9"/>
      <c r="C54" s="9"/>
      <c r="D54" s="9"/>
      <c r="E54" s="9"/>
      <c r="F54" s="9"/>
      <c r="G54" s="9"/>
      <c r="H54" s="9"/>
      <c r="I54" s="9"/>
      <c r="Q54">
        <v>52</v>
      </c>
      <c r="R54" s="11">
        <v>-7.7159624413145611</v>
      </c>
      <c r="S54" s="11">
        <v>5.3450704225352128</v>
      </c>
      <c r="T54" s="11">
        <v>24.354460093896719</v>
      </c>
    </row>
    <row r="55" spans="1:20" x14ac:dyDescent="0.25">
      <c r="A55" s="9"/>
      <c r="B55" s="9"/>
      <c r="C55" s="9"/>
      <c r="D55" s="9"/>
      <c r="E55" s="9"/>
      <c r="F55" s="9"/>
      <c r="G55" s="9"/>
      <c r="H55" s="9"/>
      <c r="I55" s="9"/>
      <c r="Q55">
        <v>53</v>
      </c>
      <c r="R55" s="11">
        <v>-9.0586319218241016</v>
      </c>
      <c r="S55" s="11">
        <v>5.607491856677524</v>
      </c>
      <c r="T55" s="11">
        <v>24.586319218241044</v>
      </c>
    </row>
    <row r="56" spans="1:20" x14ac:dyDescent="0.25">
      <c r="A56" s="10"/>
      <c r="B56" s="10"/>
      <c r="C56" s="10"/>
      <c r="D56" s="10"/>
      <c r="E56" s="9"/>
      <c r="F56" s="10"/>
      <c r="G56" s="10"/>
      <c r="H56" s="9"/>
      <c r="I56" s="9"/>
      <c r="Q56">
        <v>54</v>
      </c>
      <c r="R56" s="11">
        <v>-6.4149214659685843</v>
      </c>
      <c r="S56" s="11">
        <v>5.1348167539267013</v>
      </c>
      <c r="T56" s="11">
        <v>24.393979057591622</v>
      </c>
    </row>
    <row r="57" spans="1:20" x14ac:dyDescent="0.25">
      <c r="A57" s="5"/>
      <c r="B57" s="5"/>
      <c r="C57" s="5"/>
      <c r="D57" s="5"/>
      <c r="E57" s="9"/>
      <c r="F57" s="5"/>
      <c r="G57" s="5"/>
      <c r="H57" s="9"/>
      <c r="I57" s="9"/>
      <c r="Q57">
        <v>55</v>
      </c>
      <c r="R57" s="11">
        <v>-6.3916849015317219</v>
      </c>
      <c r="S57" s="11">
        <v>5.1334792122538282</v>
      </c>
      <c r="T57" s="11">
        <v>24.409190371991247</v>
      </c>
    </row>
    <row r="58" spans="1:20" x14ac:dyDescent="0.25">
      <c r="A58" s="5"/>
      <c r="B58" s="5"/>
      <c r="C58" s="5"/>
      <c r="D58" s="5"/>
      <c r="E58" s="9"/>
      <c r="F58" s="5"/>
      <c r="G58" s="5"/>
      <c r="H58" s="9"/>
      <c r="I58" s="9"/>
      <c r="Q58">
        <v>56</v>
      </c>
      <c r="R58" s="11">
        <v>-3.3148688046647248</v>
      </c>
      <c r="S58" s="11">
        <v>4.4664723032069977</v>
      </c>
      <c r="T58" s="11">
        <v>23.483965014577258</v>
      </c>
    </row>
    <row r="59" spans="1:20" x14ac:dyDescent="0.25">
      <c r="A59" s="5"/>
      <c r="B59" s="5"/>
      <c r="C59" s="5"/>
      <c r="D59" s="5"/>
      <c r="E59" s="9"/>
      <c r="F59" s="5"/>
      <c r="G59" s="5"/>
      <c r="H59" s="9"/>
      <c r="I59" s="9"/>
      <c r="Q59">
        <v>57</v>
      </c>
      <c r="R59" s="11">
        <v>-4.3771712158808995</v>
      </c>
      <c r="S59" s="11">
        <v>4.7890818858560804</v>
      </c>
      <c r="T59" s="11">
        <v>24.357320099255581</v>
      </c>
    </row>
    <row r="60" spans="1:20" x14ac:dyDescent="0.25">
      <c r="A60" s="5"/>
      <c r="B60" s="5"/>
      <c r="C60" s="5"/>
      <c r="D60" s="5"/>
      <c r="E60" s="9"/>
      <c r="F60" s="5"/>
      <c r="G60" s="5"/>
      <c r="H60" s="9"/>
      <c r="I60" s="9"/>
      <c r="Q60">
        <v>58</v>
      </c>
      <c r="R60" s="11">
        <v>-6.3349875930521105</v>
      </c>
      <c r="S60" s="11">
        <v>5.0570719602977672</v>
      </c>
      <c r="T60" s="11">
        <v>24.007444168734494</v>
      </c>
    </row>
    <row r="61" spans="1:20" x14ac:dyDescent="0.25">
      <c r="A61" s="5"/>
      <c r="B61" s="5"/>
      <c r="C61" s="5"/>
      <c r="D61" s="5"/>
      <c r="E61" s="9"/>
      <c r="F61" s="5"/>
      <c r="G61" s="5"/>
      <c r="H61" s="9"/>
      <c r="I61" s="9"/>
      <c r="Q61">
        <v>59</v>
      </c>
      <c r="R61" s="11">
        <v>-6.4736842105263133</v>
      </c>
      <c r="S61" s="11">
        <v>5.1052631578947363</v>
      </c>
      <c r="T61" s="11">
        <v>24.157894736842103</v>
      </c>
    </row>
    <row r="62" spans="1:20" x14ac:dyDescent="0.25">
      <c r="A62" s="5"/>
      <c r="B62" s="5"/>
      <c r="C62" s="5"/>
      <c r="D62" s="5"/>
      <c r="E62" s="9"/>
      <c r="F62" s="5"/>
      <c r="G62" s="5"/>
      <c r="H62" s="9"/>
      <c r="I62" s="9"/>
      <c r="Q62">
        <v>60</v>
      </c>
      <c r="R62" s="11">
        <v>-3.929663608562695</v>
      </c>
      <c r="S62" s="11">
        <v>4.5871559633027532</v>
      </c>
      <c r="T62" s="11">
        <v>23.593272171253826</v>
      </c>
    </row>
    <row r="63" spans="1:20" x14ac:dyDescent="0.25">
      <c r="A63" s="5"/>
      <c r="B63" s="5"/>
      <c r="C63" s="5"/>
      <c r="D63" s="5"/>
      <c r="E63" s="9"/>
      <c r="F63" s="5"/>
      <c r="G63" s="5"/>
      <c r="H63" s="9"/>
      <c r="I63" s="9"/>
      <c r="Q63">
        <v>61</v>
      </c>
      <c r="R63" s="11">
        <v>-5.9207920792079172</v>
      </c>
      <c r="S63" s="11">
        <v>4.836633663366336</v>
      </c>
      <c r="T63" s="11">
        <v>23.099009900990101</v>
      </c>
    </row>
    <row r="64" spans="1:20" x14ac:dyDescent="0.25">
      <c r="A64" s="5"/>
      <c r="B64" s="5"/>
      <c r="C64" s="5"/>
      <c r="D64" s="5"/>
      <c r="E64" s="9"/>
      <c r="F64" s="5"/>
      <c r="G64" s="5"/>
      <c r="H64" s="9"/>
      <c r="I64" s="9"/>
      <c r="Q64">
        <v>62</v>
      </c>
      <c r="R64" s="11">
        <v>-5.6363636363636367</v>
      </c>
      <c r="S64" s="11">
        <v>4.7727272727272725</v>
      </c>
      <c r="T64" s="11">
        <v>22.999999999999996</v>
      </c>
    </row>
    <row r="65" spans="1:20" x14ac:dyDescent="0.25">
      <c r="A65" s="5"/>
      <c r="B65" s="5"/>
      <c r="C65" s="5"/>
      <c r="D65" s="5"/>
      <c r="E65" s="9"/>
      <c r="F65" s="5"/>
      <c r="G65" s="5"/>
      <c r="H65" s="9"/>
      <c r="I65" s="9"/>
      <c r="Q65">
        <v>63</v>
      </c>
      <c r="R65" s="11">
        <v>-3.0414746543778808</v>
      </c>
      <c r="S65" s="11">
        <v>4.0368663594470053</v>
      </c>
      <c r="T65" s="11">
        <v>21.179723502304149</v>
      </c>
    </row>
    <row r="66" spans="1:20" x14ac:dyDescent="0.25">
      <c r="A66" s="5"/>
      <c r="B66" s="5"/>
      <c r="C66" s="5"/>
      <c r="D66" s="5"/>
      <c r="E66" s="9"/>
      <c r="F66" s="5"/>
      <c r="G66" s="5"/>
      <c r="H66" s="9"/>
      <c r="I66" s="9"/>
      <c r="Q66">
        <v>64</v>
      </c>
      <c r="R66" s="11">
        <v>-3.5219123505976082</v>
      </c>
      <c r="S66" s="11">
        <v>4.632470119521912</v>
      </c>
      <c r="T66" s="11">
        <v>24.272908366533862</v>
      </c>
    </row>
    <row r="67" spans="1:20" x14ac:dyDescent="0.25">
      <c r="A67" s="5"/>
      <c r="B67" s="5"/>
      <c r="C67" s="5"/>
      <c r="D67" s="5"/>
      <c r="E67" s="9"/>
      <c r="F67" s="5"/>
      <c r="G67" s="5"/>
      <c r="H67" s="9"/>
      <c r="I67" s="9"/>
      <c r="Q67">
        <v>65</v>
      </c>
      <c r="R67" s="11">
        <v>-4.9775784753363261</v>
      </c>
      <c r="S67" s="11">
        <v>4.6098654708520188</v>
      </c>
      <c r="T67" s="11">
        <v>22.681614349775788</v>
      </c>
    </row>
    <row r="68" spans="1:20" x14ac:dyDescent="0.25">
      <c r="A68" s="5"/>
      <c r="B68" s="5"/>
      <c r="C68" s="5"/>
      <c r="D68" s="5"/>
      <c r="E68" s="9"/>
      <c r="F68" s="5"/>
      <c r="G68" s="5"/>
      <c r="H68" s="9"/>
      <c r="I68" s="9"/>
      <c r="Q68">
        <v>66</v>
      </c>
      <c r="R68" s="11">
        <v>-4.6506024096385552</v>
      </c>
      <c r="S68" s="11">
        <v>4.7951807228915664</v>
      </c>
      <c r="T68" s="11">
        <v>24.120481927710845</v>
      </c>
    </row>
    <row r="69" spans="1:20" x14ac:dyDescent="0.25">
      <c r="A69" s="5"/>
      <c r="B69" s="5"/>
      <c r="C69" s="5"/>
      <c r="D69" s="5"/>
      <c r="E69" s="9"/>
      <c r="F69" s="5"/>
      <c r="G69" s="5"/>
      <c r="H69" s="9"/>
      <c r="I69" s="9"/>
      <c r="Q69">
        <v>67</v>
      </c>
      <c r="R69" s="11">
        <v>-6.6950261780104707</v>
      </c>
      <c r="S69" s="11">
        <v>5.1767015706806285</v>
      </c>
      <c r="T69" s="11">
        <v>24.3651832460733</v>
      </c>
    </row>
    <row r="70" spans="1:20" x14ac:dyDescent="0.25">
      <c r="A70" s="5"/>
      <c r="B70" s="5"/>
      <c r="C70" s="5"/>
      <c r="D70" s="5"/>
      <c r="E70" s="9"/>
      <c r="F70" s="5"/>
      <c r="G70" s="5"/>
      <c r="H70" s="9"/>
      <c r="I70" s="9"/>
      <c r="Q70">
        <v>68</v>
      </c>
      <c r="R70" s="11">
        <v>-7.2241379310344893</v>
      </c>
      <c r="S70" s="11">
        <v>5.2564655172413808</v>
      </c>
      <c r="T70" s="11">
        <v>24.314655172413794</v>
      </c>
    </row>
    <row r="71" spans="1:20" x14ac:dyDescent="0.25">
      <c r="A71" s="5"/>
      <c r="B71" s="5"/>
      <c r="C71" s="5"/>
      <c r="D71" s="5"/>
      <c r="E71" s="9"/>
      <c r="F71" s="5"/>
      <c r="G71" s="5"/>
      <c r="H71" s="9"/>
      <c r="I71" s="9"/>
      <c r="Q71">
        <v>69</v>
      </c>
      <c r="R71" s="11">
        <v>-4.2777777777777768</v>
      </c>
      <c r="S71" s="11">
        <v>4.6871345029239766</v>
      </c>
      <c r="T71" s="11">
        <v>23.845029239766085</v>
      </c>
    </row>
    <row r="72" spans="1:20" x14ac:dyDescent="0.25">
      <c r="A72" s="9"/>
      <c r="B72" s="9"/>
      <c r="C72" s="9"/>
      <c r="D72" s="9"/>
      <c r="E72" s="9"/>
      <c r="F72" s="9"/>
      <c r="G72" s="9"/>
      <c r="H72" s="9"/>
      <c r="I72" s="9"/>
      <c r="Q72">
        <v>70</v>
      </c>
      <c r="R72" s="11">
        <v>-4.252427184466022</v>
      </c>
      <c r="S72" s="11">
        <v>4.6747572815533989</v>
      </c>
      <c r="T72" s="11">
        <v>23.796116504854371</v>
      </c>
    </row>
    <row r="73" spans="1:20" x14ac:dyDescent="0.25">
      <c r="A73" s="9"/>
      <c r="B73" s="9"/>
      <c r="C73" s="9"/>
      <c r="D73" s="9"/>
      <c r="E73" s="9"/>
      <c r="F73" s="9"/>
      <c r="G73" s="9"/>
      <c r="H73" s="9"/>
      <c r="I73" s="9"/>
      <c r="Q73">
        <v>71</v>
      </c>
      <c r="R73" s="11">
        <v>-4.5127388535031816</v>
      </c>
      <c r="S73" s="11">
        <v>4.4426751592356677</v>
      </c>
      <c r="T73" s="11">
        <v>22.143312101910823</v>
      </c>
    </row>
    <row r="74" spans="1:20" x14ac:dyDescent="0.25">
      <c r="A74" s="9"/>
      <c r="B74" s="9"/>
      <c r="C74" s="9"/>
      <c r="D74" s="9"/>
      <c r="E74" s="9"/>
      <c r="F74" s="9"/>
      <c r="G74" s="9"/>
      <c r="H74" s="9"/>
      <c r="I74" s="9"/>
      <c r="Q74">
        <v>72</v>
      </c>
      <c r="R74" s="11">
        <v>-7.72321428571429</v>
      </c>
      <c r="S74" s="11">
        <v>5.3482142857142874</v>
      </c>
      <c r="T74" s="11">
        <v>24.366071428571431</v>
      </c>
    </row>
    <row r="75" spans="1:20" x14ac:dyDescent="0.25">
      <c r="Q75">
        <v>73</v>
      </c>
      <c r="R75" s="11">
        <v>-5.3606557377049189</v>
      </c>
      <c r="S75" s="11">
        <v>4.8466042154566749</v>
      </c>
      <c r="T75" s="11">
        <v>23.71896955503513</v>
      </c>
    </row>
    <row r="76" spans="1:20" x14ac:dyDescent="0.25">
      <c r="Q76">
        <v>74</v>
      </c>
      <c r="R76" s="11">
        <v>-4.3089005235602134</v>
      </c>
      <c r="S76" s="11">
        <v>4.7068062827225141</v>
      </c>
      <c r="T76" s="11">
        <v>23.931937172774873</v>
      </c>
    </row>
    <row r="77" spans="1:20" x14ac:dyDescent="0.25">
      <c r="Q77">
        <v>75</v>
      </c>
      <c r="R77" s="11">
        <v>-4.2991071428571397</v>
      </c>
      <c r="S77" s="11">
        <v>4.4508928571428559</v>
      </c>
      <c r="T77" s="11">
        <v>22.406249999999996</v>
      </c>
    </row>
    <row r="78" spans="1:20" x14ac:dyDescent="0.25">
      <c r="Q78">
        <v>76</v>
      </c>
      <c r="R78" s="11">
        <v>-5.042402826855124</v>
      </c>
      <c r="S78" s="11">
        <v>4.8233215547703185</v>
      </c>
      <c r="T78" s="11">
        <v>23.897526501766787</v>
      </c>
    </row>
    <row r="79" spans="1:20" x14ac:dyDescent="0.25">
      <c r="Q79">
        <v>77</v>
      </c>
      <c r="R79" s="11">
        <v>-4.2570281124497917</v>
      </c>
      <c r="S79" s="11">
        <v>4.8072289156626491</v>
      </c>
      <c r="T79" s="11">
        <v>24.586345381526105</v>
      </c>
    </row>
    <row r="80" spans="1:20" x14ac:dyDescent="0.25">
      <c r="Q80">
        <v>78</v>
      </c>
      <c r="R80" s="11">
        <v>-3.2857142857142865</v>
      </c>
      <c r="S80" s="11">
        <v>4.1428571428571432</v>
      </c>
      <c r="T80" s="11">
        <v>21.571428571428577</v>
      </c>
    </row>
    <row r="81" spans="17:20" x14ac:dyDescent="0.25">
      <c r="Q81">
        <v>79</v>
      </c>
      <c r="R81" s="11">
        <v>-5.0485436893203897</v>
      </c>
      <c r="S81" s="11">
        <v>4.8701456310679614</v>
      </c>
      <c r="T81" s="11">
        <v>24.172330097087379</v>
      </c>
    </row>
    <row r="82" spans="17:20" x14ac:dyDescent="0.25">
      <c r="Q82">
        <v>80</v>
      </c>
      <c r="R82" s="11">
        <v>-5.3356890459363999</v>
      </c>
      <c r="S82" s="11">
        <v>4.7879858657243828</v>
      </c>
      <c r="T82" s="11">
        <v>23.392226148409897</v>
      </c>
    </row>
    <row r="83" spans="17:20" x14ac:dyDescent="0.25">
      <c r="Q83">
        <v>81</v>
      </c>
      <c r="R83" s="11">
        <v>-3.0337078651685481</v>
      </c>
      <c r="S83" s="11">
        <v>3.9606741573033744</v>
      </c>
      <c r="T83" s="11">
        <v>20.730337078651697</v>
      </c>
    </row>
    <row r="84" spans="17:20" x14ac:dyDescent="0.25">
      <c r="Q84">
        <v>82</v>
      </c>
      <c r="R84" s="11">
        <v>-5.698744769874482</v>
      </c>
      <c r="S84" s="11">
        <v>4.9393305439330559</v>
      </c>
      <c r="T84" s="11">
        <v>23.937238493723854</v>
      </c>
    </row>
    <row r="85" spans="17:20" x14ac:dyDescent="0.25">
      <c r="Q85">
        <v>83</v>
      </c>
      <c r="R85" s="11">
        <v>-4.251396648044695</v>
      </c>
      <c r="S85" s="11">
        <v>4.6759776536312856</v>
      </c>
      <c r="T85" s="11">
        <v>23.804469273743017</v>
      </c>
    </row>
    <row r="86" spans="17:20" x14ac:dyDescent="0.25">
      <c r="Q86">
        <v>84</v>
      </c>
      <c r="R86" s="11">
        <v>-3.0583333333333336</v>
      </c>
      <c r="S86" s="11">
        <v>4.375</v>
      </c>
      <c r="T86" s="11">
        <v>23.191666666666666</v>
      </c>
    </row>
    <row r="87" spans="17:20" x14ac:dyDescent="0.25">
      <c r="Q87">
        <v>85</v>
      </c>
      <c r="R87" s="11">
        <v>-5.7835570469798672</v>
      </c>
      <c r="S87" s="11">
        <v>4.901006711409396</v>
      </c>
      <c r="T87" s="11">
        <v>23.622483221476507</v>
      </c>
    </row>
    <row r="88" spans="17:20" x14ac:dyDescent="0.25">
      <c r="Q88">
        <v>86</v>
      </c>
      <c r="R88" s="11">
        <v>-7.3063063063063076</v>
      </c>
      <c r="S88" s="11">
        <v>5.2792792792792795</v>
      </c>
      <c r="T88" s="11">
        <v>24.36936936936937</v>
      </c>
    </row>
    <row r="89" spans="17:20" x14ac:dyDescent="0.25">
      <c r="Q89">
        <v>87</v>
      </c>
      <c r="R89" s="11">
        <v>-4.4690721649484555</v>
      </c>
      <c r="S89" s="11">
        <v>4.6353092783505154</v>
      </c>
      <c r="T89" s="11">
        <v>23.342783505154635</v>
      </c>
    </row>
    <row r="90" spans="17:20" x14ac:dyDescent="0.25">
      <c r="Q90">
        <v>88</v>
      </c>
      <c r="R90" s="11">
        <v>-5.2034883720930161</v>
      </c>
      <c r="S90" s="11">
        <v>4.6337209302325562</v>
      </c>
      <c r="T90" s="11">
        <v>22.598837209302321</v>
      </c>
    </row>
    <row r="91" spans="17:20" x14ac:dyDescent="0.25">
      <c r="Q91">
        <v>89</v>
      </c>
      <c r="R91" s="11">
        <v>-2.5185185185185155</v>
      </c>
      <c r="S91" s="11">
        <v>4.0185185185185173</v>
      </c>
      <c r="T91" s="11">
        <v>21.592592592592588</v>
      </c>
    </row>
    <row r="92" spans="17:20" x14ac:dyDescent="0.25">
      <c r="Q92">
        <v>90</v>
      </c>
      <c r="R92" s="11">
        <v>-4.1285714285714263</v>
      </c>
      <c r="S92" s="11">
        <v>4.616883116883117</v>
      </c>
      <c r="T92" s="11">
        <v>23.572727272727278</v>
      </c>
    </row>
    <row r="93" spans="17:20" x14ac:dyDescent="0.25">
      <c r="Q93">
        <v>91</v>
      </c>
      <c r="R93" s="11">
        <v>-6.1756032171581747</v>
      </c>
      <c r="S93" s="11">
        <v>5.0308310991957095</v>
      </c>
      <c r="T93" s="11">
        <v>24.009383378016082</v>
      </c>
    </row>
    <row r="94" spans="17:20" x14ac:dyDescent="0.25">
      <c r="Q94">
        <v>92</v>
      </c>
      <c r="R94" s="11">
        <v>-5.6159420289855042</v>
      </c>
      <c r="S94" s="11">
        <v>4.8478260869565215</v>
      </c>
      <c r="T94" s="11">
        <v>23.471014492753625</v>
      </c>
    </row>
    <row r="95" spans="17:20" x14ac:dyDescent="0.25">
      <c r="Q95">
        <v>93</v>
      </c>
      <c r="R95" s="11">
        <v>-5.5857142857142801</v>
      </c>
      <c r="S95" s="11">
        <v>4.9415584415584402</v>
      </c>
      <c r="T95" s="11">
        <v>24.063636363636363</v>
      </c>
    </row>
    <row r="96" spans="17:20" x14ac:dyDescent="0.25">
      <c r="Q96">
        <v>94</v>
      </c>
      <c r="R96" s="11">
        <v>-4.4870689655172384</v>
      </c>
      <c r="S96" s="11">
        <v>4.4849137931034475</v>
      </c>
      <c r="T96" s="11">
        <v>22.422413793103445</v>
      </c>
    </row>
    <row r="97" spans="17:20" x14ac:dyDescent="0.25">
      <c r="Q97">
        <v>95</v>
      </c>
      <c r="R97" s="11">
        <v>-4.7807262569832432</v>
      </c>
      <c r="S97" s="11">
        <v>4.80586592178771</v>
      </c>
      <c r="T97" s="11">
        <v>24.054469273743017</v>
      </c>
    </row>
    <row r="98" spans="17:20" x14ac:dyDescent="0.25">
      <c r="Q98">
        <v>96</v>
      </c>
      <c r="R98" s="11">
        <v>-5.1809872029250421</v>
      </c>
      <c r="S98" s="11">
        <v>4.9104204753199259</v>
      </c>
      <c r="T98" s="11">
        <v>24.281535648994513</v>
      </c>
    </row>
    <row r="99" spans="17:20" x14ac:dyDescent="0.25">
      <c r="Q99">
        <v>97</v>
      </c>
      <c r="R99" s="11">
        <v>-7.2635135135135194</v>
      </c>
      <c r="S99" s="11">
        <v>5.2060810810810825</v>
      </c>
      <c r="T99" s="11">
        <v>23.972972972972975</v>
      </c>
    </row>
    <row r="100" spans="17:20" x14ac:dyDescent="0.25">
      <c r="Q100">
        <v>98</v>
      </c>
      <c r="R100" s="11">
        <v>-6.3692307692307573</v>
      </c>
      <c r="S100" s="11">
        <v>5.0461538461538433</v>
      </c>
      <c r="T100" s="11">
        <v>23.907692307692304</v>
      </c>
    </row>
    <row r="101" spans="17:20" x14ac:dyDescent="0.25">
      <c r="Q101">
        <v>99</v>
      </c>
      <c r="R101" s="11">
        <v>-4.8365122615803813</v>
      </c>
      <c r="S101" s="11">
        <v>4.8133514986376023</v>
      </c>
      <c r="T101" s="11">
        <v>24.043596730245234</v>
      </c>
    </row>
    <row r="102" spans="17:20" x14ac:dyDescent="0.25">
      <c r="Q102">
        <v>100</v>
      </c>
      <c r="R102" s="11">
        <v>-3.6824480369514987</v>
      </c>
      <c r="S102" s="11">
        <v>4.5369515011547339</v>
      </c>
      <c r="T102" s="11">
        <v>23.539260969976905</v>
      </c>
    </row>
    <row r="103" spans="17:20" x14ac:dyDescent="0.25">
      <c r="Q103">
        <v>101</v>
      </c>
      <c r="R103" s="11">
        <v>-5.4964664310954081</v>
      </c>
      <c r="S103" s="11">
        <v>4.818021201413428</v>
      </c>
      <c r="T103" s="11">
        <v>23.411660777385158</v>
      </c>
    </row>
    <row r="104" spans="17:20" x14ac:dyDescent="0.25">
      <c r="Q104">
        <v>102</v>
      </c>
      <c r="R104" s="11">
        <v>-4.6662162162162133</v>
      </c>
      <c r="S104" s="11">
        <v>4.7635135135135132</v>
      </c>
      <c r="T104" s="11">
        <v>23.914864864864867</v>
      </c>
    </row>
    <row r="105" spans="17:20" x14ac:dyDescent="0.25">
      <c r="Q105">
        <v>103</v>
      </c>
      <c r="R105" s="11">
        <v>-5.3558823529411761</v>
      </c>
      <c r="S105" s="11">
        <v>4.7867647058823524</v>
      </c>
      <c r="T105" s="11">
        <v>23.36470588235294</v>
      </c>
    </row>
    <row r="106" spans="17:20" x14ac:dyDescent="0.25">
      <c r="Q106">
        <v>104</v>
      </c>
      <c r="R106" s="11">
        <v>-4.6067193675889317</v>
      </c>
      <c r="S106" s="11">
        <v>4.5553359683794463</v>
      </c>
      <c r="T106" s="11">
        <v>22.72529644268775</v>
      </c>
    </row>
    <row r="107" spans="17:20" x14ac:dyDescent="0.25">
      <c r="Q107">
        <v>105</v>
      </c>
      <c r="R107" s="11">
        <v>-3.4750000000000023</v>
      </c>
      <c r="S107" s="11">
        <v>4.2031250000000009</v>
      </c>
      <c r="T107" s="11">
        <v>21.743750000000006</v>
      </c>
    </row>
    <row r="108" spans="17:20" x14ac:dyDescent="0.25">
      <c r="Q108">
        <v>106</v>
      </c>
      <c r="R108" s="11">
        <v>-4.4225941422594168</v>
      </c>
      <c r="S108" s="11">
        <v>4.7949790794979084</v>
      </c>
      <c r="T108" s="11">
        <v>24.347280334728033</v>
      </c>
    </row>
    <row r="109" spans="17:20" x14ac:dyDescent="0.25">
      <c r="Q109">
        <v>107</v>
      </c>
      <c r="R109" s="11">
        <v>-4.0697674418604635</v>
      </c>
      <c r="S109" s="11">
        <v>4.4534883720930232</v>
      </c>
      <c r="T109" s="11">
        <v>22.651162790697676</v>
      </c>
    </row>
    <row r="110" spans="17:20" x14ac:dyDescent="0.25">
      <c r="Q110">
        <v>108</v>
      </c>
      <c r="R110" s="11">
        <v>-4.3067729083665398</v>
      </c>
      <c r="S110" s="11">
        <v>4.6653386454183288</v>
      </c>
      <c r="T110" s="11">
        <v>23.685258964143433</v>
      </c>
    </row>
    <row r="111" spans="17:20" x14ac:dyDescent="0.25">
      <c r="Q111">
        <v>109</v>
      </c>
      <c r="R111" s="11">
        <v>-4.7000000000000046</v>
      </c>
      <c r="S111" s="11">
        <v>4.7500000000000009</v>
      </c>
      <c r="T111" s="11">
        <v>23.800000000000004</v>
      </c>
    </row>
    <row r="112" spans="17:20" x14ac:dyDescent="0.25">
      <c r="Q112">
        <v>110</v>
      </c>
      <c r="R112" s="11">
        <v>-5.3348416289592819</v>
      </c>
      <c r="S112" s="11">
        <v>4.9468325791855214</v>
      </c>
      <c r="T112" s="11">
        <v>24.346153846153847</v>
      </c>
    </row>
    <row r="113" spans="17:20" x14ac:dyDescent="0.25">
      <c r="Q113">
        <v>111</v>
      </c>
      <c r="R113" s="11">
        <v>-4.4282051282051302</v>
      </c>
      <c r="S113" s="11">
        <v>4.6538461538461542</v>
      </c>
      <c r="T113" s="11">
        <v>23.494871794871798</v>
      </c>
    </row>
    <row r="114" spans="17:20" x14ac:dyDescent="0.25">
      <c r="Q114">
        <v>112</v>
      </c>
      <c r="R114" s="11">
        <v>-1.3611111111111072</v>
      </c>
      <c r="S114" s="11">
        <v>3.3194444444444433</v>
      </c>
      <c r="T114" s="11">
        <v>18.555555555555554</v>
      </c>
    </row>
    <row r="115" spans="17:20" x14ac:dyDescent="0.25">
      <c r="Q115">
        <v>113</v>
      </c>
      <c r="R115" s="11">
        <v>-7.1038575667655781</v>
      </c>
      <c r="S115" s="11">
        <v>5.2878338278931754</v>
      </c>
      <c r="T115" s="11">
        <v>24.623145400593472</v>
      </c>
    </row>
    <row r="116" spans="17:20" x14ac:dyDescent="0.25">
      <c r="Q116">
        <v>114</v>
      </c>
      <c r="R116" s="11">
        <v>-6.0756302521008436</v>
      </c>
      <c r="S116" s="11">
        <v>5.0210084033613454</v>
      </c>
      <c r="T116" s="11">
        <v>24.050420168067227</v>
      </c>
    </row>
    <row r="117" spans="17:20" x14ac:dyDescent="0.25">
      <c r="Q117">
        <v>115</v>
      </c>
      <c r="R117" s="11">
        <v>-5.517632241813601</v>
      </c>
      <c r="S117" s="11">
        <v>4.9282115869017638</v>
      </c>
      <c r="T117" s="11">
        <v>24.051637279596982</v>
      </c>
    </row>
    <row r="118" spans="17:20" x14ac:dyDescent="0.25">
      <c r="Q118">
        <v>116</v>
      </c>
      <c r="R118" s="11">
        <v>-4.3970223325062072</v>
      </c>
      <c r="S118" s="11">
        <v>4.6799007444168748</v>
      </c>
      <c r="T118" s="11">
        <v>23.682382133995041</v>
      </c>
    </row>
    <row r="119" spans="17:20" x14ac:dyDescent="0.25">
      <c r="Q119">
        <v>117</v>
      </c>
      <c r="R119" s="11">
        <v>-4.5831903945111545</v>
      </c>
      <c r="S119" s="11">
        <v>4.8507718696397948</v>
      </c>
      <c r="T119" s="11">
        <v>24.521440823327616</v>
      </c>
    </row>
    <row r="120" spans="17:20" x14ac:dyDescent="0.25">
      <c r="Q120">
        <v>118</v>
      </c>
      <c r="R120" s="11">
        <v>-3.5135983263598316</v>
      </c>
      <c r="S120" s="11">
        <v>4.5512552301255225</v>
      </c>
      <c r="T120" s="11">
        <v>23.7939330543933</v>
      </c>
    </row>
    <row r="121" spans="17:20" x14ac:dyDescent="0.25">
      <c r="Q121">
        <v>119</v>
      </c>
      <c r="R121" s="11">
        <v>-5.4804469273743006</v>
      </c>
      <c r="S121" s="11">
        <v>4.9078212290502785</v>
      </c>
      <c r="T121" s="11">
        <v>23.96648044692737</v>
      </c>
    </row>
    <row r="122" spans="17:20" x14ac:dyDescent="0.25">
      <c r="Q122">
        <v>120</v>
      </c>
      <c r="R122" s="11">
        <v>-6.7553571428571431</v>
      </c>
      <c r="S122" s="11">
        <v>5.1696428571428577</v>
      </c>
      <c r="T122" s="11">
        <v>24.262500000000003</v>
      </c>
    </row>
    <row r="123" spans="17:20" x14ac:dyDescent="0.25">
      <c r="Q123">
        <v>121</v>
      </c>
      <c r="R123" s="11">
        <v>-5.3430962343096269</v>
      </c>
      <c r="S123" s="11">
        <v>4.95397489539749</v>
      </c>
      <c r="T123" s="11">
        <v>24.380753138075313</v>
      </c>
    </row>
    <row r="124" spans="17:20" x14ac:dyDescent="0.25">
      <c r="Q124">
        <v>122</v>
      </c>
      <c r="R124" s="11">
        <v>-3.8805620608899307</v>
      </c>
      <c r="S124" s="11">
        <v>4.548009367681499</v>
      </c>
      <c r="T124" s="11">
        <v>23.407494145199067</v>
      </c>
    </row>
    <row r="125" spans="17:20" x14ac:dyDescent="0.25">
      <c r="Q125">
        <v>123</v>
      </c>
      <c r="R125" s="11">
        <v>-3.4402332361516024</v>
      </c>
      <c r="S125" s="11">
        <v>4.4154518950437316</v>
      </c>
      <c r="T125" s="11">
        <v>23.052478134110789</v>
      </c>
    </row>
    <row r="126" spans="17:20" x14ac:dyDescent="0.25">
      <c r="Q126">
        <v>124</v>
      </c>
      <c r="R126" s="11">
        <v>-3.6993865030674824</v>
      </c>
      <c r="S126" s="11">
        <v>4.2760736196319016</v>
      </c>
      <c r="T126" s="11">
        <v>21.957055214723926</v>
      </c>
    </row>
    <row r="127" spans="17:20" x14ac:dyDescent="0.25">
      <c r="Q127">
        <v>125</v>
      </c>
      <c r="R127" s="11">
        <v>-3.2723404255319153</v>
      </c>
      <c r="S127" s="11">
        <v>4.2021276595744688</v>
      </c>
      <c r="T127" s="11">
        <v>21.940425531914897</v>
      </c>
    </row>
    <row r="128" spans="17:20" x14ac:dyDescent="0.25">
      <c r="Q128">
        <v>126</v>
      </c>
      <c r="R128" s="11">
        <v>-3.4256410256410259</v>
      </c>
      <c r="S128" s="11">
        <v>4.2307692307692308</v>
      </c>
      <c r="T128" s="11">
        <v>21.958974358974359</v>
      </c>
    </row>
    <row r="129" spans="17:20" x14ac:dyDescent="0.25">
      <c r="Q129">
        <v>127</v>
      </c>
      <c r="R129" s="11">
        <v>-5.2112676056338039</v>
      </c>
      <c r="S129" s="11">
        <v>4.71830985915493</v>
      </c>
      <c r="T129" s="11">
        <v>23.098591549295776</v>
      </c>
    </row>
    <row r="130" spans="17:20" x14ac:dyDescent="0.25">
      <c r="Q130">
        <v>128</v>
      </c>
      <c r="R130" s="11">
        <v>-3.8205882352941192</v>
      </c>
      <c r="S130" s="11">
        <v>4.5147058823529411</v>
      </c>
      <c r="T130" s="11">
        <v>23.267647058823528</v>
      </c>
    </row>
    <row r="131" spans="17:20" x14ac:dyDescent="0.25">
      <c r="Q131">
        <v>129</v>
      </c>
      <c r="R131" s="11">
        <v>-3.9512195121951255</v>
      </c>
      <c r="S131" s="11">
        <v>4.5975609756097571</v>
      </c>
      <c r="T131" s="11">
        <v>23.634146341463421</v>
      </c>
    </row>
    <row r="132" spans="17:20" x14ac:dyDescent="0.25">
      <c r="Q132">
        <v>130</v>
      </c>
      <c r="R132" s="11">
        <v>-7.0178571428571459</v>
      </c>
      <c r="S132" s="11">
        <v>5.2678571428571441</v>
      </c>
      <c r="T132" s="11">
        <v>24.589285714285719</v>
      </c>
    </row>
    <row r="133" spans="17:20" x14ac:dyDescent="0.25">
      <c r="Q133">
        <v>131</v>
      </c>
      <c r="R133" s="11">
        <v>-4.7252396166134201</v>
      </c>
      <c r="S133" s="11">
        <v>4.7284345047923324</v>
      </c>
      <c r="T133" s="11">
        <v>23.645367412140573</v>
      </c>
    </row>
    <row r="134" spans="17:20" x14ac:dyDescent="0.25">
      <c r="Q134">
        <v>132</v>
      </c>
      <c r="R134" s="11">
        <v>-6.0000000000000018</v>
      </c>
      <c r="S134" s="11">
        <v>4.9000000000000004</v>
      </c>
      <c r="T134" s="11">
        <v>23.4</v>
      </c>
    </row>
    <row r="135" spans="17:20" x14ac:dyDescent="0.25">
      <c r="Q135">
        <v>133</v>
      </c>
      <c r="R135" s="11">
        <v>-5.6681818181818162</v>
      </c>
      <c r="S135" s="11">
        <v>4.9204545454545441</v>
      </c>
      <c r="T135" s="11">
        <v>23.854545454545452</v>
      </c>
    </row>
    <row r="136" spans="17:20" x14ac:dyDescent="0.25">
      <c r="Q136">
        <v>134</v>
      </c>
      <c r="R136" s="11">
        <v>-5.1802816901408431</v>
      </c>
      <c r="S136" s="11">
        <v>4.8309859154929571</v>
      </c>
      <c r="T136" s="11">
        <v>23.805633802816899</v>
      </c>
    </row>
    <row r="137" spans="17:20" x14ac:dyDescent="0.25">
      <c r="Q137">
        <v>135</v>
      </c>
      <c r="R137" s="11">
        <v>-6.8498349834983454</v>
      </c>
      <c r="S137" s="11">
        <v>5.1534653465346523</v>
      </c>
      <c r="T137" s="11">
        <v>24.070957095709566</v>
      </c>
    </row>
    <row r="138" spans="17:20" x14ac:dyDescent="0.25">
      <c r="Q138">
        <v>136</v>
      </c>
      <c r="R138" s="11">
        <v>-4.7387820512820547</v>
      </c>
      <c r="S138" s="11">
        <v>4.6682692307692317</v>
      </c>
      <c r="T138" s="11">
        <v>23.270833333333336</v>
      </c>
    </row>
    <row r="139" spans="17:20" x14ac:dyDescent="0.25">
      <c r="Q139">
        <v>137</v>
      </c>
      <c r="R139" s="11">
        <v>-6.4236641221373993</v>
      </c>
      <c r="S139" s="11">
        <v>5.1641221374045791</v>
      </c>
      <c r="T139" s="11">
        <v>24.561068702290076</v>
      </c>
    </row>
    <row r="140" spans="17:20" x14ac:dyDescent="0.25">
      <c r="Q140">
        <v>138</v>
      </c>
      <c r="R140" s="11">
        <v>-4.869845360824737</v>
      </c>
      <c r="S140" s="11">
        <v>4.7744845360824728</v>
      </c>
      <c r="T140" s="11">
        <v>23.777061855670102</v>
      </c>
    </row>
    <row r="141" spans="17:20" x14ac:dyDescent="0.25">
      <c r="Q141">
        <v>139</v>
      </c>
      <c r="R141" s="11">
        <v>-6.4440677966101703</v>
      </c>
      <c r="S141" s="11">
        <v>5.0847457627118642</v>
      </c>
      <c r="T141" s="11">
        <v>24.064406779661013</v>
      </c>
    </row>
    <row r="142" spans="17:20" x14ac:dyDescent="0.25">
      <c r="Q142">
        <v>140</v>
      </c>
      <c r="R142" s="11">
        <v>-6.2857142857142883</v>
      </c>
      <c r="S142" s="11">
        <v>4.9285714285714297</v>
      </c>
      <c r="T142" s="11">
        <v>23.285714285714288</v>
      </c>
    </row>
    <row r="143" spans="17:20" x14ac:dyDescent="0.25">
      <c r="Q143">
        <v>141</v>
      </c>
      <c r="R143" s="11">
        <v>-5.9047619047618998</v>
      </c>
      <c r="S143" s="11">
        <v>4.8809523809523796</v>
      </c>
      <c r="T143" s="11">
        <v>23.38095238095238</v>
      </c>
    </row>
    <row r="144" spans="17:20" x14ac:dyDescent="0.25">
      <c r="Q144">
        <v>142</v>
      </c>
      <c r="R144" s="11">
        <v>-4.720930232558139</v>
      </c>
      <c r="S144" s="11">
        <v>4.6860465116279073</v>
      </c>
      <c r="T144" s="11">
        <v>23.395348837209305</v>
      </c>
    </row>
    <row r="145" spans="17:20" x14ac:dyDescent="0.25">
      <c r="Q145">
        <v>143</v>
      </c>
      <c r="R145" s="11">
        <v>-5.7615384615384659</v>
      </c>
      <c r="S145" s="11">
        <v>5.0076923076923086</v>
      </c>
      <c r="T145" s="11">
        <v>24.284615384615385</v>
      </c>
    </row>
    <row r="146" spans="17:20" x14ac:dyDescent="0.25">
      <c r="Q146">
        <v>144</v>
      </c>
      <c r="R146" s="11">
        <v>-9.4855769230769269</v>
      </c>
      <c r="S146" s="11">
        <v>5.665865384615385</v>
      </c>
      <c r="T146" s="11">
        <v>24.50961538461538</v>
      </c>
    </row>
    <row r="147" spans="17:20" x14ac:dyDescent="0.25">
      <c r="Q147">
        <v>145</v>
      </c>
      <c r="R147" s="11">
        <v>-5.2272727272727302</v>
      </c>
      <c r="S147" s="11">
        <v>4.7727272727272734</v>
      </c>
      <c r="T147" s="11">
        <v>23.40909090909091</v>
      </c>
    </row>
    <row r="148" spans="17:20" x14ac:dyDescent="0.25">
      <c r="Q148">
        <v>146</v>
      </c>
      <c r="R148" s="11">
        <v>-5.3109756097560972</v>
      </c>
      <c r="S148" s="11">
        <v>4.7820121951219514</v>
      </c>
      <c r="T148" s="11">
        <v>23.381097560975611</v>
      </c>
    </row>
    <row r="149" spans="17:20" x14ac:dyDescent="0.25">
      <c r="Q149">
        <v>147</v>
      </c>
      <c r="R149" s="11">
        <v>-5.2846153846153872</v>
      </c>
      <c r="S149" s="11">
        <v>4.8230769230769237</v>
      </c>
      <c r="T149" s="11">
        <v>23.653846153846153</v>
      </c>
    </row>
    <row r="150" spans="17:20" x14ac:dyDescent="0.25">
      <c r="Q150">
        <v>148</v>
      </c>
      <c r="R150" s="11">
        <v>-5.8491379310344858</v>
      </c>
      <c r="S150" s="11">
        <v>4.9073275862068968</v>
      </c>
      <c r="T150" s="11">
        <v>23.594827586206897</v>
      </c>
    </row>
    <row r="151" spans="17:20" x14ac:dyDescent="0.25">
      <c r="Q151">
        <v>149</v>
      </c>
      <c r="R151" s="11">
        <v>-5.2100840336134482</v>
      </c>
      <c r="S151" s="11">
        <v>4.8361344537815132</v>
      </c>
      <c r="T151" s="11">
        <v>23.806722689075631</v>
      </c>
    </row>
    <row r="152" spans="17:20" x14ac:dyDescent="0.25">
      <c r="Q152">
        <v>150</v>
      </c>
      <c r="R152" s="11">
        <v>-4.2121212121212128</v>
      </c>
      <c r="S152" s="11">
        <v>4.670454545454545</v>
      </c>
      <c r="T152" s="11">
        <v>23.810606060606055</v>
      </c>
    </row>
    <row r="153" spans="17:20" x14ac:dyDescent="0.25">
      <c r="Q153">
        <v>151</v>
      </c>
      <c r="R153" s="11">
        <v>-9.0310880829015545</v>
      </c>
      <c r="S153" s="11">
        <v>5.6632124352331603</v>
      </c>
      <c r="T153" s="11">
        <v>24.948186528497409</v>
      </c>
    </row>
    <row r="154" spans="17:20" x14ac:dyDescent="0.25">
      <c r="Q154">
        <v>152</v>
      </c>
      <c r="R154" s="11">
        <v>-5.3384223918575007</v>
      </c>
      <c r="S154" s="11">
        <v>4.9694656488549604</v>
      </c>
      <c r="T154" s="11">
        <v>24.478371501272264</v>
      </c>
    </row>
    <row r="155" spans="17:20" x14ac:dyDescent="0.25">
      <c r="Q155">
        <v>153</v>
      </c>
      <c r="R155" s="11">
        <v>-4.967567567567567</v>
      </c>
      <c r="S155" s="11">
        <v>4.8378378378378377</v>
      </c>
      <c r="T155" s="11">
        <v>24.059459459459458</v>
      </c>
    </row>
    <row r="156" spans="17:20" x14ac:dyDescent="0.25">
      <c r="Q156">
        <v>154</v>
      </c>
      <c r="R156" s="11">
        <v>-6.2777777777777786</v>
      </c>
      <c r="S156" s="11">
        <v>5.0555555555555562</v>
      </c>
      <c r="T156" s="11">
        <v>24.055555555555557</v>
      </c>
    </row>
    <row r="157" spans="17:20" x14ac:dyDescent="0.25">
      <c r="Q157">
        <v>155</v>
      </c>
      <c r="R157" s="11">
        <v>-4.9577464788732364</v>
      </c>
      <c r="S157" s="11">
        <v>4.5492957746478861</v>
      </c>
      <c r="T157" s="11">
        <v>22.338028169014081</v>
      </c>
    </row>
    <row r="158" spans="17:20" x14ac:dyDescent="0.25">
      <c r="Q158">
        <v>156</v>
      </c>
      <c r="R158" s="11">
        <v>-5.5702127659574447</v>
      </c>
      <c r="S158" s="11">
        <v>4.8510638297872335</v>
      </c>
      <c r="T158" s="11">
        <v>23.53617021276596</v>
      </c>
    </row>
    <row r="159" spans="17:20" x14ac:dyDescent="0.25">
      <c r="Q159">
        <v>157</v>
      </c>
      <c r="R159" s="11">
        <v>-5.4592833876221469</v>
      </c>
      <c r="S159" s="11">
        <v>4.8908794788273608</v>
      </c>
      <c r="T159" s="11">
        <v>23.885993485342016</v>
      </c>
    </row>
    <row r="160" spans="17:20" x14ac:dyDescent="0.25">
      <c r="Q160">
        <v>158</v>
      </c>
      <c r="R160" s="11">
        <v>-7.0546558704453446</v>
      </c>
      <c r="S160" s="11">
        <v>5.2004048582995956</v>
      </c>
      <c r="T160" s="11">
        <v>24.147773279352229</v>
      </c>
    </row>
    <row r="161" spans="17:20" x14ac:dyDescent="0.25">
      <c r="Q161">
        <v>159</v>
      </c>
      <c r="R161" s="11">
        <v>-5.4597701149425273</v>
      </c>
      <c r="S161" s="11">
        <v>4.9482758620689653</v>
      </c>
      <c r="T161" s="11">
        <v>24.229885057471265</v>
      </c>
    </row>
    <row r="162" spans="17:20" x14ac:dyDescent="0.25">
      <c r="Q162">
        <v>160</v>
      </c>
      <c r="R162" s="11">
        <v>-6.2028985507246386</v>
      </c>
      <c r="S162" s="11">
        <v>4.942028985507247</v>
      </c>
      <c r="T162" s="11">
        <v>23.449275362318843</v>
      </c>
    </row>
    <row r="163" spans="17:20" x14ac:dyDescent="0.25">
      <c r="Q163">
        <v>161</v>
      </c>
      <c r="R163" s="11">
        <v>-4.7619647355163686</v>
      </c>
      <c r="S163" s="11">
        <v>4.7191435768261956</v>
      </c>
      <c r="T163" s="11">
        <v>23.552896725440807</v>
      </c>
    </row>
    <row r="164" spans="17:20" x14ac:dyDescent="0.25">
      <c r="Q164">
        <v>162</v>
      </c>
      <c r="R164" s="11">
        <v>-4.3179487179487186</v>
      </c>
      <c r="S164" s="11">
        <v>4.4615384615384617</v>
      </c>
      <c r="T164" s="11">
        <v>22.45128205128205</v>
      </c>
    </row>
    <row r="165" spans="17:20" x14ac:dyDescent="0.25">
      <c r="Q165">
        <v>163</v>
      </c>
      <c r="R165" s="11">
        <v>-5.1454545454545411</v>
      </c>
      <c r="S165" s="11">
        <v>4.8636363636363624</v>
      </c>
      <c r="T165" s="11">
        <v>24.036363636363632</v>
      </c>
    </row>
    <row r="166" spans="17:20" x14ac:dyDescent="0.25">
      <c r="Q166">
        <v>164</v>
      </c>
      <c r="R166" s="11">
        <v>-4.8284182305630061</v>
      </c>
      <c r="S166" s="11">
        <v>4.8351206434316358</v>
      </c>
      <c r="T166" s="11">
        <v>24.182305630026807</v>
      </c>
    </row>
    <row r="167" spans="17:20" x14ac:dyDescent="0.25">
      <c r="Q167">
        <v>165</v>
      </c>
      <c r="R167" s="11">
        <v>-6.7623188405797094</v>
      </c>
      <c r="S167" s="11">
        <v>5.1739130434782608</v>
      </c>
      <c r="T167" s="11">
        <v>24.281159420289853</v>
      </c>
    </row>
    <row r="168" spans="17:20" x14ac:dyDescent="0.25">
      <c r="Q168">
        <v>166</v>
      </c>
      <c r="R168" s="11">
        <v>-4.6246006389776362</v>
      </c>
      <c r="S168" s="11">
        <v>4.659744408945687</v>
      </c>
      <c r="T168" s="11">
        <v>23.333865814696484</v>
      </c>
    </row>
    <row r="169" spans="17:20" x14ac:dyDescent="0.25">
      <c r="Q169">
        <v>167</v>
      </c>
      <c r="R169" s="11">
        <v>-3.9371727748691114</v>
      </c>
      <c r="S169" s="11">
        <v>4.672774869109948</v>
      </c>
      <c r="T169" s="11">
        <v>24.099476439790578</v>
      </c>
    </row>
    <row r="170" spans="17:20" x14ac:dyDescent="0.25">
      <c r="Q170">
        <v>168</v>
      </c>
      <c r="R170" s="11">
        <v>-5.9219858156028327</v>
      </c>
      <c r="S170" s="11">
        <v>5.0496453900709213</v>
      </c>
      <c r="T170" s="11">
        <v>24.375886524822697</v>
      </c>
    </row>
    <row r="171" spans="17:20" x14ac:dyDescent="0.25">
      <c r="Q171">
        <v>169</v>
      </c>
      <c r="R171" s="11">
        <v>-3.5744680851063819</v>
      </c>
      <c r="S171" s="11">
        <v>4.3404255319148932</v>
      </c>
      <c r="T171" s="11">
        <v>22.468085106382979</v>
      </c>
    </row>
    <row r="172" spans="17:20" x14ac:dyDescent="0.25">
      <c r="Q172">
        <v>170</v>
      </c>
      <c r="R172" s="11">
        <v>-6.1360856269113135</v>
      </c>
      <c r="S172" s="11">
        <v>5.0596330275229358</v>
      </c>
      <c r="T172" s="11">
        <v>24.221712538226303</v>
      </c>
    </row>
    <row r="173" spans="17:20" x14ac:dyDescent="0.25">
      <c r="Q173">
        <v>171</v>
      </c>
      <c r="R173" s="11">
        <v>-5.8945686900958467</v>
      </c>
      <c r="S173" s="11">
        <v>4.9888178913738024</v>
      </c>
      <c r="T173" s="11">
        <v>24.038338658146969</v>
      </c>
    </row>
    <row r="174" spans="17:20" x14ac:dyDescent="0.25">
      <c r="Q174">
        <v>172</v>
      </c>
      <c r="R174" s="11">
        <v>-4.7142857142857117</v>
      </c>
      <c r="S174" s="11">
        <v>4.7857142857142847</v>
      </c>
      <c r="T174" s="11">
        <v>23.999999999999996</v>
      </c>
    </row>
    <row r="175" spans="17:20" x14ac:dyDescent="0.25">
      <c r="Q175">
        <v>173</v>
      </c>
      <c r="R175" s="11">
        <v>-7.3675373134328357</v>
      </c>
      <c r="S175" s="11">
        <v>5.3115671641791051</v>
      </c>
      <c r="T175" s="11">
        <v>24.501865671641795</v>
      </c>
    </row>
    <row r="176" spans="17:20" x14ac:dyDescent="0.25">
      <c r="Q176">
        <v>174</v>
      </c>
      <c r="R176" s="11">
        <v>-5.3070175438596507</v>
      </c>
      <c r="S176" s="11">
        <v>4.8157894736842106</v>
      </c>
      <c r="T176" s="11">
        <v>23.587719298245613</v>
      </c>
    </row>
    <row r="177" spans="17:20" x14ac:dyDescent="0.25">
      <c r="Q177">
        <v>175</v>
      </c>
      <c r="R177" s="11">
        <v>-8.2476190476190467</v>
      </c>
      <c r="S177" s="11">
        <v>5.4761904761904763</v>
      </c>
      <c r="T177" s="11">
        <v>24.609523809523814</v>
      </c>
    </row>
    <row r="178" spans="17:20" x14ac:dyDescent="0.25">
      <c r="Q178">
        <v>176</v>
      </c>
      <c r="R178" s="11">
        <v>-2.916666666666667</v>
      </c>
      <c r="S178" s="11">
        <v>4.125</v>
      </c>
      <c r="T178" s="11">
        <v>21.833333333333332</v>
      </c>
    </row>
    <row r="179" spans="17:20" x14ac:dyDescent="0.25">
      <c r="Q179">
        <v>177</v>
      </c>
      <c r="R179" s="11">
        <v>-4.5943661971830956</v>
      </c>
      <c r="S179" s="11">
        <v>4.7183098591549282</v>
      </c>
      <c r="T179" s="11">
        <v>23.715492957746473</v>
      </c>
    </row>
    <row r="180" spans="17:20" x14ac:dyDescent="0.25">
      <c r="Q180">
        <v>178</v>
      </c>
      <c r="R180" s="11">
        <v>-6.9635416666666679</v>
      </c>
      <c r="S180" s="11">
        <v>5.213541666666667</v>
      </c>
      <c r="T180" s="11">
        <v>24.317708333333332</v>
      </c>
    </row>
    <row r="181" spans="17:20" x14ac:dyDescent="0.25">
      <c r="Q181">
        <v>179</v>
      </c>
      <c r="R181" s="11">
        <v>-3.9999999999999947</v>
      </c>
      <c r="S181" s="11">
        <v>4.4999999999999982</v>
      </c>
      <c r="T181" s="11">
        <v>22.999999999999993</v>
      </c>
    </row>
    <row r="182" spans="17:20" x14ac:dyDescent="0.25">
      <c r="Q182">
        <v>180</v>
      </c>
      <c r="R182" s="11">
        <v>-5.5408163265306101</v>
      </c>
      <c r="S182" s="11">
        <v>4.8061224489795915</v>
      </c>
      <c r="T182" s="11">
        <v>23.295918367346939</v>
      </c>
    </row>
    <row r="183" spans="17:20" x14ac:dyDescent="0.25">
      <c r="Q183">
        <v>181</v>
      </c>
      <c r="R183" s="11">
        <v>-5.0311004784689022</v>
      </c>
      <c r="S183" s="11">
        <v>4.8528708133971294</v>
      </c>
      <c r="T183" s="11">
        <v>24.086124401913878</v>
      </c>
    </row>
    <row r="184" spans="17:20" x14ac:dyDescent="0.25">
      <c r="Q184">
        <v>182</v>
      </c>
      <c r="R184" s="11">
        <v>-5.398706896551726</v>
      </c>
      <c r="S184" s="11">
        <v>4.8771551724137936</v>
      </c>
      <c r="T184" s="11">
        <v>23.864224137931036</v>
      </c>
    </row>
    <row r="185" spans="17:20" x14ac:dyDescent="0.25">
      <c r="Q185">
        <v>183</v>
      </c>
      <c r="R185" s="11">
        <v>-3.7607655502392365</v>
      </c>
      <c r="S185" s="11">
        <v>4.6040669856459333</v>
      </c>
      <c r="T185" s="11">
        <v>23.863636363636367</v>
      </c>
    </row>
    <row r="186" spans="17:20" x14ac:dyDescent="0.25">
      <c r="Q186">
        <v>184</v>
      </c>
      <c r="R186" s="11">
        <v>-6.6545454545454561</v>
      </c>
      <c r="S186" s="11">
        <v>5.1136363636363642</v>
      </c>
      <c r="T186" s="11">
        <v>24.027272727272731</v>
      </c>
    </row>
    <row r="187" spans="17:20" x14ac:dyDescent="0.25">
      <c r="Q187">
        <v>185</v>
      </c>
      <c r="R187" s="11">
        <v>-4.4696969696969671</v>
      </c>
      <c r="S187" s="11">
        <v>4.7045454545454541</v>
      </c>
      <c r="T187" s="11">
        <v>23.757575757575758</v>
      </c>
    </row>
    <row r="188" spans="17:20" x14ac:dyDescent="0.25">
      <c r="Q188">
        <v>186</v>
      </c>
      <c r="R188" s="11">
        <v>-5.8367346938775473</v>
      </c>
      <c r="S188" s="11">
        <v>4.7755102040816313</v>
      </c>
      <c r="T188" s="11">
        <v>22.816326530612244</v>
      </c>
    </row>
    <row r="189" spans="17:20" x14ac:dyDescent="0.25">
      <c r="Q189">
        <v>187</v>
      </c>
      <c r="R189" s="11">
        <v>-3.4866468842730001</v>
      </c>
      <c r="S189" s="11">
        <v>4.3931750741839775</v>
      </c>
      <c r="T189" s="11">
        <v>22.872403560830865</v>
      </c>
    </row>
    <row r="190" spans="17:20" x14ac:dyDescent="0.25">
      <c r="Q190">
        <v>188</v>
      </c>
      <c r="R190" s="11">
        <v>-8.3172413793103441</v>
      </c>
      <c r="S190" s="11">
        <v>5.4137931034482758</v>
      </c>
      <c r="T190" s="11">
        <v>24.165517241379305</v>
      </c>
    </row>
    <row r="191" spans="17:20" x14ac:dyDescent="0.25">
      <c r="Q191">
        <v>189</v>
      </c>
      <c r="R191" s="11">
        <v>-5.9923076923076906</v>
      </c>
      <c r="S191" s="11">
        <v>4.9615384615384608</v>
      </c>
      <c r="T191" s="11">
        <v>23.776923076923076</v>
      </c>
    </row>
    <row r="192" spans="17:20" x14ac:dyDescent="0.25">
      <c r="Q192">
        <v>190</v>
      </c>
      <c r="R192" s="11">
        <v>-6.2002262443438898</v>
      </c>
      <c r="S192" s="11">
        <v>5.0984162895927598</v>
      </c>
      <c r="T192" s="11">
        <v>24.390271493212673</v>
      </c>
    </row>
    <row r="193" spans="17:20" x14ac:dyDescent="0.25">
      <c r="Q193">
        <v>191</v>
      </c>
      <c r="R193" s="11">
        <v>-3.9444444444444473</v>
      </c>
      <c r="S193" s="11">
        <v>4.1944444444444455</v>
      </c>
      <c r="T193" s="11">
        <v>21.222222222222225</v>
      </c>
    </row>
    <row r="194" spans="17:20" x14ac:dyDescent="0.25">
      <c r="Q194">
        <v>192</v>
      </c>
      <c r="R194" s="11">
        <v>-4.1351351351351333</v>
      </c>
      <c r="S194" s="11">
        <v>4.5135135135135123</v>
      </c>
      <c r="T194" s="11">
        <v>22.94594594594594</v>
      </c>
    </row>
    <row r="195" spans="17:20" x14ac:dyDescent="0.25">
      <c r="Q195">
        <v>193</v>
      </c>
      <c r="R195" s="11">
        <v>-6.8195876288659836</v>
      </c>
      <c r="S195" s="11">
        <v>5.2319587628865989</v>
      </c>
      <c r="T195" s="11">
        <v>24.572164948453612</v>
      </c>
    </row>
    <row r="196" spans="17:20" x14ac:dyDescent="0.25">
      <c r="Q196">
        <v>194</v>
      </c>
      <c r="R196" s="11">
        <v>-5.8129770992366385</v>
      </c>
      <c r="S196" s="11">
        <v>4.9427480916030531</v>
      </c>
      <c r="T196" s="11">
        <v>23.843511450381676</v>
      </c>
    </row>
    <row r="197" spans="17:20" x14ac:dyDescent="0.25">
      <c r="Q197">
        <v>195</v>
      </c>
      <c r="R197" s="11">
        <v>-4.0137254901960802</v>
      </c>
      <c r="S197" s="11">
        <v>4.382352941176471</v>
      </c>
      <c r="T197" s="11">
        <v>22.280392156862746</v>
      </c>
    </row>
    <row r="198" spans="17:20" x14ac:dyDescent="0.25">
      <c r="Q198">
        <v>196</v>
      </c>
      <c r="R198" s="11">
        <v>-7.1106719367588909</v>
      </c>
      <c r="S198" s="11">
        <v>5.1837944664031612</v>
      </c>
      <c r="T198" s="11">
        <v>23.992094861660078</v>
      </c>
    </row>
    <row r="199" spans="17:20" x14ac:dyDescent="0.25">
      <c r="Q199">
        <v>197</v>
      </c>
      <c r="R199" s="11">
        <v>-4.0851955307262546</v>
      </c>
      <c r="S199" s="11">
        <v>4.4483240223463678</v>
      </c>
      <c r="T199" s="11">
        <v>22.60474860335195</v>
      </c>
    </row>
    <row r="200" spans="17:20" x14ac:dyDescent="0.25">
      <c r="Q200">
        <v>198</v>
      </c>
      <c r="R200" s="11">
        <v>-4.8336298932384345</v>
      </c>
      <c r="S200" s="11">
        <v>4.867437722419929</v>
      </c>
      <c r="T200" s="11">
        <v>24.37099644128114</v>
      </c>
    </row>
    <row r="201" spans="17:20" x14ac:dyDescent="0.25">
      <c r="Q201">
        <v>199</v>
      </c>
      <c r="R201" s="11">
        <v>-4.9464788732394354</v>
      </c>
      <c r="S201" s="11">
        <v>4.8239436619718301</v>
      </c>
      <c r="T201" s="11">
        <v>23.997183098591545</v>
      </c>
    </row>
    <row r="202" spans="17:20" x14ac:dyDescent="0.25">
      <c r="Q202">
        <v>200</v>
      </c>
      <c r="R202" s="11">
        <v>-4.2098039215686267</v>
      </c>
      <c r="S202" s="11">
        <v>4.5588235294117645</v>
      </c>
      <c r="T202" s="11">
        <v>23.143137254901958</v>
      </c>
    </row>
    <row r="203" spans="17:20" x14ac:dyDescent="0.25">
      <c r="Q203">
        <v>201</v>
      </c>
      <c r="R203" s="11">
        <v>-4.6975609756097541</v>
      </c>
      <c r="S203" s="11">
        <v>4.5365853658536581</v>
      </c>
      <c r="T203" s="11">
        <v>22.521951219512196</v>
      </c>
    </row>
    <row r="204" spans="17:20" x14ac:dyDescent="0.25">
      <c r="Q204">
        <v>202</v>
      </c>
      <c r="R204" s="11">
        <v>-5.9808612440191418</v>
      </c>
      <c r="S204" s="11">
        <v>5.1244019138755981</v>
      </c>
      <c r="T204" s="11">
        <v>24.765550239234447</v>
      </c>
    </row>
    <row r="205" spans="17:20" x14ac:dyDescent="0.25">
      <c r="Q205">
        <v>203</v>
      </c>
      <c r="R205" s="11">
        <v>-5.2643678160919603</v>
      </c>
      <c r="S205" s="11">
        <v>4.8534482758620712</v>
      </c>
      <c r="T205" s="11">
        <v>23.856321839080465</v>
      </c>
    </row>
    <row r="206" spans="17:20" x14ac:dyDescent="0.25">
      <c r="Q206">
        <v>204</v>
      </c>
      <c r="R206" s="11">
        <v>-4</v>
      </c>
      <c r="S206" s="11">
        <v>4.58</v>
      </c>
      <c r="T206" s="11">
        <v>23.48</v>
      </c>
    </row>
    <row r="207" spans="17:20" x14ac:dyDescent="0.25">
      <c r="Q207">
        <v>205</v>
      </c>
      <c r="R207" s="11">
        <v>-6.2386363636363615</v>
      </c>
      <c r="S207" s="11">
        <v>5.0639204545454541</v>
      </c>
      <c r="T207" s="11">
        <v>24.144886363636367</v>
      </c>
    </row>
    <row r="208" spans="17:20" x14ac:dyDescent="0.25">
      <c r="Q208">
        <v>206</v>
      </c>
      <c r="R208" s="11">
        <v>-4.7747126436781624</v>
      </c>
      <c r="S208" s="11">
        <v>4.8103448275862073</v>
      </c>
      <c r="T208" s="11">
        <v>24.087356321839081</v>
      </c>
    </row>
    <row r="209" spans="17:20" x14ac:dyDescent="0.25">
      <c r="Q209">
        <v>207</v>
      </c>
      <c r="R209" s="11">
        <v>-5.1687344913151385</v>
      </c>
      <c r="S209" s="11">
        <v>4.8213399503722094</v>
      </c>
      <c r="T209" s="11">
        <v>23.759305210918118</v>
      </c>
    </row>
    <row r="210" spans="17:20" x14ac:dyDescent="0.25">
      <c r="Q210">
        <v>208</v>
      </c>
      <c r="R210" s="11">
        <v>-4.4028776978417294</v>
      </c>
      <c r="S210" s="11">
        <v>4.7230215827338133</v>
      </c>
      <c r="T210" s="11">
        <v>23.935251798561147</v>
      </c>
    </row>
    <row r="211" spans="17:20" x14ac:dyDescent="0.25">
      <c r="Q211">
        <v>209</v>
      </c>
      <c r="R211" s="11">
        <v>-4.4096385542168655</v>
      </c>
      <c r="S211" s="11">
        <v>4.7530120481927707</v>
      </c>
      <c r="T211" s="11">
        <v>24.108433734939759</v>
      </c>
    </row>
    <row r="212" spans="17:20" x14ac:dyDescent="0.25">
      <c r="Q212">
        <v>210</v>
      </c>
      <c r="R212" s="11">
        <v>-3.454225352112676</v>
      </c>
      <c r="S212" s="11">
        <v>4.611795774647887</v>
      </c>
      <c r="T212" s="11">
        <v>24.216549295774644</v>
      </c>
    </row>
    <row r="213" spans="17:20" x14ac:dyDescent="0.25">
      <c r="Q213">
        <v>211</v>
      </c>
      <c r="R213" s="11">
        <v>-5.7408123791102508</v>
      </c>
      <c r="S213" s="11">
        <v>4.9690522243713735</v>
      </c>
      <c r="T213" s="11">
        <v>24.073500967117987</v>
      </c>
    </row>
    <row r="214" spans="17:20" x14ac:dyDescent="0.25">
      <c r="Q214">
        <v>212</v>
      </c>
      <c r="R214" s="11">
        <v>-6.4090909090909065</v>
      </c>
      <c r="S214" s="11">
        <v>5.1363636363636358</v>
      </c>
      <c r="T214" s="11">
        <v>24.409090909090907</v>
      </c>
    </row>
    <row r="215" spans="17:20" x14ac:dyDescent="0.25">
      <c r="Q215">
        <v>213</v>
      </c>
      <c r="R215" s="11">
        <v>-4.8096774193548377</v>
      </c>
      <c r="S215" s="11">
        <v>4.8306451612903221</v>
      </c>
      <c r="T215" s="11">
        <v>24.174193548387095</v>
      </c>
    </row>
    <row r="216" spans="17:20" x14ac:dyDescent="0.25">
      <c r="Q216">
        <v>214</v>
      </c>
      <c r="R216" s="11">
        <v>-5.2142857142857064</v>
      </c>
      <c r="S216" s="11">
        <v>4.8887587822014034</v>
      </c>
      <c r="T216" s="11">
        <v>24.118266978922712</v>
      </c>
    </row>
    <row r="217" spans="17:20" x14ac:dyDescent="0.25">
      <c r="Q217">
        <v>215</v>
      </c>
      <c r="R217" s="11">
        <v>-7.0646551724137918</v>
      </c>
      <c r="S217" s="11">
        <v>5.1422413793103443</v>
      </c>
      <c r="T217" s="11">
        <v>23.78879310344827</v>
      </c>
    </row>
    <row r="218" spans="17:20" x14ac:dyDescent="0.25">
      <c r="Q218">
        <v>216</v>
      </c>
      <c r="R218" s="11">
        <v>-4.1428571428571388</v>
      </c>
      <c r="S218" s="11">
        <v>4.6753246753246742</v>
      </c>
      <c r="T218" s="11">
        <v>23.909090909090907</v>
      </c>
    </row>
    <row r="219" spans="17:20" x14ac:dyDescent="0.25">
      <c r="Q219">
        <v>217</v>
      </c>
      <c r="R219" s="11">
        <v>-5.0265486725663706</v>
      </c>
      <c r="S219" s="11">
        <v>4.9292035398230087</v>
      </c>
      <c r="T219" s="11">
        <v>24.548672566371682</v>
      </c>
    </row>
    <row r="220" spans="17:20" x14ac:dyDescent="0.25">
      <c r="Q220">
        <v>218</v>
      </c>
      <c r="R220" s="11">
        <v>-4.1173780487804947</v>
      </c>
      <c r="S220" s="11">
        <v>4.5990853658536608</v>
      </c>
      <c r="T220" s="11">
        <v>23.47713414634147</v>
      </c>
    </row>
    <row r="221" spans="17:20" x14ac:dyDescent="0.25">
      <c r="Q221">
        <v>219</v>
      </c>
      <c r="R221" s="11">
        <v>-4.0134048257372648</v>
      </c>
      <c r="S221" s="11">
        <v>4.5361930294906161</v>
      </c>
      <c r="T221" s="11">
        <v>23.203753351206434</v>
      </c>
    </row>
    <row r="222" spans="17:20" x14ac:dyDescent="0.25">
      <c r="Q222">
        <v>220</v>
      </c>
      <c r="R222" s="11">
        <v>-5.6485013623978215</v>
      </c>
      <c r="S222" s="11">
        <v>4.9237057220708449</v>
      </c>
      <c r="T222" s="11">
        <v>23.893732970027244</v>
      </c>
    </row>
    <row r="223" spans="17:20" x14ac:dyDescent="0.25">
      <c r="Q223">
        <v>221</v>
      </c>
      <c r="R223" s="11">
        <v>-5.2290575916230324</v>
      </c>
      <c r="S223" s="11">
        <v>4.888743455497381</v>
      </c>
      <c r="T223" s="11">
        <v>24.103403141361255</v>
      </c>
    </row>
    <row r="224" spans="17:20" x14ac:dyDescent="0.25">
      <c r="Q224">
        <v>222</v>
      </c>
      <c r="R224" s="11">
        <v>-6.3173803526448307</v>
      </c>
      <c r="S224" s="11">
        <v>5.110831234256926</v>
      </c>
      <c r="T224" s="11">
        <v>24.347607052896727</v>
      </c>
    </row>
    <row r="225" spans="17:20" x14ac:dyDescent="0.25">
      <c r="Q225">
        <v>223</v>
      </c>
      <c r="R225" s="11">
        <v>-5.3160621761658149</v>
      </c>
      <c r="S225" s="11">
        <v>4.7642487046632152</v>
      </c>
      <c r="T225" s="11">
        <v>23.269430051813476</v>
      </c>
    </row>
    <row r="226" spans="17:20" x14ac:dyDescent="0.25">
      <c r="Q226">
        <v>224</v>
      </c>
      <c r="R226" s="11">
        <v>-4.8865248226950335</v>
      </c>
      <c r="S226" s="11">
        <v>4.7978723404255312</v>
      </c>
      <c r="T226" s="11">
        <v>23.900709219858154</v>
      </c>
    </row>
    <row r="227" spans="17:20" x14ac:dyDescent="0.25">
      <c r="Q227">
        <v>225</v>
      </c>
      <c r="R227" s="11">
        <v>-1.6333333333333329</v>
      </c>
      <c r="S227" s="11">
        <v>3.65</v>
      </c>
      <c r="T227" s="11">
        <v>20.266666666666666</v>
      </c>
    </row>
    <row r="228" spans="17:20" x14ac:dyDescent="0.25">
      <c r="Q228">
        <v>226</v>
      </c>
      <c r="R228" s="11">
        <v>-3.8448979591836743</v>
      </c>
      <c r="S228" s="11">
        <v>4.6734693877551017</v>
      </c>
      <c r="T228" s="11">
        <v>24.195918367346934</v>
      </c>
    </row>
    <row r="229" spans="17:20" x14ac:dyDescent="0.25">
      <c r="Q229">
        <v>227</v>
      </c>
      <c r="R229" s="11">
        <v>-4.5558583106267037</v>
      </c>
      <c r="S229" s="11">
        <v>4.7029972752043596</v>
      </c>
      <c r="T229" s="11">
        <v>23.662125340599452</v>
      </c>
    </row>
    <row r="230" spans="17:20" x14ac:dyDescent="0.25">
      <c r="Q230">
        <v>228</v>
      </c>
      <c r="R230" s="11">
        <v>-6.0817610062893088</v>
      </c>
      <c r="S230" s="11">
        <v>5.0566037735849063</v>
      </c>
      <c r="T230" s="11">
        <v>24.257861635220127</v>
      </c>
    </row>
    <row r="231" spans="17:20" x14ac:dyDescent="0.25">
      <c r="Q231">
        <v>229</v>
      </c>
      <c r="R231" s="11">
        <v>-5.4578313253011999</v>
      </c>
      <c r="S231" s="11">
        <v>4.9518072289156621</v>
      </c>
      <c r="T231" s="11">
        <v>24.253012048192772</v>
      </c>
    </row>
    <row r="232" spans="17:20" x14ac:dyDescent="0.25">
      <c r="Q232">
        <v>230</v>
      </c>
      <c r="R232" s="11">
        <v>-6.4645390070921991</v>
      </c>
      <c r="S232" s="11">
        <v>5.1170212765957448</v>
      </c>
      <c r="T232" s="11">
        <v>24.23758865248227</v>
      </c>
    </row>
    <row r="233" spans="17:20" x14ac:dyDescent="0.25">
      <c r="Q233">
        <v>231</v>
      </c>
      <c r="R233" s="11">
        <v>-7.2616279069767398</v>
      </c>
      <c r="S233" s="11">
        <v>5.2267441860465107</v>
      </c>
      <c r="T233" s="11">
        <v>24.098837209302324</v>
      </c>
    </row>
    <row r="234" spans="17:20" x14ac:dyDescent="0.25">
      <c r="Q234">
        <v>232</v>
      </c>
      <c r="R234" s="11">
        <v>-4.3362068965517242</v>
      </c>
      <c r="S234" s="11">
        <v>4.3922413793103443</v>
      </c>
      <c r="T234" s="11">
        <v>22.017241379310342</v>
      </c>
    </row>
    <row r="235" spans="17:20" x14ac:dyDescent="0.25">
      <c r="Q235">
        <v>233</v>
      </c>
      <c r="R235" s="11">
        <v>-4.9257950530035384</v>
      </c>
      <c r="S235" s="11">
        <v>4.6784452296819801</v>
      </c>
      <c r="T235" s="11">
        <v>23.14487632508834</v>
      </c>
    </row>
    <row r="236" spans="17:20" x14ac:dyDescent="0.25">
      <c r="Q236">
        <v>234</v>
      </c>
      <c r="R236" s="11">
        <v>-3.323056300268096</v>
      </c>
      <c r="S236" s="11">
        <v>4.4222520107238603</v>
      </c>
      <c r="T236" s="11">
        <v>23.210455764075068</v>
      </c>
    </row>
    <row r="237" spans="17:20" x14ac:dyDescent="0.25">
      <c r="Q237">
        <v>235</v>
      </c>
      <c r="R237" s="11">
        <v>-7.7123287671232852</v>
      </c>
      <c r="S237" s="11">
        <v>5.3544520547945202</v>
      </c>
      <c r="T237" s="11">
        <v>24.414383561643834</v>
      </c>
    </row>
    <row r="238" spans="17:20" x14ac:dyDescent="0.25">
      <c r="Q238">
        <v>236</v>
      </c>
      <c r="R238" s="11">
        <v>-3.9910979228486649</v>
      </c>
      <c r="S238" s="11">
        <v>4.5623145400593472</v>
      </c>
      <c r="T238" s="11">
        <v>23.382789317507417</v>
      </c>
    </row>
    <row r="239" spans="17:20" x14ac:dyDescent="0.25">
      <c r="Q239">
        <v>237</v>
      </c>
      <c r="R239" s="11">
        <v>-4.0526315789473664</v>
      </c>
      <c r="S239" s="11">
        <v>4.7052631578947359</v>
      </c>
      <c r="T239" s="11">
        <v>24.178947368421049</v>
      </c>
    </row>
    <row r="240" spans="17:20" x14ac:dyDescent="0.25">
      <c r="Q240">
        <v>238</v>
      </c>
      <c r="R240" s="11">
        <v>-4.8873994638069753</v>
      </c>
      <c r="S240" s="11">
        <v>4.813672922252012</v>
      </c>
      <c r="T240" s="11">
        <v>23.994638069705097</v>
      </c>
    </row>
    <row r="241" spans="17:20" x14ac:dyDescent="0.25">
      <c r="Q241">
        <v>239</v>
      </c>
      <c r="R241" s="11">
        <v>-6.2932203389830477</v>
      </c>
      <c r="S241" s="11">
        <v>5.0254237288135588</v>
      </c>
      <c r="T241" s="11">
        <v>23.859322033898305</v>
      </c>
    </row>
    <row r="242" spans="17:20" x14ac:dyDescent="0.25">
      <c r="Q242">
        <v>240</v>
      </c>
      <c r="R242" s="11">
        <v>-5.1334702258726832</v>
      </c>
      <c r="S242" s="11">
        <v>4.9322381930184793</v>
      </c>
      <c r="T242" s="11">
        <v>24.459958932238195</v>
      </c>
    </row>
    <row r="243" spans="17:20" x14ac:dyDescent="0.25">
      <c r="Q243">
        <v>241</v>
      </c>
      <c r="R243" s="11">
        <v>-5.7480314960629943</v>
      </c>
      <c r="S243" s="11">
        <v>4.78740157480315</v>
      </c>
      <c r="T243" s="11">
        <v>22.976377952755904</v>
      </c>
    </row>
    <row r="244" spans="17:20" x14ac:dyDescent="0.25">
      <c r="Q244">
        <v>242</v>
      </c>
      <c r="R244" s="11">
        <v>-4.4795539033457263</v>
      </c>
      <c r="S244" s="11">
        <v>4.7583643122676591</v>
      </c>
      <c r="T244" s="11">
        <v>24.07063197026023</v>
      </c>
    </row>
    <row r="245" spans="17:20" x14ac:dyDescent="0.25">
      <c r="Q245">
        <v>243</v>
      </c>
      <c r="R245" s="11">
        <v>-6.0869565217391379</v>
      </c>
      <c r="S245" s="11">
        <v>5.0232919254658404</v>
      </c>
      <c r="T245" s="11">
        <v>24.052795031055901</v>
      </c>
    </row>
    <row r="246" spans="17:20" x14ac:dyDescent="0.25">
      <c r="Q246">
        <v>244</v>
      </c>
      <c r="R246" s="11">
        <v>-5.4256410256410259</v>
      </c>
      <c r="S246" s="11">
        <v>4.9230769230769234</v>
      </c>
      <c r="T246" s="11">
        <v>24.112820512820512</v>
      </c>
    </row>
    <row r="247" spans="17:20" x14ac:dyDescent="0.25">
      <c r="Q247">
        <v>245</v>
      </c>
      <c r="R247" s="11">
        <v>-7.3194888178913686</v>
      </c>
      <c r="S247" s="11">
        <v>5.2763578274760379</v>
      </c>
      <c r="T247" s="11">
        <v>24.33865814696486</v>
      </c>
    </row>
    <row r="248" spans="17:20" x14ac:dyDescent="0.25">
      <c r="Q248">
        <v>246</v>
      </c>
      <c r="R248" s="11">
        <v>-5.061624649859942</v>
      </c>
      <c r="S248" s="11">
        <v>4.8319327731092434</v>
      </c>
      <c r="T248" s="11">
        <v>23.929971988795515</v>
      </c>
    </row>
    <row r="249" spans="17:20" x14ac:dyDescent="0.25">
      <c r="Q249">
        <v>247</v>
      </c>
      <c r="R249" s="11">
        <v>-4.9413407821229072</v>
      </c>
      <c r="S249" s="11">
        <v>4.7569832402234642</v>
      </c>
      <c r="T249" s="11">
        <v>23.600558659217878</v>
      </c>
    </row>
    <row r="250" spans="17:20" x14ac:dyDescent="0.25">
      <c r="Q250">
        <v>248</v>
      </c>
      <c r="R250" s="11">
        <v>-7.7388724035608263</v>
      </c>
      <c r="S250" s="11">
        <v>5.3620178041543021</v>
      </c>
      <c r="T250" s="11">
        <v>24.433234421364986</v>
      </c>
    </row>
    <row r="251" spans="17:20" x14ac:dyDescent="0.25">
      <c r="Q251">
        <v>249</v>
      </c>
      <c r="R251" s="11">
        <v>-3</v>
      </c>
      <c r="S251" s="11">
        <v>4.166666666666667</v>
      </c>
      <c r="T251" s="11">
        <v>22</v>
      </c>
    </row>
    <row r="252" spans="17:20" x14ac:dyDescent="0.25">
      <c r="Q252">
        <v>250</v>
      </c>
      <c r="R252" s="11">
        <v>-5.7593283582089505</v>
      </c>
      <c r="S252" s="11">
        <v>4.7742537313432818</v>
      </c>
      <c r="T252" s="11">
        <v>22.886194029850738</v>
      </c>
    </row>
    <row r="253" spans="17:20" x14ac:dyDescent="0.25">
      <c r="Q253">
        <v>251</v>
      </c>
      <c r="R253" s="11">
        <v>-4.910294117647064</v>
      </c>
      <c r="S253" s="11">
        <v>4.7573529411764719</v>
      </c>
      <c r="T253" s="11">
        <v>23.633823529411771</v>
      </c>
    </row>
    <row r="254" spans="17:20" x14ac:dyDescent="0.25">
      <c r="Q254">
        <v>252</v>
      </c>
      <c r="R254" s="11">
        <v>-4.1717062634989226</v>
      </c>
      <c r="S254" s="11">
        <v>4.6079913606911456</v>
      </c>
      <c r="T254" s="11">
        <v>23.476241900647953</v>
      </c>
    </row>
    <row r="255" spans="17:20" x14ac:dyDescent="0.25">
      <c r="Q255">
        <v>253</v>
      </c>
      <c r="R255" s="11">
        <v>-5.8216867469879485</v>
      </c>
      <c r="S255" s="11">
        <v>5.0240963855421681</v>
      </c>
      <c r="T255" s="11">
        <v>24.322891566265056</v>
      </c>
    </row>
    <row r="256" spans="17:20" x14ac:dyDescent="0.25">
      <c r="Q256">
        <v>254</v>
      </c>
      <c r="R256" s="11">
        <v>-3.85161290322581</v>
      </c>
      <c r="S256" s="11">
        <v>4.4354838709677429</v>
      </c>
      <c r="T256" s="11">
        <v>22.761290322580646</v>
      </c>
    </row>
    <row r="257" spans="17:20" x14ac:dyDescent="0.25">
      <c r="Q257">
        <v>255</v>
      </c>
      <c r="R257" s="11">
        <v>-3.6461267605633818</v>
      </c>
      <c r="S257" s="11">
        <v>4.7015845070422539</v>
      </c>
      <c r="T257" s="11">
        <v>24.563380281690144</v>
      </c>
    </row>
    <row r="258" spans="17:20" x14ac:dyDescent="0.25">
      <c r="Q258">
        <v>256</v>
      </c>
      <c r="R258" s="11">
        <v>-3.8396501457725964</v>
      </c>
      <c r="S258" s="11">
        <v>4.4169096209912544</v>
      </c>
      <c r="T258" s="11">
        <v>22.66180758017493</v>
      </c>
    </row>
    <row r="259" spans="17:20" x14ac:dyDescent="0.25">
      <c r="Q259">
        <v>257</v>
      </c>
      <c r="R259" s="11">
        <v>-5.0025445292620923</v>
      </c>
      <c r="S259" s="11">
        <v>4.8549618320610701</v>
      </c>
      <c r="T259" s="11">
        <v>24.127226463104329</v>
      </c>
    </row>
    <row r="260" spans="17:20" x14ac:dyDescent="0.25">
      <c r="Q260">
        <v>258</v>
      </c>
      <c r="R260" s="11">
        <v>-4.8682170542635728</v>
      </c>
      <c r="S260" s="11">
        <v>4.6046511627906996</v>
      </c>
      <c r="T260" s="11">
        <v>22.759689922480625</v>
      </c>
    </row>
    <row r="261" spans="17:20" x14ac:dyDescent="0.25">
      <c r="Q261">
        <v>259</v>
      </c>
      <c r="R261" s="11">
        <v>-4.6204268292682968</v>
      </c>
      <c r="S261" s="11">
        <v>4.6448170731707332</v>
      </c>
      <c r="T261" s="11">
        <v>23.248475609756103</v>
      </c>
    </row>
    <row r="262" spans="17:20" x14ac:dyDescent="0.25">
      <c r="Q262">
        <v>260</v>
      </c>
      <c r="R262" s="11">
        <v>-3.6921119592875318</v>
      </c>
      <c r="S262" s="11">
        <v>4.5496183206106871</v>
      </c>
      <c r="T262" s="11">
        <v>23.605597964376592</v>
      </c>
    </row>
    <row r="263" spans="17:20" x14ac:dyDescent="0.25">
      <c r="Q263">
        <v>261</v>
      </c>
      <c r="R263" s="11">
        <v>-6.3727915194346334</v>
      </c>
      <c r="S263" s="11">
        <v>5.030035335689047</v>
      </c>
      <c r="T263" s="11">
        <v>23.807420494699649</v>
      </c>
    </row>
    <row r="264" spans="17:20" x14ac:dyDescent="0.25">
      <c r="Q264">
        <v>262</v>
      </c>
      <c r="R264" s="11">
        <v>-4.7870036101083038</v>
      </c>
      <c r="S264" s="11">
        <v>4.6696750902527073</v>
      </c>
      <c r="T264" s="11">
        <v>23.231046931407942</v>
      </c>
    </row>
    <row r="265" spans="17:20" x14ac:dyDescent="0.25">
      <c r="Q265">
        <v>263</v>
      </c>
      <c r="R265" s="11">
        <v>-4.7710583153347734</v>
      </c>
      <c r="S265" s="11">
        <v>4.8185745140388772</v>
      </c>
      <c r="T265" s="11">
        <v>24.14038876889849</v>
      </c>
    </row>
    <row r="266" spans="17:20" x14ac:dyDescent="0.25">
      <c r="Q266">
        <v>264</v>
      </c>
      <c r="R266" s="11">
        <v>-5.7455830388692544</v>
      </c>
      <c r="S266" s="11">
        <v>4.9169611307420489</v>
      </c>
      <c r="T266" s="11">
        <v>23.756183745583037</v>
      </c>
    </row>
    <row r="267" spans="17:20" x14ac:dyDescent="0.25">
      <c r="Q267">
        <v>265</v>
      </c>
      <c r="R267" s="11">
        <v>-4.9282511210762365</v>
      </c>
      <c r="S267" s="11">
        <v>4.5515695067264588</v>
      </c>
      <c r="T267" s="11">
        <v>22.381165919282516</v>
      </c>
    </row>
    <row r="268" spans="17:20" x14ac:dyDescent="0.25">
      <c r="Q268">
        <v>266</v>
      </c>
      <c r="R268" s="11">
        <v>-6.6278026905829694</v>
      </c>
      <c r="S268" s="11">
        <v>5.1210762331838593</v>
      </c>
      <c r="T268" s="11">
        <v>24.098654708520186</v>
      </c>
    </row>
    <row r="269" spans="17:20" x14ac:dyDescent="0.25">
      <c r="Q269">
        <v>267</v>
      </c>
      <c r="R269" s="11">
        <v>-5.0909090909090935</v>
      </c>
      <c r="S269" s="11">
        <v>4.954545454545455</v>
      </c>
      <c r="T269" s="11">
        <v>24.636363636363637</v>
      </c>
    </row>
    <row r="270" spans="17:20" x14ac:dyDescent="0.25">
      <c r="Q270">
        <v>268</v>
      </c>
      <c r="R270" s="11">
        <v>-4.5353403141361248</v>
      </c>
      <c r="S270" s="11">
        <v>4.6740837696335076</v>
      </c>
      <c r="T270" s="11">
        <v>23.509162303664919</v>
      </c>
    </row>
    <row r="271" spans="17:20" x14ac:dyDescent="0.25">
      <c r="Q271">
        <v>269</v>
      </c>
      <c r="R271" s="11">
        <v>-2.4887640449438226</v>
      </c>
      <c r="S271" s="11">
        <v>3.9297752808988773</v>
      </c>
      <c r="T271" s="11">
        <v>21.08988764044944</v>
      </c>
    </row>
    <row r="272" spans="17:20" x14ac:dyDescent="0.25">
      <c r="Q272">
        <v>270</v>
      </c>
      <c r="R272" s="11">
        <v>-4.9689922480620243</v>
      </c>
      <c r="S272" s="11">
        <v>4.656976744186049</v>
      </c>
      <c r="T272" s="11">
        <v>22.97286821705427</v>
      </c>
    </row>
    <row r="273" spans="17:20" x14ac:dyDescent="0.25">
      <c r="Q273">
        <v>271</v>
      </c>
      <c r="R273" s="11">
        <v>-1.9659090909090899</v>
      </c>
      <c r="S273" s="11">
        <v>3.6022727272727271</v>
      </c>
      <c r="T273" s="11">
        <v>19.647727272727273</v>
      </c>
    </row>
    <row r="274" spans="17:20" x14ac:dyDescent="0.25">
      <c r="Q274">
        <v>272</v>
      </c>
      <c r="R274" s="11">
        <v>-4</v>
      </c>
      <c r="S274" s="11">
        <v>4.625</v>
      </c>
      <c r="T274" s="11">
        <v>23.75</v>
      </c>
    </row>
    <row r="275" spans="17:20" x14ac:dyDescent="0.25">
      <c r="Q275">
        <v>273</v>
      </c>
      <c r="R275" s="11">
        <v>-3.6353790613718395</v>
      </c>
      <c r="S275" s="11">
        <v>4.3158844765342952</v>
      </c>
      <c r="T275" s="11">
        <v>22.259927797833932</v>
      </c>
    </row>
    <row r="276" spans="17:20" x14ac:dyDescent="0.25">
      <c r="Q276">
        <v>274</v>
      </c>
      <c r="R276" s="11">
        <v>-3.1027667984189735</v>
      </c>
      <c r="S276" s="11">
        <v>4.3300395256917001</v>
      </c>
      <c r="T276" s="11">
        <v>22.87747035573123</v>
      </c>
    </row>
    <row r="277" spans="17:20" x14ac:dyDescent="0.25">
      <c r="Q277">
        <v>275</v>
      </c>
      <c r="R277" s="11">
        <v>-4.7674418604651123</v>
      </c>
      <c r="S277" s="11">
        <v>4.5523255813953476</v>
      </c>
      <c r="T277" s="11">
        <v>22.546511627906973</v>
      </c>
    </row>
    <row r="278" spans="17:20" x14ac:dyDescent="0.25">
      <c r="Q278">
        <v>276</v>
      </c>
      <c r="R278" s="11">
        <v>-5.0250000000000004</v>
      </c>
      <c r="S278" s="11">
        <v>4.6875</v>
      </c>
      <c r="T278" s="11">
        <v>23.1</v>
      </c>
    </row>
    <row r="279" spans="17:20" x14ac:dyDescent="0.25">
      <c r="Q279">
        <v>277</v>
      </c>
      <c r="R279" s="11">
        <v>-4.6634146341463403</v>
      </c>
      <c r="S279" s="11">
        <v>4.5487804878048781</v>
      </c>
      <c r="T279" s="11">
        <v>22.62926829268293</v>
      </c>
    </row>
    <row r="280" spans="17:20" x14ac:dyDescent="0.25">
      <c r="Q280">
        <v>278</v>
      </c>
      <c r="R280" s="11">
        <v>-5.9322580645161249</v>
      </c>
      <c r="S280" s="11">
        <v>4.9596774193548372</v>
      </c>
      <c r="T280" s="11">
        <v>23.825806451612898</v>
      </c>
    </row>
    <row r="281" spans="17:20" x14ac:dyDescent="0.25">
      <c r="Q281">
        <v>279</v>
      </c>
      <c r="R281" s="11">
        <v>-5.4591836734693882</v>
      </c>
      <c r="S281" s="11">
        <v>4.8469387755102042</v>
      </c>
      <c r="T281" s="11">
        <v>23.622448979591837</v>
      </c>
    </row>
    <row r="282" spans="17:20" x14ac:dyDescent="0.25">
      <c r="Q282">
        <v>280</v>
      </c>
      <c r="R282" s="11">
        <v>-3.5566750629722925</v>
      </c>
      <c r="S282" s="11">
        <v>4.420654911838791</v>
      </c>
      <c r="T282" s="11">
        <v>22.967254408060452</v>
      </c>
    </row>
    <row r="283" spans="17:20" x14ac:dyDescent="0.25">
      <c r="Q283">
        <v>281</v>
      </c>
      <c r="R283" s="11">
        <v>-5.5448717948717903</v>
      </c>
      <c r="S283" s="11">
        <v>4.9679487179487172</v>
      </c>
      <c r="T283" s="11">
        <v>24.262820512820511</v>
      </c>
    </row>
    <row r="284" spans="17:20" x14ac:dyDescent="0.25">
      <c r="Q284">
        <v>282</v>
      </c>
      <c r="R284" s="11">
        <v>-3.0977443609022579</v>
      </c>
      <c r="S284" s="11">
        <v>3.9248120300751883</v>
      </c>
      <c r="T284" s="11">
        <v>20.451127819548873</v>
      </c>
    </row>
    <row r="285" spans="17:20" x14ac:dyDescent="0.25">
      <c r="Q285">
        <v>283</v>
      </c>
      <c r="R285" s="11">
        <v>-4.4408060453400591</v>
      </c>
      <c r="S285" s="11">
        <v>4.7430730478589442</v>
      </c>
      <c r="T285" s="11">
        <v>24.017632241813608</v>
      </c>
    </row>
    <row r="286" spans="17:20" x14ac:dyDescent="0.25">
      <c r="Q286">
        <v>284</v>
      </c>
      <c r="R286" s="11">
        <v>-3.8333333333333375</v>
      </c>
      <c r="S286" s="11">
        <v>4.5000000000000009</v>
      </c>
      <c r="T286" s="11">
        <v>23.166666666666671</v>
      </c>
    </row>
    <row r="287" spans="17:20" x14ac:dyDescent="0.25">
      <c r="Q287">
        <v>285</v>
      </c>
      <c r="R287" s="11">
        <v>-4.8083067092651728</v>
      </c>
      <c r="S287" s="11">
        <v>4.7523961661341838</v>
      </c>
      <c r="T287" s="11">
        <v>23.70607028753993</v>
      </c>
    </row>
    <row r="288" spans="17:20" x14ac:dyDescent="0.25">
      <c r="Q288">
        <v>286</v>
      </c>
      <c r="R288" s="11">
        <v>-6.7017045454545414</v>
      </c>
      <c r="S288" s="11">
        <v>5.076704545454545</v>
      </c>
      <c r="T288" s="11">
        <v>23.758522727272727</v>
      </c>
    </row>
    <row r="289" spans="17:20" x14ac:dyDescent="0.25">
      <c r="Q289">
        <v>287</v>
      </c>
      <c r="R289" s="11">
        <v>-6.4302949061662176</v>
      </c>
      <c r="S289" s="11">
        <v>5.1595174262734584</v>
      </c>
      <c r="T289" s="11">
        <v>24.526809651474533</v>
      </c>
    </row>
    <row r="290" spans="17:20" x14ac:dyDescent="0.25">
      <c r="Q290">
        <v>288</v>
      </c>
      <c r="R290" s="11">
        <v>-5.1016949152542352</v>
      </c>
      <c r="S290" s="11">
        <v>4.8665254237288131</v>
      </c>
      <c r="T290" s="11">
        <v>24.097457627118644</v>
      </c>
    </row>
    <row r="291" spans="17:20" x14ac:dyDescent="0.25">
      <c r="Q291">
        <v>289</v>
      </c>
      <c r="R291" s="11">
        <v>-5.8181818181818201</v>
      </c>
      <c r="S291" s="11">
        <v>4.8181818181818183</v>
      </c>
      <c r="T291" s="11">
        <v>23.09090909090909</v>
      </c>
    </row>
    <row r="292" spans="17:20" x14ac:dyDescent="0.25">
      <c r="Q292">
        <v>290</v>
      </c>
      <c r="R292" s="11">
        <v>-5.2982062780269086</v>
      </c>
      <c r="S292" s="11">
        <v>4.7825112107623324</v>
      </c>
      <c r="T292" s="11">
        <v>23.396860986547082</v>
      </c>
    </row>
    <row r="293" spans="17:20" x14ac:dyDescent="0.25">
      <c r="Q293">
        <v>291</v>
      </c>
      <c r="R293" s="11">
        <v>-3.0691588785046733</v>
      </c>
      <c r="S293" s="11">
        <v>4.5607476635514015</v>
      </c>
      <c r="T293" s="11">
        <v>24.295327102803736</v>
      </c>
    </row>
    <row r="294" spans="17:20" x14ac:dyDescent="0.25">
      <c r="Q294">
        <v>292</v>
      </c>
      <c r="R294" s="11">
        <v>-4.2142857142857117</v>
      </c>
      <c r="S294" s="11">
        <v>4.5916149068322971</v>
      </c>
      <c r="T294" s="11">
        <v>23.335403726708069</v>
      </c>
    </row>
    <row r="295" spans="17:20" x14ac:dyDescent="0.25">
      <c r="Q295">
        <v>293</v>
      </c>
      <c r="R295" s="11">
        <v>-3.87265917602996</v>
      </c>
      <c r="S295" s="11">
        <v>4.4382022471910103</v>
      </c>
      <c r="T295" s="11">
        <v>22.756554307116101</v>
      </c>
    </row>
    <row r="296" spans="17:20" x14ac:dyDescent="0.25">
      <c r="Q296">
        <v>294</v>
      </c>
      <c r="R296" s="11">
        <v>-6.8813559322033928</v>
      </c>
      <c r="S296" s="11">
        <v>5.2033898305084758</v>
      </c>
      <c r="T296" s="11">
        <v>24.33898305084746</v>
      </c>
    </row>
    <row r="297" spans="17:20" x14ac:dyDescent="0.25">
      <c r="Q297">
        <v>295</v>
      </c>
      <c r="R297" s="11">
        <v>-3.5538277511961738</v>
      </c>
      <c r="S297" s="11">
        <v>4.4533492822966512</v>
      </c>
      <c r="T297" s="11">
        <v>23.166267942583733</v>
      </c>
    </row>
    <row r="298" spans="17:20" x14ac:dyDescent="0.25">
      <c r="Q298">
        <v>296</v>
      </c>
      <c r="R298" s="11">
        <v>-4.5500000000000007</v>
      </c>
      <c r="S298" s="11">
        <v>4.7500000000000009</v>
      </c>
      <c r="T298" s="11">
        <v>23.950000000000006</v>
      </c>
    </row>
    <row r="299" spans="17:20" x14ac:dyDescent="0.25">
      <c r="Q299">
        <v>297</v>
      </c>
      <c r="R299" s="11">
        <v>-5.1423728813559304</v>
      </c>
      <c r="S299" s="11">
        <v>4.7627118644067785</v>
      </c>
      <c r="T299" s="11">
        <v>23.433898305084739</v>
      </c>
    </row>
    <row r="300" spans="17:20" x14ac:dyDescent="0.25">
      <c r="Q300">
        <v>298</v>
      </c>
      <c r="R300" s="11">
        <v>-5.102996254681651</v>
      </c>
      <c r="S300" s="11">
        <v>4.8146067415730345</v>
      </c>
      <c r="T300" s="11">
        <v>23.784644194756559</v>
      </c>
    </row>
    <row r="301" spans="17:20" x14ac:dyDescent="0.25">
      <c r="Q301">
        <v>299</v>
      </c>
      <c r="R301" s="11">
        <v>-6.2115869017632246</v>
      </c>
      <c r="S301" s="11">
        <v>5.1120906801007555</v>
      </c>
      <c r="T301" s="11">
        <v>24.460957178841305</v>
      </c>
    </row>
    <row r="302" spans="17:20" x14ac:dyDescent="0.25">
      <c r="Q302">
        <v>300</v>
      </c>
      <c r="R302" s="11">
        <v>-4.8816120906800986</v>
      </c>
      <c r="S302" s="11">
        <v>4.8413098236775811</v>
      </c>
      <c r="T302" s="11">
        <v>24.166246851385388</v>
      </c>
    </row>
    <row r="303" spans="17:20" x14ac:dyDescent="0.25">
      <c r="Q303">
        <v>301</v>
      </c>
      <c r="R303" s="11">
        <v>-2.9158215010141983</v>
      </c>
      <c r="S303" s="11">
        <v>4.4290060851926976</v>
      </c>
      <c r="T303" s="11">
        <v>23.658215010141987</v>
      </c>
    </row>
    <row r="304" spans="17:20" x14ac:dyDescent="0.25">
      <c r="Q304">
        <v>302</v>
      </c>
      <c r="R304" s="11">
        <v>-5.2439678284182332</v>
      </c>
      <c r="S304" s="11">
        <v>4.8203753351206444</v>
      </c>
      <c r="T304" s="11">
        <v>23.678284182305632</v>
      </c>
    </row>
    <row r="305" spans="17:20" x14ac:dyDescent="0.25">
      <c r="Q305">
        <v>303</v>
      </c>
      <c r="R305" s="11">
        <v>-4.6421232876712359</v>
      </c>
      <c r="S305" s="11">
        <v>4.6455479452054806</v>
      </c>
      <c r="T305" s="11">
        <v>23.231164383561648</v>
      </c>
    </row>
    <row r="306" spans="17:20" x14ac:dyDescent="0.25">
      <c r="Q306">
        <v>304</v>
      </c>
      <c r="R306" s="11">
        <v>-5.671617161716167</v>
      </c>
      <c r="S306" s="11">
        <v>4.8960396039603955</v>
      </c>
      <c r="T306" s="11">
        <v>23.704620462046204</v>
      </c>
    </row>
    <row r="307" spans="17:20" x14ac:dyDescent="0.25">
      <c r="Q307">
        <v>305</v>
      </c>
      <c r="R307" s="11">
        <v>-4.4726477024070057</v>
      </c>
      <c r="S307" s="11">
        <v>4.6980306345733052</v>
      </c>
      <c r="T307" s="11">
        <v>23.715536105032825</v>
      </c>
    </row>
    <row r="308" spans="17:20" x14ac:dyDescent="0.25">
      <c r="Q308">
        <v>306</v>
      </c>
      <c r="R308" s="11">
        <v>-4.9516129032258078</v>
      </c>
      <c r="S308" s="11">
        <v>4.685483870967742</v>
      </c>
      <c r="T308" s="11">
        <v>23.161290322580644</v>
      </c>
    </row>
    <row r="309" spans="17:20" x14ac:dyDescent="0.25">
      <c r="Q309">
        <v>307</v>
      </c>
      <c r="R309" s="11">
        <v>-5.5685131195335345</v>
      </c>
      <c r="S309" s="11">
        <v>4.9533527696793023</v>
      </c>
      <c r="T309" s="11">
        <v>24.151603498542279</v>
      </c>
    </row>
    <row r="310" spans="17:20" x14ac:dyDescent="0.25">
      <c r="Q310">
        <v>308</v>
      </c>
      <c r="R310" s="11">
        <v>-7.1666666666666661</v>
      </c>
      <c r="S310" s="11">
        <v>5.1842105263157894</v>
      </c>
      <c r="T310" s="11">
        <v>23.938596491228068</v>
      </c>
    </row>
    <row r="311" spans="17:20" x14ac:dyDescent="0.25">
      <c r="Q311">
        <v>309</v>
      </c>
      <c r="R311" s="11">
        <v>-3.593277310924373</v>
      </c>
      <c r="S311" s="11">
        <v>4.6890756302521019</v>
      </c>
      <c r="T311" s="11">
        <v>24.54117647058824</v>
      </c>
    </row>
    <row r="312" spans="17:20" x14ac:dyDescent="0.25">
      <c r="Q312">
        <v>310</v>
      </c>
      <c r="R312" s="11">
        <v>-6.0047923322683676</v>
      </c>
      <c r="S312" s="11">
        <v>4.937699680511181</v>
      </c>
      <c r="T312" s="11">
        <v>23.621405750798722</v>
      </c>
    </row>
    <row r="313" spans="17:20" x14ac:dyDescent="0.25">
      <c r="Q313">
        <v>311</v>
      </c>
      <c r="R313" s="11">
        <v>-3.9033457249070604</v>
      </c>
      <c r="S313" s="11">
        <v>4.7221189591078057</v>
      </c>
      <c r="T313" s="11">
        <v>24.42936802973977</v>
      </c>
    </row>
    <row r="314" spans="17:20" x14ac:dyDescent="0.25">
      <c r="Q314">
        <v>312</v>
      </c>
      <c r="R314" s="11">
        <v>-4.6473684210526258</v>
      </c>
      <c r="S314" s="11">
        <v>4.7947368421052623</v>
      </c>
      <c r="T314" s="11">
        <v>24.121052631578948</v>
      </c>
    </row>
    <row r="315" spans="17:20" x14ac:dyDescent="0.25">
      <c r="Q315">
        <v>313</v>
      </c>
      <c r="R315" s="11">
        <v>-3.5662921348314569</v>
      </c>
      <c r="S315" s="11">
        <v>4.5898876404494366</v>
      </c>
      <c r="T315" s="11">
        <v>23.973033707865163</v>
      </c>
    </row>
    <row r="316" spans="17:20" x14ac:dyDescent="0.25">
      <c r="Q316">
        <v>314</v>
      </c>
      <c r="R316" s="11">
        <v>-4.9755351681957158</v>
      </c>
      <c r="S316" s="11">
        <v>4.7339449541284395</v>
      </c>
      <c r="T316" s="11">
        <v>23.428134556574921</v>
      </c>
    </row>
    <row r="317" spans="17:20" x14ac:dyDescent="0.25">
      <c r="Q317">
        <v>315</v>
      </c>
      <c r="R317" s="11">
        <v>-4.3778801843317972</v>
      </c>
      <c r="S317" s="11">
        <v>4.4493087557603683</v>
      </c>
      <c r="T317" s="11">
        <v>22.317972350230413</v>
      </c>
    </row>
    <row r="318" spans="17:20" x14ac:dyDescent="0.25">
      <c r="Q318">
        <v>316</v>
      </c>
      <c r="R318" s="11">
        <v>-3.0913793103448288</v>
      </c>
      <c r="S318" s="11">
        <v>4.5474137931034484</v>
      </c>
      <c r="T318" s="11">
        <v>24.193103448275863</v>
      </c>
    </row>
    <row r="319" spans="17:20" x14ac:dyDescent="0.25">
      <c r="Q319">
        <v>317</v>
      </c>
      <c r="R319" s="11">
        <v>-5.2713178294573648</v>
      </c>
      <c r="S319" s="11">
        <v>4.8837209302325588</v>
      </c>
      <c r="T319" s="11">
        <v>24.031007751937985</v>
      </c>
    </row>
    <row r="320" spans="17:20" x14ac:dyDescent="0.25">
      <c r="Q320">
        <v>318</v>
      </c>
      <c r="R320" s="11">
        <v>-3.8974358974358978</v>
      </c>
      <c r="S320" s="11">
        <v>4.5929487179487181</v>
      </c>
      <c r="T320" s="11">
        <v>23.660256410256409</v>
      </c>
    </row>
    <row r="321" spans="17:20" x14ac:dyDescent="0.25">
      <c r="Q321">
        <v>319</v>
      </c>
      <c r="R321" s="11">
        <v>-4.9041095890410986</v>
      </c>
      <c r="S321" s="11">
        <v>4.684931506849316</v>
      </c>
      <c r="T321" s="11">
        <v>23.205479452054796</v>
      </c>
    </row>
    <row r="322" spans="17:20" x14ac:dyDescent="0.25">
      <c r="Q322">
        <v>320</v>
      </c>
      <c r="R322" s="11">
        <v>-5.8558558558558591</v>
      </c>
      <c r="S322" s="11">
        <v>5.0450450450450459</v>
      </c>
      <c r="T322" s="11">
        <v>24.414414414414416</v>
      </c>
    </row>
    <row r="323" spans="17:20" x14ac:dyDescent="0.25">
      <c r="Q323">
        <v>321</v>
      </c>
      <c r="R323" s="11">
        <v>-4.8018433179723452</v>
      </c>
      <c r="S323" s="11">
        <v>4.5875576036866343</v>
      </c>
      <c r="T323" s="11">
        <v>22.723502304147463</v>
      </c>
    </row>
    <row r="324" spans="17:20" x14ac:dyDescent="0.25">
      <c r="Q324">
        <v>322</v>
      </c>
      <c r="R324" s="11">
        <v>-5.4396782841823068</v>
      </c>
      <c r="S324" s="11">
        <v>4.9168900804289546</v>
      </c>
      <c r="T324" s="11">
        <v>24.061662198391421</v>
      </c>
    </row>
    <row r="325" spans="17:20" x14ac:dyDescent="0.25">
      <c r="Q325">
        <v>323</v>
      </c>
      <c r="R325" s="11">
        <v>-4.0251889168765729</v>
      </c>
      <c r="S325" s="11">
        <v>4.5994962216624682</v>
      </c>
      <c r="T325" s="11">
        <v>23.571788413098236</v>
      </c>
    </row>
    <row r="326" spans="17:20" x14ac:dyDescent="0.25">
      <c r="Q326">
        <v>324</v>
      </c>
      <c r="R326" s="11">
        <v>-3.6762360446570934</v>
      </c>
      <c r="S326" s="11">
        <v>4.7248803827751189</v>
      </c>
      <c r="T326" s="11">
        <v>24.673046251993618</v>
      </c>
    </row>
    <row r="327" spans="17:20" x14ac:dyDescent="0.25">
      <c r="Q327">
        <v>325</v>
      </c>
      <c r="R327" s="11">
        <v>-4.1119047619047642</v>
      </c>
      <c r="S327" s="11">
        <v>4.3928571428571432</v>
      </c>
      <c r="T327" s="11">
        <v>22.245238095238097</v>
      </c>
    </row>
    <row r="328" spans="17:20" x14ac:dyDescent="0.25">
      <c r="Q328">
        <v>326</v>
      </c>
      <c r="R328" s="11">
        <v>-6.6785714285714253</v>
      </c>
      <c r="S328" s="11">
        <v>5.0267857142857135</v>
      </c>
      <c r="T328" s="11">
        <v>23.482142857142854</v>
      </c>
    </row>
    <row r="329" spans="17:20" x14ac:dyDescent="0.25">
      <c r="Q329">
        <v>327</v>
      </c>
      <c r="R329" s="11">
        <v>-5.4528735632183896</v>
      </c>
      <c r="S329" s="11">
        <v>4.8965517241379306</v>
      </c>
      <c r="T329" s="11">
        <v>23.926436781609194</v>
      </c>
    </row>
    <row r="330" spans="17:20" x14ac:dyDescent="0.25">
      <c r="Q330">
        <v>328</v>
      </c>
      <c r="R330" s="11">
        <v>-4.8307692307692331</v>
      </c>
      <c r="S330" s="11">
        <v>4.7538461538461547</v>
      </c>
      <c r="T330" s="11">
        <v>23.692307692307693</v>
      </c>
    </row>
    <row r="331" spans="17:20" x14ac:dyDescent="0.25">
      <c r="Q331">
        <v>329</v>
      </c>
      <c r="R331" s="11">
        <v>-4.9824561403508802</v>
      </c>
      <c r="S331" s="11">
        <v>4.7543859649122808</v>
      </c>
      <c r="T331" s="11">
        <v>23.543859649122805</v>
      </c>
    </row>
    <row r="332" spans="17:20" x14ac:dyDescent="0.25">
      <c r="Q332">
        <v>330</v>
      </c>
      <c r="R332" s="11">
        <v>-6.031802120141343</v>
      </c>
      <c r="S332" s="11">
        <v>5.0883392226148407</v>
      </c>
      <c r="T332" s="11">
        <v>24.4982332155477</v>
      </c>
    </row>
    <row r="333" spans="17:20" x14ac:dyDescent="0.25">
      <c r="Q333">
        <v>331</v>
      </c>
      <c r="R333" s="11">
        <v>-6.8279569892473173</v>
      </c>
      <c r="S333" s="11">
        <v>5.1129032258064528</v>
      </c>
      <c r="T333" s="11">
        <v>23.8494623655914</v>
      </c>
    </row>
    <row r="334" spans="17:20" x14ac:dyDescent="0.25">
      <c r="Q334">
        <v>332</v>
      </c>
      <c r="R334" s="11">
        <v>-4.2095032397408225</v>
      </c>
      <c r="S334" s="11">
        <v>4.6565874730021601</v>
      </c>
      <c r="T334" s="11">
        <v>23.730021598272138</v>
      </c>
    </row>
    <row r="335" spans="17:20" x14ac:dyDescent="0.25">
      <c r="Q335">
        <v>333</v>
      </c>
      <c r="R335" s="11">
        <v>-6.4547619047619094</v>
      </c>
      <c r="S335" s="11">
        <v>5.1071428571428585</v>
      </c>
      <c r="T335" s="11">
        <v>24.188095238095244</v>
      </c>
    </row>
    <row r="336" spans="17:20" x14ac:dyDescent="0.25">
      <c r="Q336">
        <v>334</v>
      </c>
      <c r="R336" s="11">
        <v>-7.0170212765957523</v>
      </c>
      <c r="S336" s="11">
        <v>5.0851063829787257</v>
      </c>
      <c r="T336" s="11">
        <v>23.493617021276602</v>
      </c>
    </row>
    <row r="337" spans="17:20" x14ac:dyDescent="0.25">
      <c r="Q337">
        <v>335</v>
      </c>
      <c r="R337" s="11">
        <v>-3.8513853904282112</v>
      </c>
      <c r="S337" s="11">
        <v>4.5667506297229217</v>
      </c>
      <c r="T337" s="11">
        <v>23.549118387909317</v>
      </c>
    </row>
    <row r="338" spans="17:20" x14ac:dyDescent="0.25">
      <c r="Q338">
        <v>336</v>
      </c>
      <c r="R338" s="11">
        <v>-4.336134453781515</v>
      </c>
      <c r="S338" s="11">
        <v>4.5126050420168076</v>
      </c>
      <c r="T338" s="11">
        <v>22.739495798319329</v>
      </c>
    </row>
    <row r="339" spans="17:20" x14ac:dyDescent="0.25">
      <c r="Q339">
        <v>337</v>
      </c>
      <c r="R339" s="11">
        <v>-7.6956521739130448</v>
      </c>
      <c r="S339" s="11">
        <v>5.4130434782608701</v>
      </c>
      <c r="T339" s="11">
        <v>24.782608695652172</v>
      </c>
    </row>
    <row r="340" spans="17:20" x14ac:dyDescent="0.25">
      <c r="Q340">
        <v>338</v>
      </c>
      <c r="R340" s="11">
        <v>-5.1234567901234556</v>
      </c>
      <c r="S340" s="11">
        <v>4.7469135802469129</v>
      </c>
      <c r="T340" s="11">
        <v>23.358024691358022</v>
      </c>
    </row>
    <row r="341" spans="17:20" x14ac:dyDescent="0.25">
      <c r="Q341">
        <v>339</v>
      </c>
      <c r="R341" s="11">
        <v>-5.9393939393939448</v>
      </c>
      <c r="S341" s="11">
        <v>5.0202020202020217</v>
      </c>
      <c r="T341" s="11">
        <v>24.181818181818187</v>
      </c>
    </row>
    <row r="342" spans="17:20" x14ac:dyDescent="0.25">
      <c r="Q342">
        <v>340</v>
      </c>
      <c r="R342" s="11">
        <v>-4.357451403887687</v>
      </c>
      <c r="S342" s="11">
        <v>4.7311015118790491</v>
      </c>
      <c r="T342" s="11">
        <v>24.029157667386606</v>
      </c>
    </row>
    <row r="343" spans="17:20" x14ac:dyDescent="0.25">
      <c r="Q343">
        <v>341</v>
      </c>
      <c r="R343" s="11">
        <v>-4.2751677852348955</v>
      </c>
      <c r="S343" s="11">
        <v>4.5771812080536902</v>
      </c>
      <c r="T343" s="11">
        <v>23.187919463087244</v>
      </c>
    </row>
    <row r="344" spans="17:20" x14ac:dyDescent="0.25">
      <c r="Q344">
        <v>342</v>
      </c>
      <c r="R344" s="11">
        <v>-6.3049645390071003</v>
      </c>
      <c r="S344" s="11">
        <v>5.0106382978723421</v>
      </c>
      <c r="T344" s="11">
        <v>23.758865248226954</v>
      </c>
    </row>
    <row r="345" spans="17:20" x14ac:dyDescent="0.25">
      <c r="Q345">
        <v>343</v>
      </c>
      <c r="R345" s="11">
        <v>-5.6553133514986342</v>
      </c>
      <c r="S345" s="11">
        <v>4.9632152588555858</v>
      </c>
      <c r="T345" s="11">
        <v>24.12397820163488</v>
      </c>
    </row>
    <row r="346" spans="17:20" x14ac:dyDescent="0.25">
      <c r="Q346">
        <v>344</v>
      </c>
      <c r="R346" s="11">
        <v>-3.7655086848635246</v>
      </c>
      <c r="S346" s="11">
        <v>4.5421836228287846</v>
      </c>
      <c r="T346" s="11">
        <v>23.487593052109183</v>
      </c>
    </row>
    <row r="347" spans="17:20" x14ac:dyDescent="0.25">
      <c r="Q347">
        <v>345</v>
      </c>
      <c r="R347" s="11">
        <v>-4.4969696969696979</v>
      </c>
      <c r="S347" s="11">
        <v>4.7575757575757578</v>
      </c>
      <c r="T347" s="11">
        <v>24.048484848484847</v>
      </c>
    </row>
    <row r="348" spans="17:20" x14ac:dyDescent="0.25">
      <c r="Q348">
        <v>346</v>
      </c>
      <c r="R348" s="11">
        <v>-5.8625954198473291</v>
      </c>
      <c r="S348" s="11">
        <v>4.9274809160305342</v>
      </c>
      <c r="T348" s="11">
        <v>23.702290076335878</v>
      </c>
    </row>
    <row r="349" spans="17:20" x14ac:dyDescent="0.25">
      <c r="Q349">
        <v>347</v>
      </c>
      <c r="R349" s="11">
        <v>-5.7628205128205128</v>
      </c>
      <c r="S349" s="11">
        <v>5.0705128205128203</v>
      </c>
      <c r="T349" s="11">
        <v>24.660256410256409</v>
      </c>
    </row>
    <row r="350" spans="17:20" x14ac:dyDescent="0.25">
      <c r="Q350">
        <v>348</v>
      </c>
      <c r="R350" s="11">
        <v>-4.6798679867986799</v>
      </c>
      <c r="S350" s="11">
        <v>4.6237623762376243</v>
      </c>
      <c r="T350" s="11">
        <v>23.062706270627064</v>
      </c>
    </row>
    <row r="351" spans="17:20" x14ac:dyDescent="0.25">
      <c r="Q351">
        <v>349</v>
      </c>
      <c r="R351" s="11">
        <v>-4.9122807017543924</v>
      </c>
      <c r="S351" s="11">
        <v>4.771929824561405</v>
      </c>
      <c r="T351" s="11">
        <v>23.719298245614041</v>
      </c>
    </row>
    <row r="352" spans="17:20" x14ac:dyDescent="0.25">
      <c r="Q352">
        <v>350</v>
      </c>
      <c r="R352" s="11">
        <v>-5.4396551724137954</v>
      </c>
      <c r="S352" s="11">
        <v>4.7672413793103452</v>
      </c>
      <c r="T352" s="11">
        <v>23.163793103448278</v>
      </c>
    </row>
    <row r="353" spans="17:20" x14ac:dyDescent="0.25">
      <c r="Q353">
        <v>351</v>
      </c>
      <c r="R353" s="11">
        <v>-4.138461538461538</v>
      </c>
      <c r="S353" s="11">
        <v>4.5769230769230766</v>
      </c>
      <c r="T353" s="11">
        <v>23.323076923076922</v>
      </c>
    </row>
    <row r="354" spans="17:20" x14ac:dyDescent="0.25">
      <c r="Q354">
        <v>352</v>
      </c>
      <c r="R354" s="11">
        <v>-4.2896174863387984</v>
      </c>
      <c r="S354" s="11">
        <v>4.5081967213114762</v>
      </c>
      <c r="T354" s="11">
        <v>22.759562841530059</v>
      </c>
    </row>
    <row r="355" spans="17:20" x14ac:dyDescent="0.25">
      <c r="Q355">
        <v>353</v>
      </c>
      <c r="R355" s="11">
        <v>-5.6575342465753398</v>
      </c>
      <c r="S355" s="11">
        <v>4.8904109589041083</v>
      </c>
      <c r="T355" s="11">
        <v>23.68493150684931</v>
      </c>
    </row>
    <row r="356" spans="17:20" x14ac:dyDescent="0.25">
      <c r="Q356">
        <v>354</v>
      </c>
      <c r="R356" s="11">
        <v>-3.6285714285714281</v>
      </c>
      <c r="S356" s="11">
        <v>4.1857142857142859</v>
      </c>
      <c r="T356" s="11">
        <v>21.485714285714288</v>
      </c>
    </row>
    <row r="357" spans="17:20" x14ac:dyDescent="0.25">
      <c r="Q357">
        <v>355</v>
      </c>
      <c r="R357" s="11">
        <v>-5.5863192182410462</v>
      </c>
      <c r="S357" s="11">
        <v>4.8713355048859945</v>
      </c>
      <c r="T357" s="11">
        <v>23.641693811074923</v>
      </c>
    </row>
    <row r="358" spans="17:20" x14ac:dyDescent="0.25">
      <c r="Q358">
        <v>356</v>
      </c>
      <c r="R358" s="11">
        <v>-5.4919786096256686</v>
      </c>
      <c r="S358" s="11">
        <v>4.6604278074866308</v>
      </c>
      <c r="T358" s="11">
        <v>22.470588235294116</v>
      </c>
    </row>
    <row r="359" spans="17:20" x14ac:dyDescent="0.25">
      <c r="Q359">
        <v>357</v>
      </c>
      <c r="R359" s="11">
        <v>-3.5900900900900918</v>
      </c>
      <c r="S359" s="11">
        <v>4.3108108108108114</v>
      </c>
      <c r="T359" s="11">
        <v>22.274774774774777</v>
      </c>
    </row>
    <row r="360" spans="17:20" x14ac:dyDescent="0.25">
      <c r="Q360">
        <v>358</v>
      </c>
      <c r="R360" s="11">
        <v>-5.2634146341463381</v>
      </c>
      <c r="S360" s="11">
        <v>4.8536585365853648</v>
      </c>
      <c r="T360" s="11">
        <v>23.858536585365854</v>
      </c>
    </row>
    <row r="361" spans="17:20" x14ac:dyDescent="0.25">
      <c r="Q361">
        <v>359</v>
      </c>
      <c r="R361" s="11">
        <v>-4.2125340599455114</v>
      </c>
      <c r="S361" s="11">
        <v>4.5926430517711188</v>
      </c>
      <c r="T361" s="11">
        <v>23.343324250681199</v>
      </c>
    </row>
    <row r="362" spans="17:20" x14ac:dyDescent="0.25">
      <c r="Q362">
        <v>360</v>
      </c>
      <c r="R362" s="11">
        <v>-6.2268292682926791</v>
      </c>
      <c r="S362" s="11">
        <v>5.2073170731707314</v>
      </c>
      <c r="T362" s="11">
        <v>25.01707317073171</v>
      </c>
    </row>
    <row r="363" spans="17:20" x14ac:dyDescent="0.25">
      <c r="Q363">
        <v>361</v>
      </c>
      <c r="R363" s="11">
        <v>-4.9014084507042277</v>
      </c>
      <c r="S363" s="11">
        <v>4.5492957746478879</v>
      </c>
      <c r="T363" s="11">
        <v>22.3943661971831</v>
      </c>
    </row>
    <row r="364" spans="17:20" x14ac:dyDescent="0.25">
      <c r="Q364">
        <v>362</v>
      </c>
      <c r="R364" s="11">
        <v>-3.7037037037037024</v>
      </c>
      <c r="S364" s="11">
        <v>4.3703703703703702</v>
      </c>
      <c r="T364" s="11">
        <v>22.518518518518519</v>
      </c>
    </row>
    <row r="365" spans="17:20" x14ac:dyDescent="0.25">
      <c r="Q365">
        <v>363</v>
      </c>
      <c r="R365" s="11">
        <v>-5.5503048780487827</v>
      </c>
      <c r="S365" s="11">
        <v>4.7972560975609762</v>
      </c>
      <c r="T365" s="11">
        <v>23.233231707317074</v>
      </c>
    </row>
    <row r="366" spans="17:20" x14ac:dyDescent="0.25">
      <c r="Q366">
        <v>364</v>
      </c>
      <c r="R366" s="11">
        <v>-6.8319327731092443</v>
      </c>
      <c r="S366" s="11">
        <v>5.1890756302521002</v>
      </c>
      <c r="T366" s="11">
        <v>24.302521008403357</v>
      </c>
    </row>
    <row r="367" spans="17:20" x14ac:dyDescent="0.25">
      <c r="Q367">
        <v>365</v>
      </c>
      <c r="R367" s="11">
        <v>-3.3886925795052987</v>
      </c>
      <c r="S367" s="11">
        <v>4.3639575971731448</v>
      </c>
      <c r="T367" s="11">
        <v>22.795053003533571</v>
      </c>
    </row>
    <row r="368" spans="17:20" x14ac:dyDescent="0.25">
      <c r="Q368">
        <v>366</v>
      </c>
      <c r="R368" s="11">
        <v>-3.914893617021276</v>
      </c>
      <c r="S368" s="11">
        <v>4.5567375886524815</v>
      </c>
      <c r="T368" s="11">
        <v>23.425531914893611</v>
      </c>
    </row>
    <row r="369" spans="17:20" x14ac:dyDescent="0.25">
      <c r="Q369">
        <v>367</v>
      </c>
      <c r="R369" s="11">
        <v>-4.2385496183206115</v>
      </c>
      <c r="S369" s="11">
        <v>4.5019083969465647</v>
      </c>
      <c r="T369" s="11">
        <v>22.772900763358777</v>
      </c>
    </row>
    <row r="370" spans="17:20" x14ac:dyDescent="0.25">
      <c r="Q370">
        <v>368</v>
      </c>
      <c r="R370" s="11">
        <v>-4.0333333333333332</v>
      </c>
      <c r="S370" s="11">
        <v>4.5</v>
      </c>
      <c r="T370" s="11">
        <v>22.966666666666669</v>
      </c>
    </row>
    <row r="371" spans="17:20" x14ac:dyDescent="0.25">
      <c r="Q371">
        <v>369</v>
      </c>
      <c r="R371" s="11">
        <v>-2.8181818181818166</v>
      </c>
      <c r="S371" s="11">
        <v>3.8636363636363633</v>
      </c>
      <c r="T371" s="11">
        <v>20.363636363636363</v>
      </c>
    </row>
    <row r="372" spans="17:20" x14ac:dyDescent="0.25">
      <c r="Q372">
        <v>370</v>
      </c>
      <c r="R372" s="11">
        <v>-4.5811320754716967</v>
      </c>
      <c r="S372" s="11">
        <v>4.5943396226415087</v>
      </c>
      <c r="T372" s="11">
        <v>22.984905660377354</v>
      </c>
    </row>
    <row r="373" spans="17:20" x14ac:dyDescent="0.25">
      <c r="Q373">
        <v>371</v>
      </c>
      <c r="R373" s="11">
        <v>-7.8202247191011232</v>
      </c>
      <c r="S373" s="11">
        <v>5.3904494382022472</v>
      </c>
      <c r="T373" s="11">
        <v>24.522471910112362</v>
      </c>
    </row>
    <row r="374" spans="17:20" x14ac:dyDescent="0.25">
      <c r="Q374">
        <v>372</v>
      </c>
      <c r="R374" s="11">
        <v>-6.5937499999999982</v>
      </c>
      <c r="S374" s="11">
        <v>4.9776785714285703</v>
      </c>
      <c r="T374" s="11">
        <v>23.272321428571423</v>
      </c>
    </row>
    <row r="375" spans="17:20" x14ac:dyDescent="0.25">
      <c r="Q375">
        <v>373</v>
      </c>
      <c r="R375" s="11">
        <v>-3.8804780876493989</v>
      </c>
      <c r="S375" s="11">
        <v>4.6822709163346605</v>
      </c>
      <c r="T375" s="11">
        <v>24.213147410358566</v>
      </c>
    </row>
    <row r="376" spans="17:20" x14ac:dyDescent="0.25">
      <c r="Q376">
        <v>374</v>
      </c>
      <c r="R376" s="11">
        <v>-6.9136807817589538</v>
      </c>
      <c r="S376" s="11">
        <v>5.1644951140065141</v>
      </c>
      <c r="T376" s="11">
        <v>24.073289902280131</v>
      </c>
    </row>
    <row r="377" spans="17:20" x14ac:dyDescent="0.25">
      <c r="Q377">
        <v>375</v>
      </c>
      <c r="R377" s="11">
        <v>-7.0833333333333357</v>
      </c>
      <c r="S377" s="11">
        <v>5.2500000000000009</v>
      </c>
      <c r="T377" s="11">
        <v>24.416666666666671</v>
      </c>
    </row>
    <row r="378" spans="17:20" x14ac:dyDescent="0.25">
      <c r="Q378">
        <v>376</v>
      </c>
      <c r="R378" s="11">
        <v>-4.1791666666666636</v>
      </c>
      <c r="S378" s="11">
        <v>4.4374999999999991</v>
      </c>
      <c r="T378" s="11">
        <v>22.445833333333329</v>
      </c>
    </row>
    <row r="379" spans="17:20" x14ac:dyDescent="0.25">
      <c r="Q379">
        <v>377</v>
      </c>
      <c r="R379" s="11">
        <v>-4.9385542168674696</v>
      </c>
      <c r="S379" s="11">
        <v>4.8012048192771086</v>
      </c>
      <c r="T379" s="11">
        <v>23.868674698795182</v>
      </c>
    </row>
    <row r="380" spans="17:20" x14ac:dyDescent="0.25">
      <c r="Q380">
        <v>378</v>
      </c>
      <c r="R380" s="11">
        <v>-5.5852417302798969</v>
      </c>
      <c r="S380" s="11">
        <v>4.9083969465648849</v>
      </c>
      <c r="T380" s="11">
        <v>23.865139949109412</v>
      </c>
    </row>
    <row r="381" spans="17:20" x14ac:dyDescent="0.25">
      <c r="Q381">
        <v>379</v>
      </c>
      <c r="R381" s="11">
        <v>-3.8555956678700412</v>
      </c>
      <c r="S381" s="11">
        <v>4.5884476534296041</v>
      </c>
      <c r="T381" s="11">
        <v>23.675090252707584</v>
      </c>
    </row>
    <row r="382" spans="17:20" x14ac:dyDescent="0.25">
      <c r="Q382">
        <v>380</v>
      </c>
      <c r="R382" s="11">
        <v>-5.2738095238095255</v>
      </c>
      <c r="S382" s="11">
        <v>4.8452380952380958</v>
      </c>
      <c r="T382" s="11">
        <v>23.797619047619051</v>
      </c>
    </row>
    <row r="383" spans="17:20" x14ac:dyDescent="0.25">
      <c r="Q383">
        <v>381</v>
      </c>
      <c r="R383" s="11">
        <v>-4.861559139784946</v>
      </c>
      <c r="S383" s="11">
        <v>4.80241935483871</v>
      </c>
      <c r="T383" s="11">
        <v>23.952956989247312</v>
      </c>
    </row>
    <row r="384" spans="17:20" x14ac:dyDescent="0.25">
      <c r="Q384">
        <v>382</v>
      </c>
      <c r="R384" s="11">
        <v>-4.1428571428571423</v>
      </c>
      <c r="S384" s="11">
        <v>4.6335403726708071</v>
      </c>
      <c r="T384" s="11">
        <v>23.658385093167698</v>
      </c>
    </row>
    <row r="385" spans="17:20" x14ac:dyDescent="0.25">
      <c r="Q385">
        <v>383</v>
      </c>
      <c r="R385" s="11">
        <v>-7.2385159010600635</v>
      </c>
      <c r="S385" s="11">
        <v>5.2561837455830371</v>
      </c>
      <c r="T385" s="11">
        <v>24.298586572438161</v>
      </c>
    </row>
    <row r="386" spans="17:20" x14ac:dyDescent="0.25">
      <c r="Q386">
        <v>384</v>
      </c>
      <c r="R386" s="11">
        <v>-6.1134751773049683</v>
      </c>
      <c r="S386" s="11">
        <v>5.1063829787234054</v>
      </c>
      <c r="T386" s="11">
        <v>24.524822695035461</v>
      </c>
    </row>
    <row r="387" spans="17:20" x14ac:dyDescent="0.25">
      <c r="Q387">
        <v>385</v>
      </c>
      <c r="R387" s="11">
        <v>-5.5392857142857164</v>
      </c>
      <c r="S387" s="11">
        <v>4.9107142857142865</v>
      </c>
      <c r="T387" s="11">
        <v>23.925000000000004</v>
      </c>
    </row>
    <row r="388" spans="17:20" x14ac:dyDescent="0.25">
      <c r="Q388">
        <v>386</v>
      </c>
      <c r="R388" s="11">
        <v>-5.642857142857137</v>
      </c>
      <c r="S388" s="11">
        <v>4.9025974025974017</v>
      </c>
      <c r="T388" s="11">
        <v>23.772727272727273</v>
      </c>
    </row>
    <row r="389" spans="17:20" x14ac:dyDescent="0.25">
      <c r="Q389">
        <v>387</v>
      </c>
      <c r="R389" s="11">
        <v>-5.8022988505747133</v>
      </c>
      <c r="S389" s="11">
        <v>5.0172413793103452</v>
      </c>
      <c r="T389" s="11">
        <v>24.301149425287356</v>
      </c>
    </row>
    <row r="390" spans="17:20" x14ac:dyDescent="0.25">
      <c r="Q390">
        <v>388</v>
      </c>
      <c r="R390" s="11">
        <v>-5.212550607287449</v>
      </c>
      <c r="S390" s="11">
        <v>4.7793522267206479</v>
      </c>
      <c r="T390" s="11">
        <v>23.463562753036442</v>
      </c>
    </row>
    <row r="391" spans="17:20" x14ac:dyDescent="0.25">
      <c r="Q391">
        <v>389</v>
      </c>
      <c r="R391" s="11">
        <v>-6.0735694822888284</v>
      </c>
      <c r="S391" s="11">
        <v>5.1089918256130789</v>
      </c>
      <c r="T391" s="11">
        <v>24.580381471389646</v>
      </c>
    </row>
    <row r="392" spans="17:20" x14ac:dyDescent="0.25">
      <c r="Q392">
        <v>390</v>
      </c>
      <c r="R392" s="11">
        <v>-4.9926470588235272</v>
      </c>
      <c r="S392" s="11">
        <v>4.8161764705882346</v>
      </c>
      <c r="T392" s="11">
        <v>23.904411764705877</v>
      </c>
    </row>
    <row r="393" spans="17:20" x14ac:dyDescent="0.25">
      <c r="Q393">
        <v>391</v>
      </c>
      <c r="R393" s="11">
        <v>-4.9494584837545208</v>
      </c>
      <c r="S393" s="11">
        <v>4.7364620938628175</v>
      </c>
      <c r="T393" s="11">
        <v>23.469314079422382</v>
      </c>
    </row>
    <row r="394" spans="17:20" x14ac:dyDescent="0.25">
      <c r="Q394">
        <v>392</v>
      </c>
      <c r="R394" s="11">
        <v>-3.5065789473684248</v>
      </c>
      <c r="S394" s="11">
        <v>4.5836466165413547</v>
      </c>
      <c r="T394" s="11">
        <v>23.995300751879704</v>
      </c>
    </row>
    <row r="395" spans="17:20" x14ac:dyDescent="0.25">
      <c r="Q395">
        <v>393</v>
      </c>
      <c r="R395" s="11">
        <v>-3.5604026845637637</v>
      </c>
      <c r="S395" s="11">
        <v>4.2852348993288611</v>
      </c>
      <c r="T395" s="11">
        <v>22.151006711409401</v>
      </c>
    </row>
    <row r="396" spans="17:20" x14ac:dyDescent="0.25">
      <c r="Q396">
        <v>394</v>
      </c>
      <c r="R396" s="11">
        <v>-2.7035087719298243</v>
      </c>
      <c r="S396" s="11">
        <v>4.0789473684210522</v>
      </c>
      <c r="T396" s="11">
        <v>21.770175438596489</v>
      </c>
    </row>
    <row r="397" spans="17:20" x14ac:dyDescent="0.25">
      <c r="Q397">
        <v>395</v>
      </c>
      <c r="R397" s="11">
        <v>-5.2451403887688954</v>
      </c>
      <c r="S397" s="11">
        <v>4.8995680345572348</v>
      </c>
      <c r="T397" s="11">
        <v>24.152267818574515</v>
      </c>
    </row>
    <row r="398" spans="17:20" x14ac:dyDescent="0.25">
      <c r="Q398">
        <v>396</v>
      </c>
      <c r="R398" s="11">
        <v>-8.4887218045112913</v>
      </c>
      <c r="S398" s="11">
        <v>5.3458646616541392</v>
      </c>
      <c r="T398" s="11">
        <v>23.58646616541354</v>
      </c>
    </row>
    <row r="399" spans="17:20" x14ac:dyDescent="0.25">
      <c r="Q399">
        <v>397</v>
      </c>
      <c r="R399" s="11">
        <v>-3.7218309859154974</v>
      </c>
      <c r="S399" s="11">
        <v>4.6505281690140858</v>
      </c>
      <c r="T399" s="11">
        <v>24.181338028169016</v>
      </c>
    </row>
    <row r="400" spans="17:20" x14ac:dyDescent="0.25">
      <c r="Q400">
        <v>398</v>
      </c>
      <c r="R400" s="11">
        <v>-5.3435754189944102</v>
      </c>
      <c r="S400" s="11">
        <v>4.7905027932960884</v>
      </c>
      <c r="T400" s="11">
        <v>23.399441340782118</v>
      </c>
    </row>
    <row r="401" spans="17:20" x14ac:dyDescent="0.25">
      <c r="Q401">
        <v>399</v>
      </c>
      <c r="R401" s="11">
        <v>-4.304347826086957</v>
      </c>
      <c r="S401" s="11">
        <v>4.6645962732919255</v>
      </c>
      <c r="T401" s="11">
        <v>23.683229813664596</v>
      </c>
    </row>
    <row r="402" spans="17:20" x14ac:dyDescent="0.25">
      <c r="Q402">
        <v>400</v>
      </c>
      <c r="R402" s="11">
        <v>-5.9379391100702623</v>
      </c>
      <c r="S402" s="11">
        <v>5.0011709601873546</v>
      </c>
      <c r="T402" s="11">
        <v>24.069086651053865</v>
      </c>
    </row>
    <row r="403" spans="17:20" x14ac:dyDescent="0.25">
      <c r="Q403">
        <v>401</v>
      </c>
      <c r="R403" s="11">
        <v>-4.4968553459119533</v>
      </c>
      <c r="S403" s="11">
        <v>4.8616352201257875</v>
      </c>
      <c r="T403" s="11">
        <v>24.672955974842772</v>
      </c>
    </row>
    <row r="404" spans="17:20" x14ac:dyDescent="0.25">
      <c r="Q404">
        <v>402</v>
      </c>
      <c r="R404" s="11">
        <v>-2.7651821862348207</v>
      </c>
      <c r="S404" s="11">
        <v>4.1336032388663977</v>
      </c>
      <c r="T404" s="11">
        <v>22.036437246963565</v>
      </c>
    </row>
    <row r="405" spans="17:20" x14ac:dyDescent="0.25">
      <c r="Q405">
        <v>403</v>
      </c>
      <c r="R405" s="11">
        <v>-4.3592436974789983</v>
      </c>
      <c r="S405" s="11">
        <v>4.4978991596638673</v>
      </c>
      <c r="T405" s="11">
        <v>22.628151260504207</v>
      </c>
    </row>
    <row r="406" spans="17:20" x14ac:dyDescent="0.25">
      <c r="Q406">
        <v>404</v>
      </c>
      <c r="R406" s="11">
        <v>-4.2564102564102591</v>
      </c>
      <c r="S406" s="11">
        <v>4.7467948717948723</v>
      </c>
      <c r="T406" s="11">
        <v>24.224358974358974</v>
      </c>
    </row>
    <row r="407" spans="17:20" x14ac:dyDescent="0.25">
      <c r="Q407">
        <v>405</v>
      </c>
      <c r="R407" s="11">
        <v>-3.5205479452054771</v>
      </c>
      <c r="S407" s="11">
        <v>4.4246575342465748</v>
      </c>
      <c r="T407" s="11">
        <v>23.027397260273972</v>
      </c>
    </row>
    <row r="408" spans="17:20" x14ac:dyDescent="0.25">
      <c r="Q408">
        <v>406</v>
      </c>
      <c r="R408" s="11">
        <v>-6.5056179775280967</v>
      </c>
      <c r="S408" s="11">
        <v>5.0898876404494402</v>
      </c>
      <c r="T408" s="11">
        <v>24.033707865168545</v>
      </c>
    </row>
    <row r="409" spans="17:20" x14ac:dyDescent="0.25">
      <c r="Q409">
        <v>407</v>
      </c>
      <c r="R409" s="11">
        <v>-6.0893617021276594</v>
      </c>
      <c r="S409" s="11">
        <v>5.042553191489362</v>
      </c>
      <c r="T409" s="11">
        <v>24.165957446808513</v>
      </c>
    </row>
    <row r="410" spans="17:20" x14ac:dyDescent="0.25">
      <c r="Q410">
        <v>408</v>
      </c>
      <c r="R410" s="11">
        <v>-6.2786259541984766</v>
      </c>
      <c r="S410" s="11">
        <v>5.0648854961832077</v>
      </c>
      <c r="T410" s="11">
        <v>24.11068702290077</v>
      </c>
    </row>
    <row r="411" spans="17:20" x14ac:dyDescent="0.25">
      <c r="Q411">
        <v>409</v>
      </c>
      <c r="R411" s="11">
        <v>-4.538167938931295</v>
      </c>
      <c r="S411" s="11">
        <v>4.5667938931297698</v>
      </c>
      <c r="T411" s="11">
        <v>22.862595419847324</v>
      </c>
    </row>
    <row r="412" spans="17:20" x14ac:dyDescent="0.25">
      <c r="Q412">
        <v>410</v>
      </c>
      <c r="R412" s="11">
        <v>-3.6638655462184868</v>
      </c>
      <c r="S412" s="11">
        <v>4.46218487394958</v>
      </c>
      <c r="T412" s="11">
        <v>23.109243697478995</v>
      </c>
    </row>
    <row r="413" spans="17:20" x14ac:dyDescent="0.25">
      <c r="Q413">
        <v>411</v>
      </c>
      <c r="R413" s="11">
        <v>-5.1307471264367841</v>
      </c>
      <c r="S413" s="11">
        <v>4.7887931034482767</v>
      </c>
      <c r="T413" s="11">
        <v>23.602011494252874</v>
      </c>
    </row>
    <row r="414" spans="17:20" x14ac:dyDescent="0.25">
      <c r="Q414">
        <v>412</v>
      </c>
      <c r="R414" s="11">
        <v>-4.5196078431372531</v>
      </c>
      <c r="S414" s="11">
        <v>4.617647058823529</v>
      </c>
      <c r="T414" s="11">
        <v>23.186274509803923</v>
      </c>
    </row>
    <row r="415" spans="17:20" x14ac:dyDescent="0.25">
      <c r="Q415">
        <v>413</v>
      </c>
      <c r="R415" s="11">
        <v>-4.7480916030534335</v>
      </c>
      <c r="S415" s="11">
        <v>4.66412213740458</v>
      </c>
      <c r="T415" s="11">
        <v>23.23664122137405</v>
      </c>
    </row>
    <row r="416" spans="17:20" x14ac:dyDescent="0.25">
      <c r="Q416">
        <v>414</v>
      </c>
      <c r="R416" s="11">
        <v>-6.2099999999999937</v>
      </c>
      <c r="S416" s="11">
        <v>4.9299999999999988</v>
      </c>
      <c r="T416" s="11">
        <v>23.369999999999997</v>
      </c>
    </row>
    <row r="417" spans="17:20" x14ac:dyDescent="0.25">
      <c r="Q417">
        <v>415</v>
      </c>
      <c r="R417" s="11">
        <v>-4.4875565610859756</v>
      </c>
      <c r="S417" s="11">
        <v>4.6798642533936663</v>
      </c>
      <c r="T417" s="11">
        <v>23.591628959276022</v>
      </c>
    </row>
    <row r="418" spans="17:20" x14ac:dyDescent="0.25">
      <c r="Q418">
        <v>416</v>
      </c>
      <c r="R418" s="11">
        <v>-4.8471849865951722</v>
      </c>
      <c r="S418" s="11">
        <v>4.782841823056299</v>
      </c>
      <c r="T418" s="11">
        <v>23.849865951742622</v>
      </c>
    </row>
    <row r="419" spans="17:20" x14ac:dyDescent="0.25">
      <c r="Q419">
        <v>417</v>
      </c>
      <c r="R419" s="11">
        <v>-8.5342465753424577</v>
      </c>
      <c r="S419" s="11">
        <v>5.4845890410958891</v>
      </c>
      <c r="T419" s="11">
        <v>24.37328767123288</v>
      </c>
    </row>
    <row r="420" spans="17:20" x14ac:dyDescent="0.25">
      <c r="Q420">
        <v>418</v>
      </c>
      <c r="R420" s="11">
        <v>-5.0175438596491198</v>
      </c>
      <c r="S420" s="11">
        <v>4.6513157894736832</v>
      </c>
      <c r="T420" s="11">
        <v>22.890350877192979</v>
      </c>
    </row>
    <row r="421" spans="17:20" x14ac:dyDescent="0.25">
      <c r="Q421">
        <v>419</v>
      </c>
      <c r="R421" s="11">
        <v>-4.3174157303370784</v>
      </c>
      <c r="S421" s="11">
        <v>4.5758426966292136</v>
      </c>
      <c r="T421" s="11">
        <v>23.137640449438205</v>
      </c>
    </row>
    <row r="422" spans="17:20" x14ac:dyDescent="0.25">
      <c r="Q422">
        <v>420</v>
      </c>
      <c r="R422" s="11">
        <v>-4.2222222222222232</v>
      </c>
      <c r="S422" s="11">
        <v>4.7251461988304095</v>
      </c>
      <c r="T422" s="11">
        <v>24.128654970760238</v>
      </c>
    </row>
    <row r="423" spans="17:20" x14ac:dyDescent="0.25">
      <c r="Q423">
        <v>421</v>
      </c>
      <c r="R423" s="11">
        <v>-4.2846347607052895</v>
      </c>
      <c r="S423" s="11">
        <v>4.5743073047858944</v>
      </c>
      <c r="T423" s="11">
        <v>23.161209068010081</v>
      </c>
    </row>
    <row r="424" spans="17:20" x14ac:dyDescent="0.25">
      <c r="Q424">
        <v>422</v>
      </c>
      <c r="R424" s="11">
        <v>-4.9397905759162306</v>
      </c>
      <c r="S424" s="11">
        <v>4.7774869109947646</v>
      </c>
      <c r="T424" s="11">
        <v>23.725130890052359</v>
      </c>
    </row>
    <row r="425" spans="17:20" x14ac:dyDescent="0.25">
      <c r="Q425">
        <v>423</v>
      </c>
      <c r="R425" s="11">
        <v>-3.01736972704715</v>
      </c>
      <c r="S425" s="11">
        <v>4.3672456575682395</v>
      </c>
      <c r="T425" s="11">
        <v>23.186104218362285</v>
      </c>
    </row>
    <row r="426" spans="17:20" x14ac:dyDescent="0.25">
      <c r="Q426">
        <v>424</v>
      </c>
      <c r="R426" s="11">
        <v>-3.2258064516129057</v>
      </c>
      <c r="S426" s="11">
        <v>4.3920595533498767</v>
      </c>
      <c r="T426" s="11">
        <v>23.126550868486355</v>
      </c>
    </row>
    <row r="427" spans="17:20" x14ac:dyDescent="0.25">
      <c r="Q427">
        <v>425</v>
      </c>
      <c r="R427" s="11">
        <v>-5.2327044025157274</v>
      </c>
      <c r="S427" s="11">
        <v>4.801886792452831</v>
      </c>
      <c r="T427" s="11">
        <v>23.578616352201259</v>
      </c>
    </row>
    <row r="428" spans="17:20" x14ac:dyDescent="0.25">
      <c r="Q428">
        <v>426</v>
      </c>
      <c r="R428" s="11">
        <v>-4.3317307692307718</v>
      </c>
      <c r="S428" s="11">
        <v>4.697115384615385</v>
      </c>
      <c r="T428" s="11">
        <v>23.85096153846154</v>
      </c>
    </row>
    <row r="429" spans="17:20" x14ac:dyDescent="0.25">
      <c r="Q429">
        <v>427</v>
      </c>
      <c r="R429" s="11">
        <v>-6.4703557312253039</v>
      </c>
      <c r="S429" s="11">
        <v>5.0395256916996072</v>
      </c>
      <c r="T429" s="11">
        <v>23.766798418972339</v>
      </c>
    </row>
    <row r="430" spans="17:20" x14ac:dyDescent="0.25">
      <c r="Q430">
        <v>428</v>
      </c>
      <c r="R430" s="11">
        <v>-3.7056451612903221</v>
      </c>
      <c r="S430" s="11">
        <v>4.560483870967742</v>
      </c>
      <c r="T430" s="11">
        <v>23.657258064516128</v>
      </c>
    </row>
    <row r="431" spans="17:20" x14ac:dyDescent="0.25">
      <c r="Q431">
        <v>429</v>
      </c>
      <c r="R431" s="11">
        <v>-8.8887323943661904</v>
      </c>
      <c r="S431" s="11">
        <v>5.5281690140845061</v>
      </c>
      <c r="T431" s="11">
        <v>24.28028169014085</v>
      </c>
    </row>
    <row r="432" spans="17:20" x14ac:dyDescent="0.25">
      <c r="Q432">
        <v>430</v>
      </c>
      <c r="R432" s="11">
        <v>-4.677829099307159</v>
      </c>
      <c r="S432" s="11">
        <v>4.7956120092378756</v>
      </c>
      <c r="T432" s="11">
        <v>24.095842956120094</v>
      </c>
    </row>
    <row r="433" spans="17:20" x14ac:dyDescent="0.25">
      <c r="Q433">
        <v>431</v>
      </c>
      <c r="R433" s="11">
        <v>-5.0577464788732396</v>
      </c>
      <c r="S433" s="11">
        <v>4.852112676056338</v>
      </c>
      <c r="T433" s="11">
        <v>24.05492957746479</v>
      </c>
    </row>
    <row r="434" spans="17:20" x14ac:dyDescent="0.25">
      <c r="Q434">
        <v>432</v>
      </c>
      <c r="R434" s="11">
        <v>-4.7010309278350473</v>
      </c>
      <c r="S434" s="11">
        <v>4.3298969072164937</v>
      </c>
      <c r="T434" s="11">
        <v>21.278350515463913</v>
      </c>
    </row>
    <row r="435" spans="17:20" x14ac:dyDescent="0.25">
      <c r="Q435">
        <v>433</v>
      </c>
      <c r="R435" s="11">
        <v>-3.9173553719008289</v>
      </c>
      <c r="S435" s="11">
        <v>4.5991735537190088</v>
      </c>
      <c r="T435" s="11">
        <v>23.677685950413224</v>
      </c>
    </row>
    <row r="436" spans="17:20" x14ac:dyDescent="0.25">
      <c r="Q436">
        <v>434</v>
      </c>
      <c r="R436" s="11">
        <v>-5.5030487804878074</v>
      </c>
      <c r="S436" s="11">
        <v>4.8887195121951228</v>
      </c>
      <c r="T436" s="11">
        <v>23.829268292682926</v>
      </c>
    </row>
    <row r="437" spans="17:20" x14ac:dyDescent="0.25">
      <c r="Q437">
        <v>435</v>
      </c>
      <c r="R437" s="11">
        <v>-5.3950617283950653</v>
      </c>
      <c r="S437" s="11">
        <v>4.7901234567901243</v>
      </c>
      <c r="T437" s="11">
        <v>23.345679012345684</v>
      </c>
    </row>
    <row r="438" spans="17:20" x14ac:dyDescent="0.25">
      <c r="Q438">
        <v>436</v>
      </c>
      <c r="R438" s="11">
        <v>-5.6074380165289277</v>
      </c>
      <c r="S438" s="11">
        <v>4.8966942148760335</v>
      </c>
      <c r="T438" s="11">
        <v>23.772727272727273</v>
      </c>
    </row>
    <row r="439" spans="17:20" x14ac:dyDescent="0.25">
      <c r="Q439">
        <v>437</v>
      </c>
      <c r="R439" s="11">
        <v>-5.8300395256917064</v>
      </c>
      <c r="S439" s="11">
        <v>4.8932806324110691</v>
      </c>
      <c r="T439" s="11">
        <v>23.529644268774707</v>
      </c>
    </row>
    <row r="440" spans="17:20" x14ac:dyDescent="0.25">
      <c r="Q440">
        <v>438</v>
      </c>
      <c r="R440" s="11">
        <v>-6.5483460559796463</v>
      </c>
      <c r="S440" s="11">
        <v>5.1793893129770998</v>
      </c>
      <c r="T440" s="11">
        <v>24.527989821882951</v>
      </c>
    </row>
    <row r="441" spans="17:20" x14ac:dyDescent="0.25">
      <c r="Q441">
        <v>439</v>
      </c>
      <c r="R441" s="11">
        <v>-4.0181347150259104</v>
      </c>
      <c r="S441" s="11">
        <v>4.44818652849741</v>
      </c>
      <c r="T441" s="11">
        <v>22.670984455958553</v>
      </c>
    </row>
    <row r="442" spans="17:20" x14ac:dyDescent="0.25">
      <c r="Q442">
        <v>440</v>
      </c>
      <c r="R442" s="11">
        <v>-4.2836879432624091</v>
      </c>
      <c r="S442" s="11">
        <v>4.7553191489361692</v>
      </c>
      <c r="T442" s="11">
        <v>24.248226950354606</v>
      </c>
    </row>
    <row r="443" spans="17:20" x14ac:dyDescent="0.25">
      <c r="Q443">
        <v>441</v>
      </c>
      <c r="R443" s="11">
        <v>-4.7290076335877878</v>
      </c>
      <c r="S443" s="11">
        <v>4.6507633587786259</v>
      </c>
      <c r="T443" s="11">
        <v>23.175572519083968</v>
      </c>
    </row>
    <row r="444" spans="17:20" x14ac:dyDescent="0.25">
      <c r="Q444">
        <v>442</v>
      </c>
      <c r="R444" s="11">
        <v>-5.2625698324022299</v>
      </c>
      <c r="S444" s="11">
        <v>4.8449720670391043</v>
      </c>
      <c r="T444" s="11">
        <v>23.807262569832396</v>
      </c>
    </row>
    <row r="445" spans="17:20" x14ac:dyDescent="0.25">
      <c r="Q445">
        <v>443</v>
      </c>
      <c r="R445" s="11">
        <v>-3.4929577464788757</v>
      </c>
      <c r="S445" s="11">
        <v>4.2535211267605639</v>
      </c>
      <c r="T445" s="11">
        <v>22.028169014084508</v>
      </c>
    </row>
    <row r="446" spans="17:20" x14ac:dyDescent="0.25">
      <c r="Q446">
        <v>444</v>
      </c>
      <c r="R446" s="11">
        <v>-5.6120689655172455</v>
      </c>
      <c r="S446" s="11">
        <v>4.7995689655172429</v>
      </c>
      <c r="T446" s="11">
        <v>23.185344827586214</v>
      </c>
    </row>
    <row r="447" spans="17:20" x14ac:dyDescent="0.25">
      <c r="Q447">
        <v>445</v>
      </c>
      <c r="R447" s="11">
        <v>-5.375</v>
      </c>
      <c r="S447" s="11">
        <v>4.9597457627118642</v>
      </c>
      <c r="T447" s="11">
        <v>24.383474576271183</v>
      </c>
    </row>
    <row r="448" spans="17:20" x14ac:dyDescent="0.25">
      <c r="Q448">
        <v>446</v>
      </c>
      <c r="R448" s="11">
        <v>-6.6666666666666625</v>
      </c>
      <c r="S448" s="11">
        <v>5.0833333333333321</v>
      </c>
      <c r="T448" s="11">
        <v>23.833333333333329</v>
      </c>
    </row>
    <row r="449" spans="17:20" x14ac:dyDescent="0.25">
      <c r="Q449">
        <v>447</v>
      </c>
      <c r="R449" s="11">
        <v>-3.9790697674418603</v>
      </c>
      <c r="S449" s="11">
        <v>4.6337209302325579</v>
      </c>
      <c r="T449" s="11">
        <v>23.823255813953487</v>
      </c>
    </row>
    <row r="450" spans="17:20" x14ac:dyDescent="0.25">
      <c r="Q450">
        <v>448</v>
      </c>
      <c r="R450" s="11">
        <v>-2.9052044609665462</v>
      </c>
      <c r="S450" s="11">
        <v>4.4591078066914509</v>
      </c>
      <c r="T450" s="11">
        <v>23.849442379182157</v>
      </c>
    </row>
    <row r="451" spans="17:20" x14ac:dyDescent="0.25">
      <c r="Q451">
        <v>449</v>
      </c>
      <c r="R451" s="11">
        <v>-4.4444444444444482</v>
      </c>
      <c r="S451" s="11">
        <v>4.5555555555555562</v>
      </c>
      <c r="T451" s="11">
        <v>22.888888888888886</v>
      </c>
    </row>
    <row r="452" spans="17:20" x14ac:dyDescent="0.25">
      <c r="Q452">
        <v>450</v>
      </c>
      <c r="R452" s="11">
        <v>-4.611275964391691</v>
      </c>
      <c r="S452" s="11">
        <v>4.7655786350148368</v>
      </c>
      <c r="T452" s="11">
        <v>23.98219584569733</v>
      </c>
    </row>
    <row r="453" spans="17:20" x14ac:dyDescent="0.25">
      <c r="Q453">
        <v>451</v>
      </c>
      <c r="R453" s="11">
        <v>-4.1428571428571441</v>
      </c>
      <c r="S453" s="11">
        <v>4.5714285714285721</v>
      </c>
      <c r="T453" s="11">
        <v>23.285714285714285</v>
      </c>
    </row>
    <row r="454" spans="17:20" x14ac:dyDescent="0.25">
      <c r="Q454">
        <v>452</v>
      </c>
      <c r="R454" s="11">
        <v>-6.0581395348837166</v>
      </c>
      <c r="S454" s="11">
        <v>4.8953488372093013</v>
      </c>
      <c r="T454" s="11">
        <v>23.313953488372093</v>
      </c>
    </row>
    <row r="455" spans="17:20" x14ac:dyDescent="0.25">
      <c r="Q455">
        <v>453</v>
      </c>
      <c r="R455" s="11">
        <v>-6.2561837455830389</v>
      </c>
      <c r="S455" s="11">
        <v>5.0159010600706715</v>
      </c>
      <c r="T455" s="11">
        <v>23.839222614840992</v>
      </c>
    </row>
    <row r="456" spans="17:20" x14ac:dyDescent="0.25">
      <c r="Q456">
        <v>454</v>
      </c>
      <c r="R456" s="11">
        <v>-5.1957104557640807</v>
      </c>
      <c r="S456" s="11">
        <v>4.8954423592493308</v>
      </c>
      <c r="T456" s="11">
        <v>24.176943699731908</v>
      </c>
    </row>
    <row r="457" spans="17:20" x14ac:dyDescent="0.25">
      <c r="Q457">
        <v>455</v>
      </c>
      <c r="R457" s="11">
        <v>-4.3192771084337327</v>
      </c>
      <c r="S457" s="11">
        <v>4.6325301204819276</v>
      </c>
      <c r="T457" s="11">
        <v>23.475903614457835</v>
      </c>
    </row>
    <row r="458" spans="17:20" x14ac:dyDescent="0.25">
      <c r="Q458">
        <v>456</v>
      </c>
      <c r="R458" s="11">
        <v>-2.5</v>
      </c>
      <c r="S458" s="11">
        <v>3.95</v>
      </c>
      <c r="T458" s="11">
        <v>21.200000000000003</v>
      </c>
    </row>
    <row r="459" spans="17:20" x14ac:dyDescent="0.25">
      <c r="Q459">
        <v>457</v>
      </c>
      <c r="R459" s="11">
        <v>-5.273615635179155</v>
      </c>
      <c r="S459" s="11">
        <v>4.798045602605864</v>
      </c>
      <c r="T459" s="11">
        <v>23.514657980456029</v>
      </c>
    </row>
    <row r="460" spans="17:20" x14ac:dyDescent="0.25">
      <c r="Q460">
        <v>458</v>
      </c>
      <c r="R460" s="11">
        <v>-7.1423220973782779</v>
      </c>
      <c r="S460" s="11">
        <v>5.2247191011235952</v>
      </c>
      <c r="T460" s="11">
        <v>24.205992509363291</v>
      </c>
    </row>
    <row r="461" spans="17:20" x14ac:dyDescent="0.25">
      <c r="Q461">
        <v>459</v>
      </c>
      <c r="R461" s="11">
        <v>-6.4969696969696962</v>
      </c>
      <c r="S461" s="11">
        <v>5.0909090909090908</v>
      </c>
      <c r="T461" s="11">
        <v>24.048484848484851</v>
      </c>
    </row>
    <row r="462" spans="17:20" x14ac:dyDescent="0.25">
      <c r="Q462">
        <v>460</v>
      </c>
      <c r="R462" s="11">
        <v>-4.259109311740886</v>
      </c>
      <c r="S462" s="11">
        <v>4.5627530364372451</v>
      </c>
      <c r="T462" s="11">
        <v>23.117408906882584</v>
      </c>
    </row>
    <row r="463" spans="17:20" x14ac:dyDescent="0.25">
      <c r="Q463">
        <v>461</v>
      </c>
      <c r="R463" s="11">
        <v>-4.9511173184357524</v>
      </c>
      <c r="S463" s="11">
        <v>4.7974860335195526</v>
      </c>
      <c r="T463" s="11">
        <v>23.833798882681563</v>
      </c>
    </row>
    <row r="464" spans="17:20" x14ac:dyDescent="0.25">
      <c r="Q464">
        <v>462</v>
      </c>
      <c r="R464" s="11">
        <v>-5.9293286219081249</v>
      </c>
      <c r="S464" s="11">
        <v>4.9611307420494697</v>
      </c>
      <c r="T464" s="11">
        <v>23.837455830388691</v>
      </c>
    </row>
    <row r="465" spans="17:20" x14ac:dyDescent="0.25">
      <c r="Q465">
        <v>463</v>
      </c>
      <c r="R465" s="11">
        <v>-5.5798319327731143</v>
      </c>
      <c r="S465" s="11">
        <v>4.840336134453783</v>
      </c>
      <c r="T465" s="11">
        <v>23.462184873949585</v>
      </c>
    </row>
    <row r="466" spans="17:20" x14ac:dyDescent="0.25">
      <c r="Q466">
        <v>464</v>
      </c>
      <c r="R466" s="11">
        <v>-5.7770270270270228</v>
      </c>
      <c r="S466" s="11">
        <v>4.9391891891891886</v>
      </c>
      <c r="T466" s="11">
        <v>23.858108108108105</v>
      </c>
    </row>
    <row r="467" spans="17:20" x14ac:dyDescent="0.25">
      <c r="Q467">
        <v>465</v>
      </c>
      <c r="R467" s="11">
        <v>-3.7741273100615995</v>
      </c>
      <c r="S467" s="11">
        <v>4.7063655030800815</v>
      </c>
      <c r="T467" s="11">
        <v>24.464065708418886</v>
      </c>
    </row>
    <row r="468" spans="17:20" x14ac:dyDescent="0.25">
      <c r="Q468">
        <v>466</v>
      </c>
      <c r="R468" s="11">
        <v>-4.7266187050359765</v>
      </c>
      <c r="S468" s="11">
        <v>4.8129496402877709</v>
      </c>
      <c r="T468" s="11">
        <v>24.151079136690647</v>
      </c>
    </row>
    <row r="469" spans="17:20" x14ac:dyDescent="0.25">
      <c r="Q469">
        <v>467</v>
      </c>
      <c r="R469" s="11">
        <v>-4.5230769230769194</v>
      </c>
      <c r="S469" s="11">
        <v>4.6769230769230754</v>
      </c>
      <c r="T469" s="11">
        <v>23.538461538461533</v>
      </c>
    </row>
    <row r="470" spans="17:20" x14ac:dyDescent="0.25">
      <c r="Q470">
        <v>468</v>
      </c>
      <c r="R470" s="11">
        <v>-3.6842105263157841</v>
      </c>
      <c r="S470" s="11">
        <v>4.2105263157894717</v>
      </c>
      <c r="T470" s="11">
        <v>21.578947368421044</v>
      </c>
    </row>
    <row r="471" spans="17:20" x14ac:dyDescent="0.25">
      <c r="Q471">
        <v>469</v>
      </c>
      <c r="R471" s="11">
        <v>-3.7281879194630889</v>
      </c>
      <c r="S471" s="11">
        <v>4.5671140939597326</v>
      </c>
      <c r="T471" s="11">
        <v>23.674496644295306</v>
      </c>
    </row>
    <row r="472" spans="17:20" x14ac:dyDescent="0.25">
      <c r="Q472">
        <v>470</v>
      </c>
      <c r="R472" s="11">
        <v>-6.7024793388429735</v>
      </c>
      <c r="S472" s="11">
        <v>5.1322314049586781</v>
      </c>
      <c r="T472" s="11">
        <v>24.090909090909097</v>
      </c>
    </row>
    <row r="473" spans="17:20" x14ac:dyDescent="0.25">
      <c r="Q473">
        <v>471</v>
      </c>
      <c r="R473" s="11">
        <v>-3.8062827225130818</v>
      </c>
      <c r="S473" s="11">
        <v>4.6858638743455483</v>
      </c>
      <c r="T473" s="11">
        <v>24.308900523560208</v>
      </c>
    </row>
    <row r="474" spans="17:20" x14ac:dyDescent="0.25">
      <c r="Q474">
        <v>472</v>
      </c>
      <c r="R474" s="11">
        <v>-5.3872093023255765</v>
      </c>
      <c r="S474" s="11">
        <v>4.7965116279069751</v>
      </c>
      <c r="T474" s="11">
        <v>23.391860465116274</v>
      </c>
    </row>
    <row r="475" spans="17:20" x14ac:dyDescent="0.25">
      <c r="Q475">
        <v>473</v>
      </c>
      <c r="R475" s="11">
        <v>-5.9130434782608692</v>
      </c>
      <c r="S475" s="11">
        <v>4.9565217391304346</v>
      </c>
      <c r="T475" s="11">
        <v>23.826086956521742</v>
      </c>
    </row>
    <row r="476" spans="17:20" x14ac:dyDescent="0.25">
      <c r="Q476">
        <v>474</v>
      </c>
      <c r="R476" s="11">
        <v>-4.4577114427860725</v>
      </c>
      <c r="S476" s="11">
        <v>4.6641791044776131</v>
      </c>
      <c r="T476" s="11">
        <v>23.527363184079604</v>
      </c>
    </row>
    <row r="477" spans="17:20" x14ac:dyDescent="0.25">
      <c r="Q477">
        <v>475</v>
      </c>
      <c r="R477" s="11">
        <v>-6.5502450980392091</v>
      </c>
      <c r="S477" s="11">
        <v>5.0992647058823515</v>
      </c>
      <c r="T477" s="11">
        <v>24.0453431372549</v>
      </c>
    </row>
    <row r="478" spans="17:20" x14ac:dyDescent="0.25">
      <c r="Q478">
        <v>476</v>
      </c>
      <c r="R478" s="11">
        <v>-5.5857142857142872</v>
      </c>
      <c r="S478" s="11">
        <v>4.9415584415584419</v>
      </c>
      <c r="T478" s="11">
        <v>24.063636363636363</v>
      </c>
    </row>
    <row r="479" spans="17:20" x14ac:dyDescent="0.25">
      <c r="Q479">
        <v>477</v>
      </c>
      <c r="R479" s="11">
        <v>-5.600890207715123</v>
      </c>
      <c r="S479" s="11">
        <v>4.9510385756676536</v>
      </c>
      <c r="T479" s="11">
        <v>24.105341246290799</v>
      </c>
    </row>
    <row r="480" spans="17:20" x14ac:dyDescent="0.25">
      <c r="Q480">
        <v>478</v>
      </c>
      <c r="R480" s="11">
        <v>-5.6799999999999962</v>
      </c>
      <c r="S480" s="11">
        <v>4.839999999999999</v>
      </c>
      <c r="T480" s="11">
        <v>23.359999999999996</v>
      </c>
    </row>
    <row r="481" spans="17:20" x14ac:dyDescent="0.25">
      <c r="Q481">
        <v>479</v>
      </c>
      <c r="R481" s="11">
        <v>-6.9134615384615383</v>
      </c>
      <c r="S481" s="11">
        <v>5.2019230769230775</v>
      </c>
      <c r="T481" s="11">
        <v>24.298076923076927</v>
      </c>
    </row>
    <row r="482" spans="17:20" x14ac:dyDescent="0.25">
      <c r="Q482">
        <v>480</v>
      </c>
      <c r="R482" s="11">
        <v>-7.9096858638743441</v>
      </c>
      <c r="S482" s="11">
        <v>5.417539267015707</v>
      </c>
      <c r="T482" s="11">
        <v>24.595549738219901</v>
      </c>
    </row>
    <row r="483" spans="17:20" x14ac:dyDescent="0.25">
      <c r="Q483">
        <v>481</v>
      </c>
      <c r="R483" s="11">
        <v>-7.75</v>
      </c>
      <c r="S483" s="11">
        <v>5.4375</v>
      </c>
      <c r="T483" s="11">
        <v>24.875</v>
      </c>
    </row>
    <row r="484" spans="17:20" x14ac:dyDescent="0.25">
      <c r="Q484">
        <v>482</v>
      </c>
      <c r="R484" s="11">
        <v>-4.5283687943262461</v>
      </c>
      <c r="S484" s="11">
        <v>4.7393617021276606</v>
      </c>
      <c r="T484" s="11">
        <v>23.907801418439718</v>
      </c>
    </row>
    <row r="485" spans="17:20" x14ac:dyDescent="0.25">
      <c r="Q485">
        <v>483</v>
      </c>
      <c r="R485" s="11">
        <v>-5.5315315315315416</v>
      </c>
      <c r="S485" s="11">
        <v>4.7702702702702728</v>
      </c>
      <c r="T485" s="11">
        <v>23.090090090090094</v>
      </c>
    </row>
    <row r="486" spans="17:20" x14ac:dyDescent="0.25">
      <c r="Q486">
        <v>484</v>
      </c>
      <c r="R486" s="11">
        <v>-4.3000000000000007</v>
      </c>
      <c r="S486" s="11">
        <v>4.5</v>
      </c>
      <c r="T486" s="11">
        <v>22.7</v>
      </c>
    </row>
    <row r="487" spans="17:20" x14ac:dyDescent="0.25">
      <c r="Q487">
        <v>485</v>
      </c>
      <c r="R487" s="11">
        <v>-6.150641025641022</v>
      </c>
      <c r="S487" s="11">
        <v>5.0048076923076916</v>
      </c>
      <c r="T487" s="11">
        <v>23.878205128205128</v>
      </c>
    </row>
    <row r="488" spans="17:20" x14ac:dyDescent="0.25">
      <c r="Q488">
        <v>486</v>
      </c>
      <c r="R488" s="11">
        <v>-5.4272727272727295</v>
      </c>
      <c r="S488" s="11">
        <v>4.9909090909090912</v>
      </c>
      <c r="T488" s="11">
        <v>24.518181818181816</v>
      </c>
    </row>
    <row r="489" spans="17:20" x14ac:dyDescent="0.25">
      <c r="Q489">
        <v>487</v>
      </c>
      <c r="R489" s="11">
        <v>-4.8427561837455837</v>
      </c>
      <c r="S489" s="11">
        <v>4.6519434628975267</v>
      </c>
      <c r="T489" s="11">
        <v>23.068904593639573</v>
      </c>
    </row>
    <row r="490" spans="17:20" x14ac:dyDescent="0.25">
      <c r="Q490">
        <v>488</v>
      </c>
      <c r="R490" s="11">
        <v>-6.2997481108312225</v>
      </c>
      <c r="S490" s="11">
        <v>5.1171284634760674</v>
      </c>
      <c r="T490" s="11">
        <v>24.40302267002518</v>
      </c>
    </row>
    <row r="491" spans="17:20" x14ac:dyDescent="0.25">
      <c r="Q491">
        <v>489</v>
      </c>
      <c r="R491" s="11">
        <v>-6.5999999999999961</v>
      </c>
      <c r="S491" s="11">
        <v>5.1999999999999993</v>
      </c>
      <c r="T491" s="11">
        <v>24.6</v>
      </c>
    </row>
    <row r="492" spans="17:20" x14ac:dyDescent="0.25">
      <c r="Q492">
        <v>490</v>
      </c>
      <c r="R492" s="11">
        <v>-4.3273542600896864</v>
      </c>
      <c r="S492" s="11">
        <v>4.5560538116591927</v>
      </c>
      <c r="T492" s="11">
        <v>23.00896860986547</v>
      </c>
    </row>
    <row r="493" spans="17:20" x14ac:dyDescent="0.25">
      <c r="Q493">
        <v>491</v>
      </c>
      <c r="R493" s="11">
        <v>-7.6531531531531574</v>
      </c>
      <c r="S493" s="11">
        <v>5.3648648648648658</v>
      </c>
      <c r="T493" s="11">
        <v>24.536036036036037</v>
      </c>
    </row>
    <row r="494" spans="17:20" x14ac:dyDescent="0.25">
      <c r="Q494">
        <v>492</v>
      </c>
      <c r="R494" s="11">
        <v>-4.9964028776978413</v>
      </c>
      <c r="S494" s="11">
        <v>4.8812949640287764</v>
      </c>
      <c r="T494" s="11">
        <v>24.291366906474821</v>
      </c>
    </row>
    <row r="495" spans="17:20" x14ac:dyDescent="0.25">
      <c r="Q495">
        <v>493</v>
      </c>
      <c r="R495" s="11">
        <v>-5.4047619047619033</v>
      </c>
      <c r="S495" s="11">
        <v>4.96218487394958</v>
      </c>
      <c r="T495" s="11">
        <v>24.368347338935578</v>
      </c>
    </row>
    <row r="496" spans="17:20" x14ac:dyDescent="0.25">
      <c r="Q496">
        <v>494</v>
      </c>
      <c r="R496" s="11">
        <v>-4.5340599455040849</v>
      </c>
      <c r="S496" s="11">
        <v>4.7275204359673024</v>
      </c>
      <c r="T496" s="11">
        <v>23.83106267029973</v>
      </c>
    </row>
    <row r="497" spans="17:20" x14ac:dyDescent="0.25">
      <c r="Q497">
        <v>495</v>
      </c>
      <c r="R497" s="11">
        <v>-7.119791666666659</v>
      </c>
      <c r="S497" s="11">
        <v>5.1718749999999982</v>
      </c>
      <c r="T497" s="11">
        <v>23.911458333333329</v>
      </c>
    </row>
    <row r="498" spans="17:20" x14ac:dyDescent="0.25">
      <c r="Q498">
        <v>496</v>
      </c>
      <c r="R498" s="11">
        <v>-4.4867924528301906</v>
      </c>
      <c r="S498" s="11">
        <v>4.5660377358490569</v>
      </c>
      <c r="T498" s="11">
        <v>22.909433962264149</v>
      </c>
    </row>
    <row r="499" spans="17:20" x14ac:dyDescent="0.25">
      <c r="Q499">
        <v>497</v>
      </c>
      <c r="R499" s="11">
        <v>-4.5219399538106266</v>
      </c>
      <c r="S499" s="11">
        <v>4.7274826789838347</v>
      </c>
      <c r="T499" s="11">
        <v>23.842956120092381</v>
      </c>
    </row>
    <row r="500" spans="17:20" x14ac:dyDescent="0.25">
      <c r="Q500">
        <v>498</v>
      </c>
      <c r="R500" s="11">
        <v>-4.4649859943977663</v>
      </c>
      <c r="S500" s="11">
        <v>4.7773109243697496</v>
      </c>
      <c r="T500" s="11">
        <v>24.198879551820731</v>
      </c>
    </row>
    <row r="501" spans="17:20" x14ac:dyDescent="0.25">
      <c r="Q501">
        <v>499</v>
      </c>
      <c r="R501" s="11">
        <v>-6.1619047619047613</v>
      </c>
      <c r="S501" s="11">
        <v>5.0238095238095237</v>
      </c>
      <c r="T501" s="11">
        <v>23.980952380952381</v>
      </c>
    </row>
    <row r="502" spans="17:20" x14ac:dyDescent="0.25">
      <c r="Q502">
        <v>500</v>
      </c>
      <c r="R502" s="11">
        <v>-6.0039682539682495</v>
      </c>
      <c r="S502" s="11">
        <v>4.9484126984126977</v>
      </c>
      <c r="T502" s="11">
        <v>23.686507936507937</v>
      </c>
    </row>
    <row r="503" spans="17:20" x14ac:dyDescent="0.25">
      <c r="Q503">
        <v>501</v>
      </c>
      <c r="R503" s="11">
        <v>-4.7301587301587364</v>
      </c>
      <c r="S503" s="11">
        <v>4.7698412698412715</v>
      </c>
      <c r="T503" s="11">
        <v>23.888888888888893</v>
      </c>
    </row>
    <row r="504" spans="17:20" x14ac:dyDescent="0.25">
      <c r="Q504">
        <v>502</v>
      </c>
      <c r="R504" s="11">
        <v>-6.8305084745762681</v>
      </c>
      <c r="S504" s="11">
        <v>5.0677966101694913</v>
      </c>
      <c r="T504" s="11">
        <v>23.576271186440678</v>
      </c>
    </row>
    <row r="505" spans="17:20" x14ac:dyDescent="0.25">
      <c r="Q505">
        <v>503</v>
      </c>
      <c r="R505" s="11">
        <v>-6.6712328767123221</v>
      </c>
      <c r="S505" s="11">
        <v>5.1729452054794507</v>
      </c>
      <c r="T505" s="11">
        <v>24.36643835616438</v>
      </c>
    </row>
    <row r="506" spans="17:20" x14ac:dyDescent="0.25">
      <c r="Q506">
        <v>504</v>
      </c>
      <c r="R506" s="11">
        <v>-4.1956989247311824</v>
      </c>
      <c r="S506" s="11">
        <v>4.709677419354839</v>
      </c>
      <c r="T506" s="11">
        <v>24.06236559139785</v>
      </c>
    </row>
    <row r="507" spans="17:20" x14ac:dyDescent="0.25">
      <c r="Q507">
        <v>505</v>
      </c>
      <c r="R507" s="11">
        <v>-3.9461358313817314</v>
      </c>
      <c r="S507" s="11">
        <v>4.6861826697892273</v>
      </c>
      <c r="T507" s="11">
        <v>24.170960187353632</v>
      </c>
    </row>
    <row r="508" spans="17:20" x14ac:dyDescent="0.25">
      <c r="Q508">
        <v>506</v>
      </c>
      <c r="R508" s="11">
        <v>-4.7631578947368443</v>
      </c>
      <c r="S508" s="11">
        <v>4.7675438596491233</v>
      </c>
      <c r="T508" s="11">
        <v>23.842105263157897</v>
      </c>
    </row>
    <row r="509" spans="17:20" x14ac:dyDescent="0.25">
      <c r="Q509">
        <v>507</v>
      </c>
      <c r="R509" s="11">
        <v>-4.8097826086956506</v>
      </c>
      <c r="S509" s="11">
        <v>4.7663043478260869</v>
      </c>
      <c r="T509" s="11">
        <v>23.788043478260875</v>
      </c>
    </row>
    <row r="510" spans="17:20" x14ac:dyDescent="0.25">
      <c r="Q510">
        <v>508</v>
      </c>
      <c r="R510" s="11">
        <v>-6.464912280701764</v>
      </c>
      <c r="S510" s="11">
        <v>5.0789473684210549</v>
      </c>
      <c r="T510" s="11">
        <v>24.008771929824565</v>
      </c>
    </row>
    <row r="511" spans="17:20" x14ac:dyDescent="0.25">
      <c r="Q511">
        <v>509</v>
      </c>
      <c r="R511" s="11">
        <v>-6.0000000000000018</v>
      </c>
      <c r="S511" s="11">
        <v>5</v>
      </c>
      <c r="T511" s="11">
        <v>24</v>
      </c>
    </row>
    <row r="512" spans="17:20" x14ac:dyDescent="0.25">
      <c r="Q512">
        <v>510</v>
      </c>
      <c r="R512" s="11">
        <v>-7.391304347826086</v>
      </c>
      <c r="S512" s="11">
        <v>5.2391304347826084</v>
      </c>
      <c r="T512" s="11">
        <v>24.043478260869563</v>
      </c>
    </row>
    <row r="513" spans="17:20" x14ac:dyDescent="0.25">
      <c r="Q513">
        <v>511</v>
      </c>
      <c r="R513" s="11">
        <v>-5.9584980237154177</v>
      </c>
      <c r="S513" s="11">
        <v>4.9229249011857714</v>
      </c>
      <c r="T513" s="11">
        <v>23.579051383399211</v>
      </c>
    </row>
    <row r="514" spans="17:20" x14ac:dyDescent="0.25">
      <c r="Q514">
        <v>512</v>
      </c>
      <c r="R514" s="11">
        <v>-5.428571428571427</v>
      </c>
      <c r="S514" s="11">
        <v>4.9285714285714279</v>
      </c>
      <c r="T514" s="11">
        <v>24.142857142857142</v>
      </c>
    </row>
    <row r="515" spans="17:20" x14ac:dyDescent="0.25">
      <c r="Q515">
        <v>513</v>
      </c>
      <c r="R515" s="11">
        <v>-4.4345637583892596</v>
      </c>
      <c r="S515" s="11">
        <v>4.6493288590604021</v>
      </c>
      <c r="T515" s="11">
        <v>23.461409395973153</v>
      </c>
    </row>
    <row r="516" spans="17:20" x14ac:dyDescent="0.25">
      <c r="Q516">
        <v>514</v>
      </c>
      <c r="R516" s="11">
        <v>-6.415094339622625</v>
      </c>
      <c r="S516" s="11">
        <v>5.1132075471698073</v>
      </c>
      <c r="T516" s="11">
        <v>24.264150943396217</v>
      </c>
    </row>
    <row r="517" spans="17:20" x14ac:dyDescent="0.25">
      <c r="Q517">
        <v>515</v>
      </c>
      <c r="R517" s="11">
        <v>-6.7068062827225123</v>
      </c>
      <c r="S517" s="11">
        <v>5.1714659685863875</v>
      </c>
      <c r="T517" s="11">
        <v>24.321989528795811</v>
      </c>
    </row>
    <row r="518" spans="17:20" x14ac:dyDescent="0.25">
      <c r="Q518">
        <v>516</v>
      </c>
      <c r="R518" s="11">
        <v>-5.3873994638069735</v>
      </c>
      <c r="S518" s="11">
        <v>4.9959785522788218</v>
      </c>
      <c r="T518" s="11">
        <v>24.588471849865961</v>
      </c>
    </row>
    <row r="519" spans="17:20" x14ac:dyDescent="0.25">
      <c r="Q519">
        <v>517</v>
      </c>
      <c r="R519" s="11">
        <v>-6.4090909090909083</v>
      </c>
      <c r="S519" s="11">
        <v>5.0227272727272725</v>
      </c>
      <c r="T519" s="11">
        <v>23.727272727272727</v>
      </c>
    </row>
    <row r="520" spans="17:20" x14ac:dyDescent="0.25">
      <c r="Q520">
        <v>518</v>
      </c>
      <c r="R520" s="11">
        <v>-5.8571428571428577</v>
      </c>
      <c r="S520" s="11">
        <v>4.866459627329192</v>
      </c>
      <c r="T520" s="11">
        <v>23.341614906832294</v>
      </c>
    </row>
    <row r="521" spans="17:20" x14ac:dyDescent="0.25">
      <c r="Q521">
        <v>519</v>
      </c>
      <c r="R521" s="11">
        <v>-4.3445121951219523</v>
      </c>
      <c r="S521" s="11">
        <v>4.6753048780487809</v>
      </c>
      <c r="T521" s="11">
        <v>23.707317073170735</v>
      </c>
    </row>
    <row r="522" spans="17:20" x14ac:dyDescent="0.25">
      <c r="Q522">
        <v>520</v>
      </c>
      <c r="R522" s="11">
        <v>-4.9082568807339477</v>
      </c>
      <c r="S522" s="11">
        <v>4.7522935779816518</v>
      </c>
      <c r="T522" s="11">
        <v>23.605504587155963</v>
      </c>
    </row>
    <row r="523" spans="17:20" x14ac:dyDescent="0.25">
      <c r="Q523">
        <v>521</v>
      </c>
      <c r="R523" s="11">
        <v>-6.8240740740740637</v>
      </c>
      <c r="S523" s="11">
        <v>5.0462962962962941</v>
      </c>
      <c r="T523" s="11">
        <v>23.453703703703702</v>
      </c>
    </row>
    <row r="524" spans="17:20" x14ac:dyDescent="0.25">
      <c r="Q524">
        <v>522</v>
      </c>
      <c r="R524" s="11">
        <v>-3.144871794871797</v>
      </c>
      <c r="S524" s="11">
        <v>4.4038461538461542</v>
      </c>
      <c r="T524" s="11">
        <v>23.27820512820513</v>
      </c>
    </row>
    <row r="525" spans="17:20" x14ac:dyDescent="0.25">
      <c r="Q525">
        <v>523</v>
      </c>
      <c r="R525" s="11">
        <v>-7.4753363228699676</v>
      </c>
      <c r="S525" s="11">
        <v>5.3430493273542625</v>
      </c>
      <c r="T525" s="11">
        <v>24.582959641255609</v>
      </c>
    </row>
    <row r="526" spans="17:20" x14ac:dyDescent="0.25">
      <c r="Q526">
        <v>524</v>
      </c>
      <c r="R526" s="11">
        <v>-5.478571428571426</v>
      </c>
      <c r="S526" s="11">
        <v>4.803571428571427</v>
      </c>
      <c r="T526" s="11">
        <v>23.342857142857135</v>
      </c>
    </row>
    <row r="527" spans="17:20" x14ac:dyDescent="0.25">
      <c r="Q527">
        <v>525</v>
      </c>
      <c r="R527" s="11">
        <v>-1.5454545454545441</v>
      </c>
      <c r="S527" s="11">
        <v>3.2272727272727271</v>
      </c>
      <c r="T527" s="11">
        <v>17.81818181818182</v>
      </c>
    </row>
    <row r="528" spans="17:20" x14ac:dyDescent="0.25">
      <c r="Q528">
        <v>526</v>
      </c>
      <c r="R528" s="11">
        <v>-5.5360465116278998</v>
      </c>
      <c r="S528" s="11">
        <v>4.9825581395348815</v>
      </c>
      <c r="T528" s="11">
        <v>24.359302325581389</v>
      </c>
    </row>
    <row r="529" spans="17:20" x14ac:dyDescent="0.25">
      <c r="Q529">
        <v>527</v>
      </c>
      <c r="R529" s="11">
        <v>-3.5243055555555554</v>
      </c>
      <c r="S529" s="11">
        <v>4.5659722222222223</v>
      </c>
      <c r="T529" s="11">
        <v>23.871527777777779</v>
      </c>
    </row>
    <row r="530" spans="17:20" x14ac:dyDescent="0.25">
      <c r="Q530">
        <v>528</v>
      </c>
      <c r="R530" s="11">
        <v>-5.5012722646310426</v>
      </c>
      <c r="S530" s="11">
        <v>4.9923664122137401</v>
      </c>
      <c r="T530" s="11">
        <v>24.452926208651398</v>
      </c>
    </row>
    <row r="531" spans="17:20" x14ac:dyDescent="0.25">
      <c r="Q531">
        <v>529</v>
      </c>
      <c r="R531" s="11">
        <v>-5.7852348993288611</v>
      </c>
      <c r="S531" s="11">
        <v>5.0134228187919465</v>
      </c>
      <c r="T531" s="11">
        <v>24.29530201342282</v>
      </c>
    </row>
    <row r="532" spans="17:20" x14ac:dyDescent="0.25">
      <c r="Q532">
        <v>530</v>
      </c>
      <c r="R532" s="11">
        <v>-2.8225806451612883</v>
      </c>
      <c r="S532" s="11">
        <v>3.9838709677419346</v>
      </c>
      <c r="T532" s="11">
        <v>21.08064516129032</v>
      </c>
    </row>
    <row r="533" spans="17:20" x14ac:dyDescent="0.25">
      <c r="Q533">
        <v>531</v>
      </c>
      <c r="R533" s="11">
        <v>-7.0535714285714235</v>
      </c>
      <c r="S533" s="11">
        <v>5.1964285714285703</v>
      </c>
      <c r="T533" s="11">
        <v>24.125</v>
      </c>
    </row>
    <row r="534" spans="17:20" x14ac:dyDescent="0.25">
      <c r="Q534">
        <v>532</v>
      </c>
      <c r="R534" s="11">
        <v>-5.1250000000000018</v>
      </c>
      <c r="S534" s="11">
        <v>4.7750000000000004</v>
      </c>
      <c r="T534" s="11">
        <v>23.524999999999999</v>
      </c>
    </row>
    <row r="535" spans="17:20" x14ac:dyDescent="0.25">
      <c r="Q535">
        <v>533</v>
      </c>
      <c r="R535" s="11">
        <v>-5.9069037656903802</v>
      </c>
      <c r="S535" s="11">
        <v>5.0679916317991642</v>
      </c>
      <c r="T535" s="11">
        <v>24.501046025104607</v>
      </c>
    </row>
    <row r="536" spans="17:20" x14ac:dyDescent="0.25">
      <c r="Q536">
        <v>534</v>
      </c>
      <c r="R536" s="11">
        <v>-4.0666666666666664</v>
      </c>
      <c r="S536" s="11">
        <v>4.5999999999999996</v>
      </c>
      <c r="T536" s="11">
        <v>23.533333333333331</v>
      </c>
    </row>
    <row r="537" spans="17:20" x14ac:dyDescent="0.25">
      <c r="Q537">
        <v>535</v>
      </c>
      <c r="R537" s="11">
        <v>-4.884615384615385</v>
      </c>
      <c r="S537" s="11">
        <v>4.8653846153846159</v>
      </c>
      <c r="T537" s="11">
        <v>24.307692307692307</v>
      </c>
    </row>
    <row r="538" spans="17:20" x14ac:dyDescent="0.25">
      <c r="Q538">
        <v>536</v>
      </c>
      <c r="R538" s="11">
        <v>-3.5641025641025621</v>
      </c>
      <c r="S538" s="11">
        <v>4.5929487179487172</v>
      </c>
      <c r="T538" s="11">
        <v>23.993589743589741</v>
      </c>
    </row>
    <row r="539" spans="17:20" x14ac:dyDescent="0.25">
      <c r="Q539">
        <v>537</v>
      </c>
      <c r="R539" s="11">
        <v>-5.5000000000000036</v>
      </c>
      <c r="S539" s="11">
        <v>4.9375000000000009</v>
      </c>
      <c r="T539" s="11">
        <v>24.125000000000004</v>
      </c>
    </row>
    <row r="540" spans="17:20" x14ac:dyDescent="0.25">
      <c r="Q540">
        <v>538</v>
      </c>
      <c r="R540" s="11">
        <v>-5.8762135922330039</v>
      </c>
      <c r="S540" s="11">
        <v>5.0024271844660184</v>
      </c>
      <c r="T540" s="11">
        <v>24.138349514563107</v>
      </c>
    </row>
    <row r="541" spans="17:20" x14ac:dyDescent="0.25">
      <c r="Q541">
        <v>539</v>
      </c>
      <c r="R541" s="11">
        <v>-6.623943661971829</v>
      </c>
      <c r="S541" s="11">
        <v>5.1901408450704229</v>
      </c>
      <c r="T541" s="11">
        <v>24.516901408450707</v>
      </c>
    </row>
    <row r="542" spans="17:20" x14ac:dyDescent="0.25">
      <c r="Q542">
        <v>540</v>
      </c>
      <c r="R542" s="11">
        <v>-4.8267326732673244</v>
      </c>
      <c r="S542" s="11">
        <v>4.6683168316831676</v>
      </c>
      <c r="T542" s="11">
        <v>23.183168316831683</v>
      </c>
    </row>
    <row r="543" spans="17:20" x14ac:dyDescent="0.25">
      <c r="Q543">
        <v>541</v>
      </c>
      <c r="R543" s="11">
        <v>-6.2507987220447259</v>
      </c>
      <c r="S543" s="11">
        <v>5.0143769968051117</v>
      </c>
      <c r="T543" s="11">
        <v>23.835463258785943</v>
      </c>
    </row>
    <row r="544" spans="17:20" x14ac:dyDescent="0.25">
      <c r="Q544">
        <v>542</v>
      </c>
      <c r="R544" s="11">
        <v>-4.1979591836734667</v>
      </c>
      <c r="S544" s="11">
        <v>4.7193877551020398</v>
      </c>
      <c r="T544" s="11">
        <v>24.118367346938768</v>
      </c>
    </row>
    <row r="545" spans="17:20" x14ac:dyDescent="0.25">
      <c r="Q545">
        <v>543</v>
      </c>
      <c r="R545" s="11">
        <v>-5.0357142857142847</v>
      </c>
      <c r="S545" s="11">
        <v>4.9196428571428568</v>
      </c>
      <c r="T545" s="11">
        <v>24.482142857142854</v>
      </c>
    </row>
    <row r="546" spans="17:20" x14ac:dyDescent="0.25">
      <c r="Q546">
        <v>544</v>
      </c>
      <c r="R546" s="11">
        <v>-4.07627118644068</v>
      </c>
      <c r="S546" s="11">
        <v>4.6355932203389836</v>
      </c>
      <c r="T546" s="11">
        <v>23.737288135593225</v>
      </c>
    </row>
    <row r="547" spans="17:20" x14ac:dyDescent="0.25">
      <c r="Q547">
        <v>545</v>
      </c>
      <c r="R547" s="11">
        <v>-4.4774774774774802</v>
      </c>
      <c r="S547" s="11">
        <v>4.711711711711712</v>
      </c>
      <c r="T547" s="11">
        <v>23.792792792792795</v>
      </c>
    </row>
    <row r="548" spans="17:20" x14ac:dyDescent="0.25">
      <c r="Q548">
        <v>546</v>
      </c>
      <c r="R548" s="11">
        <v>-3.794788273615632</v>
      </c>
      <c r="S548" s="11">
        <v>4.4527687296416936</v>
      </c>
      <c r="T548" s="11">
        <v>22.921824104234531</v>
      </c>
    </row>
    <row r="549" spans="17:20" x14ac:dyDescent="0.25">
      <c r="Q549">
        <v>547</v>
      </c>
      <c r="R549" s="11">
        <v>-5.3058103975535182</v>
      </c>
      <c r="S549" s="11">
        <v>4.8256880733944953</v>
      </c>
      <c r="T549" s="11">
        <v>23.648318042813454</v>
      </c>
    </row>
    <row r="550" spans="17:20" x14ac:dyDescent="0.25">
      <c r="Q550">
        <v>548</v>
      </c>
      <c r="R550" s="11">
        <v>-4.3131720430107467</v>
      </c>
      <c r="S550" s="11">
        <v>4.6411290322580632</v>
      </c>
      <c r="T550" s="11">
        <v>23.533602150537632</v>
      </c>
    </row>
    <row r="551" spans="17:20" x14ac:dyDescent="0.25">
      <c r="Q551">
        <v>549</v>
      </c>
      <c r="R551" s="11">
        <v>-3.7084690553745894</v>
      </c>
      <c r="S551" s="11">
        <v>4.4413680781758949</v>
      </c>
      <c r="T551" s="11">
        <v>22.93973941368078</v>
      </c>
    </row>
    <row r="552" spans="17:20" x14ac:dyDescent="0.25">
      <c r="Q552">
        <v>550</v>
      </c>
      <c r="R552" s="11">
        <v>-5.2500000000000018</v>
      </c>
      <c r="S552" s="11">
        <v>4.7500000000000009</v>
      </c>
      <c r="T552" s="11">
        <v>23.250000000000007</v>
      </c>
    </row>
    <row r="553" spans="17:20" x14ac:dyDescent="0.25">
      <c r="Q553">
        <v>551</v>
      </c>
      <c r="R553" s="11">
        <v>-8.2222222222222268</v>
      </c>
      <c r="S553" s="11">
        <v>5.4444444444444446</v>
      </c>
      <c r="T553" s="11">
        <v>24.444444444444443</v>
      </c>
    </row>
    <row r="554" spans="17:20" x14ac:dyDescent="0.25">
      <c r="Q554">
        <v>552</v>
      </c>
      <c r="R554" s="11">
        <v>-6.7021276595744723</v>
      </c>
      <c r="S554" s="11">
        <v>5.0106382978723412</v>
      </c>
      <c r="T554" s="11">
        <v>23.361702127659576</v>
      </c>
    </row>
    <row r="555" spans="17:20" x14ac:dyDescent="0.25">
      <c r="Q555">
        <v>553</v>
      </c>
      <c r="R555" s="11">
        <v>-4.2666666666666675</v>
      </c>
      <c r="S555" s="11">
        <v>4.75</v>
      </c>
      <c r="T555" s="11">
        <v>24.233333333333334</v>
      </c>
    </row>
    <row r="556" spans="17:20" x14ac:dyDescent="0.25">
      <c r="Q556">
        <v>554</v>
      </c>
      <c r="R556" s="11">
        <v>-5.5535168195718647</v>
      </c>
      <c r="S556" s="11">
        <v>4.8944954128440363</v>
      </c>
      <c r="T556" s="11">
        <v>23.813455657492351</v>
      </c>
    </row>
    <row r="557" spans="17:20" x14ac:dyDescent="0.25">
      <c r="Q557">
        <v>555</v>
      </c>
      <c r="R557" s="11">
        <v>-5.1843575418994501</v>
      </c>
      <c r="S557" s="11">
        <v>4.8407821229050301</v>
      </c>
      <c r="T557" s="11">
        <v>23.86033519553073</v>
      </c>
    </row>
    <row r="558" spans="17:20" x14ac:dyDescent="0.25">
      <c r="Q558">
        <v>556</v>
      </c>
      <c r="R558" s="11">
        <v>-7.4427480916030575</v>
      </c>
      <c r="S558" s="11">
        <v>5.2614503816793903</v>
      </c>
      <c r="T558" s="11">
        <v>24.125954198473284</v>
      </c>
    </row>
    <row r="559" spans="17:20" x14ac:dyDescent="0.25">
      <c r="Q559">
        <v>557</v>
      </c>
      <c r="R559" s="11">
        <v>-5.6145038167938939</v>
      </c>
      <c r="S559" s="11">
        <v>4.7595419847328246</v>
      </c>
      <c r="T559" s="11">
        <v>22.942748091603058</v>
      </c>
    </row>
    <row r="560" spans="17:20" x14ac:dyDescent="0.25">
      <c r="Q560">
        <v>558</v>
      </c>
      <c r="R560" s="11">
        <v>-4.2000000000000011</v>
      </c>
      <c r="S560" s="11">
        <v>4.6833333333333336</v>
      </c>
      <c r="T560" s="11">
        <v>23.9</v>
      </c>
    </row>
    <row r="561" spans="17:20" x14ac:dyDescent="0.25">
      <c r="Q561">
        <v>559</v>
      </c>
      <c r="R561" s="11">
        <v>-6.2797927461139906</v>
      </c>
      <c r="S561" s="11">
        <v>4.9689119170984455</v>
      </c>
      <c r="T561" s="11">
        <v>23.533678756476682</v>
      </c>
    </row>
    <row r="562" spans="17:20" x14ac:dyDescent="0.25">
      <c r="Q562">
        <v>560</v>
      </c>
      <c r="R562" s="11">
        <v>-5.1737588652482245</v>
      </c>
      <c r="S562" s="11">
        <v>4.7765957446808507</v>
      </c>
      <c r="T562" s="11">
        <v>23.48581560283688</v>
      </c>
    </row>
    <row r="563" spans="17:20" x14ac:dyDescent="0.25">
      <c r="Q563">
        <v>561</v>
      </c>
      <c r="R563" s="11">
        <v>-4.5773584905660396</v>
      </c>
      <c r="S563" s="11">
        <v>4.6132075471698117</v>
      </c>
      <c r="T563" s="11">
        <v>23.101886792452831</v>
      </c>
    </row>
    <row r="564" spans="17:20" x14ac:dyDescent="0.25">
      <c r="Q564">
        <v>562</v>
      </c>
      <c r="R564" s="11">
        <v>-5.0087463556851315</v>
      </c>
      <c r="S564" s="11">
        <v>4.8294460641399413</v>
      </c>
      <c r="T564" s="11">
        <v>23.967930029154516</v>
      </c>
    </row>
    <row r="565" spans="17:20" x14ac:dyDescent="0.25">
      <c r="Q565">
        <v>563</v>
      </c>
      <c r="R565" s="11">
        <v>-3.5783898305084687</v>
      </c>
      <c r="S565" s="11">
        <v>4.6504237288135579</v>
      </c>
      <c r="T565" s="11">
        <v>24.324152542372879</v>
      </c>
    </row>
    <row r="566" spans="17:20" x14ac:dyDescent="0.25">
      <c r="Q566">
        <v>564</v>
      </c>
      <c r="R566" s="11">
        <v>-3.6732954545454586</v>
      </c>
      <c r="S566" s="11">
        <v>4.3934659090909101</v>
      </c>
      <c r="T566" s="11">
        <v>22.6875</v>
      </c>
    </row>
    <row r="567" spans="17:20" x14ac:dyDescent="0.25">
      <c r="Q567">
        <v>565</v>
      </c>
      <c r="R567" s="11">
        <v>-5.1293532338308463</v>
      </c>
      <c r="S567" s="11">
        <v>4.8507462686567164</v>
      </c>
      <c r="T567" s="11">
        <v>23.975124378109449</v>
      </c>
    </row>
    <row r="568" spans="17:20" x14ac:dyDescent="0.25">
      <c r="Q568">
        <v>566</v>
      </c>
      <c r="R568" s="11">
        <v>-4.3422562141491419</v>
      </c>
      <c r="S568" s="11">
        <v>4.7954110898661568</v>
      </c>
      <c r="T568" s="11">
        <v>24.430210325047799</v>
      </c>
    </row>
    <row r="569" spans="17:20" x14ac:dyDescent="0.25">
      <c r="Q569">
        <v>567</v>
      </c>
      <c r="R569" s="11">
        <v>-5.641952983725135</v>
      </c>
      <c r="S569" s="11">
        <v>5.0108499095840866</v>
      </c>
      <c r="T569" s="11">
        <v>24.423146473779383</v>
      </c>
    </row>
    <row r="570" spans="17:20" x14ac:dyDescent="0.25">
      <c r="Q570">
        <v>568</v>
      </c>
      <c r="R570" s="11">
        <v>-5.824175824175823</v>
      </c>
      <c r="S570" s="11">
        <v>4.9450549450549444</v>
      </c>
      <c r="T570" s="11">
        <v>23.84615384615384</v>
      </c>
    </row>
    <row r="571" spans="17:20" x14ac:dyDescent="0.25">
      <c r="Q571">
        <v>569</v>
      </c>
      <c r="R571" s="11">
        <v>-3.5243055555555554</v>
      </c>
      <c r="S571" s="11">
        <v>4.5659722222222223</v>
      </c>
      <c r="T571" s="11">
        <v>23.871527777777779</v>
      </c>
    </row>
    <row r="572" spans="17:20" x14ac:dyDescent="0.25">
      <c r="Q572">
        <v>570</v>
      </c>
      <c r="R572" s="11">
        <v>-3.9214780600461907</v>
      </c>
      <c r="S572" s="11">
        <v>4.5542725173210163</v>
      </c>
      <c r="T572" s="11">
        <v>23.404157043879906</v>
      </c>
    </row>
    <row r="573" spans="17:20" x14ac:dyDescent="0.25">
      <c r="Q573">
        <v>571</v>
      </c>
      <c r="R573" s="11">
        <v>-2.9222797927461137</v>
      </c>
      <c r="S573" s="11">
        <v>3.9430051813471501</v>
      </c>
      <c r="T573" s="11">
        <v>20.735751295336787</v>
      </c>
    </row>
    <row r="574" spans="17:20" x14ac:dyDescent="0.25">
      <c r="Q574">
        <v>572</v>
      </c>
      <c r="R574" s="11">
        <v>-4.8277511961722475</v>
      </c>
      <c r="S574" s="11">
        <v>4.8349282296650715</v>
      </c>
      <c r="T574" s="11">
        <v>24.181818181818183</v>
      </c>
    </row>
    <row r="575" spans="17:20" x14ac:dyDescent="0.25">
      <c r="Q575">
        <v>573</v>
      </c>
      <c r="R575" s="11">
        <v>-5.7801724137931014</v>
      </c>
      <c r="S575" s="11">
        <v>5.0474137931034484</v>
      </c>
      <c r="T575" s="11">
        <v>24.504310344827587</v>
      </c>
    </row>
    <row r="576" spans="17:20" x14ac:dyDescent="0.25">
      <c r="Q576">
        <v>574</v>
      </c>
      <c r="R576" s="11">
        <v>-5.8910256410256387</v>
      </c>
      <c r="S576" s="11">
        <v>5.0064102564102564</v>
      </c>
      <c r="T576" s="11">
        <v>24.147435897435901</v>
      </c>
    </row>
    <row r="577" spans="17:20" x14ac:dyDescent="0.25">
      <c r="Q577">
        <v>575</v>
      </c>
      <c r="R577" s="11">
        <v>-5.9694656488549693</v>
      </c>
      <c r="S577" s="11">
        <v>4.9561068702290099</v>
      </c>
      <c r="T577" s="11">
        <v>23.767175572519086</v>
      </c>
    </row>
    <row r="578" spans="17:20" x14ac:dyDescent="0.25">
      <c r="Q578">
        <v>576</v>
      </c>
      <c r="R578" s="11">
        <v>-5.0839694656488561</v>
      </c>
      <c r="S578" s="11">
        <v>4.7786259541984739</v>
      </c>
      <c r="T578" s="11">
        <v>23.587786259541986</v>
      </c>
    </row>
    <row r="579" spans="17:20" x14ac:dyDescent="0.25">
      <c r="Q579">
        <v>577</v>
      </c>
      <c r="R579" s="11">
        <v>-3.3459119496855259</v>
      </c>
      <c r="S579" s="11">
        <v>4.578616352201256</v>
      </c>
      <c r="T579" s="11">
        <v>24.125786163522012</v>
      </c>
    </row>
    <row r="580" spans="17:20" x14ac:dyDescent="0.25">
      <c r="Q580">
        <v>578</v>
      </c>
      <c r="R580" s="11">
        <v>-5.0541044776119346</v>
      </c>
      <c r="S580" s="11">
        <v>4.7406716417910433</v>
      </c>
      <c r="T580" s="11">
        <v>23.389925373134325</v>
      </c>
    </row>
    <row r="581" spans="17:20" x14ac:dyDescent="0.25">
      <c r="Q581">
        <v>579</v>
      </c>
      <c r="R581" s="11">
        <v>-5.6083123425692722</v>
      </c>
      <c r="S581" s="11">
        <v>4.9005037783375327</v>
      </c>
      <c r="T581" s="11">
        <v>23.794710327455924</v>
      </c>
    </row>
    <row r="582" spans="17:20" x14ac:dyDescent="0.25">
      <c r="Q582">
        <v>580</v>
      </c>
      <c r="R582" s="11">
        <v>-5.7847533632286989</v>
      </c>
      <c r="S582" s="11">
        <v>4.8609865470852016</v>
      </c>
      <c r="T582" s="11">
        <v>23.381165919282513</v>
      </c>
    </row>
    <row r="583" spans="17:20" x14ac:dyDescent="0.25">
      <c r="Q583">
        <v>581</v>
      </c>
      <c r="R583" s="11">
        <v>-4.0111940298507474</v>
      </c>
      <c r="S583" s="11">
        <v>4.4291044776119408</v>
      </c>
      <c r="T583" s="11">
        <v>22.563432835820898</v>
      </c>
    </row>
    <row r="584" spans="17:20" x14ac:dyDescent="0.25">
      <c r="Q584">
        <v>582</v>
      </c>
      <c r="R584" s="11">
        <v>-5.6060606060606055</v>
      </c>
      <c r="S584" s="11">
        <v>4.9393939393939386</v>
      </c>
      <c r="T584" s="11">
        <v>24.030303030303028</v>
      </c>
    </row>
    <row r="585" spans="17:20" x14ac:dyDescent="0.25">
      <c r="Q585">
        <v>583</v>
      </c>
      <c r="R585" s="11">
        <v>-5.6570397111913397</v>
      </c>
      <c r="S585" s="11">
        <v>4.9259927797833942</v>
      </c>
      <c r="T585" s="11">
        <v>23.898916967509024</v>
      </c>
    </row>
    <row r="586" spans="17:20" x14ac:dyDescent="0.25">
      <c r="Q586">
        <v>584</v>
      </c>
      <c r="R586" s="11">
        <v>-2.7741935483870961</v>
      </c>
      <c r="S586" s="11">
        <v>4.290322580645161</v>
      </c>
      <c r="T586" s="11">
        <v>22.967741935483872</v>
      </c>
    </row>
    <row r="587" spans="17:20" x14ac:dyDescent="0.25">
      <c r="Q587">
        <v>585</v>
      </c>
      <c r="R587" s="11">
        <v>-4.0527950310559007</v>
      </c>
      <c r="S587" s="11">
        <v>4.5559006211180124</v>
      </c>
      <c r="T587" s="11">
        <v>23.282608695652172</v>
      </c>
    </row>
    <row r="588" spans="17:20" x14ac:dyDescent="0.25">
      <c r="Q588">
        <v>586</v>
      </c>
      <c r="R588" s="11">
        <v>-5.1728665207877409</v>
      </c>
      <c r="S588" s="11">
        <v>4.8949671772428873</v>
      </c>
      <c r="T588" s="11">
        <v>24.196936542669583</v>
      </c>
    </row>
    <row r="589" spans="17:20" x14ac:dyDescent="0.25">
      <c r="Q589">
        <v>587</v>
      </c>
      <c r="R589" s="11">
        <v>-5.4657980456026074</v>
      </c>
      <c r="S589" s="11">
        <v>4.7752442996742674</v>
      </c>
      <c r="T589" s="11">
        <v>23.185667752442999</v>
      </c>
    </row>
    <row r="590" spans="17:20" x14ac:dyDescent="0.25">
      <c r="Q590">
        <v>588</v>
      </c>
      <c r="R590" s="11">
        <v>-3.4516129032257989</v>
      </c>
      <c r="S590" s="11">
        <v>4.5994623655913953</v>
      </c>
      <c r="T590" s="11">
        <v>24.145161290322569</v>
      </c>
    </row>
    <row r="591" spans="17:20" x14ac:dyDescent="0.25">
      <c r="Q591">
        <v>589</v>
      </c>
      <c r="R591" s="11">
        <v>-3.5493482309124822</v>
      </c>
      <c r="S591" s="11">
        <v>4.634078212290504</v>
      </c>
      <c r="T591" s="11">
        <v>24.255121042830542</v>
      </c>
    </row>
    <row r="592" spans="17:20" x14ac:dyDescent="0.25">
      <c r="Q592">
        <v>590</v>
      </c>
      <c r="R592" s="11">
        <v>-6.3273809523809508</v>
      </c>
      <c r="S592" s="11">
        <v>5.0178571428571423</v>
      </c>
      <c r="T592" s="11">
        <v>23.779761904761905</v>
      </c>
    </row>
    <row r="593" spans="17:20" x14ac:dyDescent="0.25">
      <c r="Q593">
        <v>591</v>
      </c>
      <c r="R593" s="11">
        <v>-4.116438356164382</v>
      </c>
      <c r="S593" s="11">
        <v>4.4075342465753415</v>
      </c>
      <c r="T593" s="11">
        <v>22.328767123287669</v>
      </c>
    </row>
    <row r="594" spans="17:20" x14ac:dyDescent="0.25">
      <c r="Q594">
        <v>592</v>
      </c>
      <c r="R594" s="11">
        <v>-3.9193548387096779</v>
      </c>
      <c r="S594" s="11">
        <v>4.564516129032258</v>
      </c>
      <c r="T594" s="11">
        <v>23.467741935483872</v>
      </c>
    </row>
    <row r="595" spans="17:20" x14ac:dyDescent="0.25">
      <c r="Q595">
        <v>593</v>
      </c>
      <c r="R595" s="11">
        <v>-5.9722921914357698</v>
      </c>
      <c r="S595" s="11">
        <v>5.0818639798488672</v>
      </c>
      <c r="T595" s="11">
        <v>24.518891687657433</v>
      </c>
    </row>
    <row r="596" spans="17:20" x14ac:dyDescent="0.25">
      <c r="Q596">
        <v>594</v>
      </c>
      <c r="R596" s="11">
        <v>-5.5502392344497622</v>
      </c>
      <c r="S596" s="11">
        <v>4.9234449760765546</v>
      </c>
      <c r="T596" s="11">
        <v>23.990430622009566</v>
      </c>
    </row>
    <row r="597" spans="17:20" x14ac:dyDescent="0.25">
      <c r="Q597">
        <v>595</v>
      </c>
      <c r="R597" s="11">
        <v>-3.8333333333333321</v>
      </c>
      <c r="S597" s="11">
        <v>4.3</v>
      </c>
      <c r="T597" s="11">
        <v>21.966666666666665</v>
      </c>
    </row>
    <row r="598" spans="17:20" x14ac:dyDescent="0.25">
      <c r="Q598">
        <v>596</v>
      </c>
      <c r="R598" s="11">
        <v>-4.2698412698412689</v>
      </c>
      <c r="S598" s="11">
        <v>4.6468253968253963</v>
      </c>
      <c r="T598" s="11">
        <v>23.611111111111111</v>
      </c>
    </row>
    <row r="599" spans="17:20" x14ac:dyDescent="0.25">
      <c r="Q599">
        <v>597</v>
      </c>
      <c r="R599" s="11">
        <v>-6.1616161616161644</v>
      </c>
      <c r="S599" s="11">
        <v>4.9494949494949498</v>
      </c>
      <c r="T599" s="11">
        <v>23.535353535353536</v>
      </c>
    </row>
    <row r="600" spans="17:20" x14ac:dyDescent="0.25">
      <c r="Q600">
        <v>598</v>
      </c>
      <c r="R600" s="11">
        <v>-5.2463768115941996</v>
      </c>
      <c r="S600" s="11">
        <v>4.7391304347826075</v>
      </c>
      <c r="T600" s="11">
        <v>23.188405797101446</v>
      </c>
    </row>
    <row r="601" spans="17:20" x14ac:dyDescent="0.25">
      <c r="Q601">
        <v>599</v>
      </c>
      <c r="R601" s="11">
        <v>-2.9576271186440746</v>
      </c>
      <c r="S601" s="11">
        <v>4.0084745762711886</v>
      </c>
      <c r="T601" s="11">
        <v>21.093220338983059</v>
      </c>
    </row>
    <row r="602" spans="17:20" x14ac:dyDescent="0.25">
      <c r="Q602">
        <v>600</v>
      </c>
      <c r="R602" s="11">
        <v>-4.0056179775280896</v>
      </c>
      <c r="S602" s="11">
        <v>4.4438202247191008</v>
      </c>
      <c r="T602" s="11">
        <v>22.657303370786515</v>
      </c>
    </row>
    <row r="603" spans="17:20" x14ac:dyDescent="0.25">
      <c r="Q603">
        <v>601</v>
      </c>
      <c r="R603" s="11">
        <v>-7.5</v>
      </c>
      <c r="S603" s="11">
        <v>5.3250000000000002</v>
      </c>
      <c r="T603" s="11">
        <v>24.450000000000003</v>
      </c>
    </row>
    <row r="604" spans="17:20" x14ac:dyDescent="0.25">
      <c r="Q604">
        <v>602</v>
      </c>
      <c r="R604" s="11">
        <v>-3.852173913043476</v>
      </c>
      <c r="S604" s="11">
        <v>4.6195652173913038</v>
      </c>
      <c r="T604" s="11">
        <v>23.865217391304345</v>
      </c>
    </row>
    <row r="605" spans="17:20" x14ac:dyDescent="0.25">
      <c r="Q605">
        <v>603</v>
      </c>
      <c r="R605" s="11">
        <v>-5.1761744966442969</v>
      </c>
      <c r="S605" s="11">
        <v>4.9177852348993296</v>
      </c>
      <c r="T605" s="11">
        <v>24.330536912751679</v>
      </c>
    </row>
    <row r="606" spans="17:20" x14ac:dyDescent="0.25">
      <c r="Q606">
        <v>604</v>
      </c>
      <c r="R606" s="11">
        <v>-3.792607802874743</v>
      </c>
      <c r="S606" s="11">
        <v>4.6591375770020536</v>
      </c>
      <c r="T606" s="11">
        <v>24.162217659137582</v>
      </c>
    </row>
    <row r="607" spans="17:20" x14ac:dyDescent="0.25">
      <c r="Q607">
        <v>605</v>
      </c>
      <c r="R607" s="11">
        <v>-9.1666666666666625</v>
      </c>
      <c r="S607" s="11">
        <v>5.5833333333333321</v>
      </c>
      <c r="T607" s="11">
        <v>24.333333333333329</v>
      </c>
    </row>
    <row r="608" spans="17:20" x14ac:dyDescent="0.25">
      <c r="Q608">
        <v>606</v>
      </c>
      <c r="R608" s="11">
        <v>-5.9554896142433282</v>
      </c>
      <c r="S608" s="11">
        <v>5.0059347181008915</v>
      </c>
      <c r="T608" s="11">
        <v>24.080118694362021</v>
      </c>
    </row>
    <row r="609" spans="17:20" x14ac:dyDescent="0.25">
      <c r="Q609">
        <v>607</v>
      </c>
      <c r="R609" s="11">
        <v>-5.6851063829787183</v>
      </c>
      <c r="S609" s="11">
        <v>4.9255319148936154</v>
      </c>
      <c r="T609" s="11">
        <v>23.868085106382978</v>
      </c>
    </row>
    <row r="610" spans="17:20" x14ac:dyDescent="0.25">
      <c r="Q610">
        <v>608</v>
      </c>
      <c r="R610" s="11">
        <v>-4.0625000000000053</v>
      </c>
      <c r="S610" s="11">
        <v>4.6284722222222232</v>
      </c>
      <c r="T610" s="11">
        <v>23.708333333333336</v>
      </c>
    </row>
    <row r="611" spans="17:20" x14ac:dyDescent="0.25">
      <c r="Q611">
        <v>609</v>
      </c>
      <c r="R611" s="11">
        <v>-3.8732718894009217</v>
      </c>
      <c r="S611" s="11">
        <v>4.4170506912442393</v>
      </c>
      <c r="T611" s="11">
        <v>22.629032258064516</v>
      </c>
    </row>
    <row r="612" spans="17:20" x14ac:dyDescent="0.25">
      <c r="Q612">
        <v>610</v>
      </c>
      <c r="R612" s="11">
        <v>-4.3717277486911073</v>
      </c>
      <c r="S612" s="11">
        <v>4.6531413612565462</v>
      </c>
      <c r="T612" s="11">
        <v>23.54712041884817</v>
      </c>
    </row>
    <row r="613" spans="17:20" x14ac:dyDescent="0.25">
      <c r="Q613">
        <v>611</v>
      </c>
      <c r="R613" s="11">
        <v>-3.2111553784860565</v>
      </c>
      <c r="S613" s="11">
        <v>4.4810756972111561</v>
      </c>
      <c r="T613" s="11">
        <v>23.67529880478088</v>
      </c>
    </row>
    <row r="614" spans="17:20" x14ac:dyDescent="0.25">
      <c r="Q614">
        <v>612</v>
      </c>
      <c r="R614" s="11">
        <v>-5.0059808612440229</v>
      </c>
      <c r="S614" s="11">
        <v>4.8696172248803835</v>
      </c>
      <c r="T614" s="11">
        <v>24.21172248803828</v>
      </c>
    </row>
    <row r="615" spans="17:20" x14ac:dyDescent="0.25">
      <c r="Q615">
        <v>613</v>
      </c>
      <c r="R615" s="11">
        <v>-6.3999999999999986</v>
      </c>
      <c r="S615" s="11">
        <v>5.0999999999999996</v>
      </c>
      <c r="T615" s="11">
        <v>24.2</v>
      </c>
    </row>
    <row r="616" spans="17:20" x14ac:dyDescent="0.25">
      <c r="Q616">
        <v>614</v>
      </c>
      <c r="R616" s="11">
        <v>-6.0234899328859051</v>
      </c>
      <c r="S616" s="11">
        <v>4.8557046979865772</v>
      </c>
      <c r="T616" s="11">
        <v>23.110738255033556</v>
      </c>
    </row>
    <row r="617" spans="17:20" x14ac:dyDescent="0.25">
      <c r="Q617">
        <v>615</v>
      </c>
      <c r="R617" s="11">
        <v>-3.8378378378378404</v>
      </c>
      <c r="S617" s="11">
        <v>4.5135135135135149</v>
      </c>
      <c r="T617" s="11">
        <v>23.243243243243249</v>
      </c>
    </row>
    <row r="618" spans="17:20" x14ac:dyDescent="0.25">
      <c r="Q618">
        <v>616</v>
      </c>
      <c r="R618" s="11">
        <v>-5.6798418972331959</v>
      </c>
      <c r="S618" s="11">
        <v>4.8339920948616584</v>
      </c>
      <c r="T618" s="11">
        <v>23.324110671936754</v>
      </c>
    </row>
    <row r="619" spans="17:20" x14ac:dyDescent="0.25">
      <c r="Q619">
        <v>617</v>
      </c>
      <c r="R619" s="11">
        <v>-5.0719178082191814</v>
      </c>
      <c r="S619" s="11">
        <v>4.736301369863015</v>
      </c>
      <c r="T619" s="11">
        <v>23.345890410958908</v>
      </c>
    </row>
    <row r="620" spans="17:20" x14ac:dyDescent="0.25">
      <c r="Q620">
        <v>618</v>
      </c>
      <c r="R620" s="11">
        <v>-6.4728434504792354</v>
      </c>
      <c r="S620" s="11">
        <v>5.0015974440894571</v>
      </c>
      <c r="T620" s="11">
        <v>23.536741214057507</v>
      </c>
    </row>
    <row r="621" spans="17:20" x14ac:dyDescent="0.25">
      <c r="Q621">
        <v>619</v>
      </c>
      <c r="R621" s="11">
        <v>-6.4209809264305147</v>
      </c>
      <c r="S621" s="11">
        <v>5.1239782016348769</v>
      </c>
      <c r="T621" s="11">
        <v>24.322888283378745</v>
      </c>
    </row>
    <row r="622" spans="17:20" x14ac:dyDescent="0.25">
      <c r="Q622">
        <v>620</v>
      </c>
      <c r="R622" s="11">
        <v>-5.3325791855203608</v>
      </c>
      <c r="S622" s="11">
        <v>4.8303167420814477</v>
      </c>
      <c r="T622" s="11">
        <v>23.649321266968329</v>
      </c>
    </row>
    <row r="623" spans="17:20" x14ac:dyDescent="0.25">
      <c r="Q623">
        <v>621</v>
      </c>
      <c r="R623" s="11">
        <v>-5.4128959276018094</v>
      </c>
      <c r="S623" s="11">
        <v>4.9015837104072402</v>
      </c>
      <c r="T623" s="11">
        <v>23.99660633484163</v>
      </c>
    </row>
    <row r="624" spans="17:20" x14ac:dyDescent="0.25">
      <c r="Q624">
        <v>622</v>
      </c>
      <c r="R624" s="11">
        <v>-7.1149068322981304</v>
      </c>
      <c r="S624" s="11">
        <v>5.257763975155278</v>
      </c>
      <c r="T624" s="11">
        <v>24.431677018633536</v>
      </c>
    </row>
    <row r="625" spans="17:20" x14ac:dyDescent="0.25">
      <c r="Q625">
        <v>623</v>
      </c>
      <c r="R625" s="11">
        <v>-5.0330578512396684</v>
      </c>
      <c r="S625" s="11">
        <v>4.7603305785123959</v>
      </c>
      <c r="T625" s="11">
        <v>23.528925619834709</v>
      </c>
    </row>
    <row r="626" spans="17:20" x14ac:dyDescent="0.25">
      <c r="Q626">
        <v>624</v>
      </c>
      <c r="R626" s="11">
        <v>-5.0750988142292481</v>
      </c>
      <c r="S626" s="11">
        <v>4.7193675889328066</v>
      </c>
      <c r="T626" s="11">
        <v>23.241106719367593</v>
      </c>
    </row>
    <row r="627" spans="17:20" x14ac:dyDescent="0.25">
      <c r="Q627">
        <v>625</v>
      </c>
      <c r="R627" s="11">
        <v>-5.2229166666666664</v>
      </c>
      <c r="S627" s="11">
        <v>4.71875</v>
      </c>
      <c r="T627" s="11">
        <v>23.089583333333334</v>
      </c>
    </row>
    <row r="628" spans="17:20" x14ac:dyDescent="0.25">
      <c r="Q628">
        <v>626</v>
      </c>
      <c r="R628" s="11">
        <v>-5.5335120643431654</v>
      </c>
      <c r="S628" s="11">
        <v>4.9423592493297592</v>
      </c>
      <c r="T628" s="11">
        <v>24.120643431635393</v>
      </c>
    </row>
    <row r="629" spans="17:20" x14ac:dyDescent="0.25">
      <c r="Q629">
        <v>627</v>
      </c>
      <c r="R629" s="11">
        <v>-4.6383928571428577</v>
      </c>
      <c r="S629" s="11">
        <v>4.7834821428571423</v>
      </c>
      <c r="T629" s="11">
        <v>24.062499999999996</v>
      </c>
    </row>
    <row r="630" spans="17:20" x14ac:dyDescent="0.25">
      <c r="Q630">
        <v>628</v>
      </c>
      <c r="R630" s="11">
        <v>-3.7735229759299767</v>
      </c>
      <c r="S630" s="11">
        <v>4.6881838074398248</v>
      </c>
      <c r="T630" s="11">
        <v>24.355579868708972</v>
      </c>
    </row>
    <row r="631" spans="17:20" x14ac:dyDescent="0.25">
      <c r="Q631">
        <v>629</v>
      </c>
      <c r="R631" s="11">
        <v>-4.1177829099307139</v>
      </c>
      <c r="S631" s="11">
        <v>4.668591224018475</v>
      </c>
      <c r="T631" s="11">
        <v>23.893764434180138</v>
      </c>
    </row>
    <row r="632" spans="17:20" x14ac:dyDescent="0.25">
      <c r="Q632">
        <v>630</v>
      </c>
      <c r="R632" s="11">
        <v>-5.4352941176470555</v>
      </c>
      <c r="S632" s="11">
        <v>4.8823529411764701</v>
      </c>
      <c r="T632" s="11">
        <v>23.858823529411765</v>
      </c>
    </row>
    <row r="633" spans="17:20" x14ac:dyDescent="0.25">
      <c r="Q633">
        <v>631</v>
      </c>
      <c r="R633" s="11">
        <v>-5.811881188118809</v>
      </c>
      <c r="S633" s="11">
        <v>4.8960396039603955</v>
      </c>
      <c r="T633" s="11">
        <v>23.56435643564356</v>
      </c>
    </row>
    <row r="634" spans="17:20" x14ac:dyDescent="0.25">
      <c r="Q634">
        <v>632</v>
      </c>
      <c r="R634" s="11">
        <v>-5.6400523560209432</v>
      </c>
      <c r="S634" s="11">
        <v>4.9934554973821994</v>
      </c>
      <c r="T634" s="11">
        <v>24.32068062827225</v>
      </c>
    </row>
    <row r="635" spans="17:20" x14ac:dyDescent="0.25">
      <c r="Q635">
        <v>633</v>
      </c>
      <c r="R635" s="11">
        <v>-5.9878787878787882</v>
      </c>
      <c r="S635" s="11">
        <v>4.8181818181818183</v>
      </c>
      <c r="T635" s="11">
        <v>22.921212121212122</v>
      </c>
    </row>
    <row r="636" spans="17:20" x14ac:dyDescent="0.25">
      <c r="Q636">
        <v>634</v>
      </c>
      <c r="R636" s="11">
        <v>-4.6105263157894711</v>
      </c>
      <c r="S636" s="11">
        <v>4.7631578947368416</v>
      </c>
      <c r="T636" s="11">
        <v>23.968421052631577</v>
      </c>
    </row>
    <row r="637" spans="17:20" x14ac:dyDescent="0.25">
      <c r="Q637">
        <v>635</v>
      </c>
      <c r="R637" s="11">
        <v>-4.4885496183206115</v>
      </c>
      <c r="S637" s="11">
        <v>4.4847328244274811</v>
      </c>
      <c r="T637" s="11">
        <v>22.419847328244273</v>
      </c>
    </row>
    <row r="638" spans="17:20" x14ac:dyDescent="0.25">
      <c r="Q638">
        <v>636</v>
      </c>
      <c r="R638" s="11">
        <v>-6.1791666666666636</v>
      </c>
      <c r="S638" s="11">
        <v>5.0781249999999991</v>
      </c>
      <c r="T638" s="11">
        <v>24.289583333333329</v>
      </c>
    </row>
    <row r="639" spans="17:20" x14ac:dyDescent="0.25">
      <c r="Q639">
        <v>637</v>
      </c>
      <c r="R639" s="11">
        <v>-4.6499999999999986</v>
      </c>
      <c r="S639" s="11">
        <v>4.55</v>
      </c>
      <c r="T639" s="11">
        <v>22.65</v>
      </c>
    </row>
    <row r="640" spans="17:20" x14ac:dyDescent="0.25">
      <c r="Q640">
        <v>638</v>
      </c>
      <c r="R640" s="11">
        <v>-5.8865979381443321</v>
      </c>
      <c r="S640" s="11">
        <v>5.0051546391752586</v>
      </c>
      <c r="T640" s="11">
        <v>24.144329896907216</v>
      </c>
    </row>
    <row r="641" spans="17:20" x14ac:dyDescent="0.25">
      <c r="Q641">
        <v>639</v>
      </c>
      <c r="R641" s="11">
        <v>-6.0938628158844708</v>
      </c>
      <c r="S641" s="11">
        <v>5.0577617328519846</v>
      </c>
      <c r="T641" s="11">
        <v>24.252707581227437</v>
      </c>
    </row>
    <row r="642" spans="17:20" x14ac:dyDescent="0.25">
      <c r="Q642">
        <v>640</v>
      </c>
      <c r="R642" s="11">
        <v>-9.5721925133689734</v>
      </c>
      <c r="S642" s="11">
        <v>5.6497326203208535</v>
      </c>
      <c r="T642" s="11">
        <v>24.326203208556144</v>
      </c>
    </row>
    <row r="643" spans="17:20" x14ac:dyDescent="0.25">
      <c r="Q643">
        <v>641</v>
      </c>
      <c r="R643" s="11">
        <v>-6.3435582822085887</v>
      </c>
      <c r="S643" s="11">
        <v>5.0245398773006134</v>
      </c>
      <c r="T643" s="11">
        <v>23.803680981595093</v>
      </c>
    </row>
    <row r="644" spans="17:20" x14ac:dyDescent="0.25">
      <c r="Q644">
        <v>642</v>
      </c>
      <c r="R644" s="11">
        <v>-4.24657534246575</v>
      </c>
      <c r="S644" s="11">
        <v>4.4931506849315062</v>
      </c>
      <c r="T644" s="11">
        <v>22.712328767123285</v>
      </c>
    </row>
    <row r="645" spans="17:20" x14ac:dyDescent="0.25">
      <c r="Q645">
        <v>643</v>
      </c>
      <c r="R645" s="11">
        <v>-7.768656716417917</v>
      </c>
      <c r="S645" s="11">
        <v>5.4440298507462694</v>
      </c>
      <c r="T645" s="11">
        <v>24.895522388059703</v>
      </c>
    </row>
    <row r="646" spans="17:20" x14ac:dyDescent="0.25">
      <c r="Q646">
        <v>644</v>
      </c>
      <c r="R646" s="11">
        <v>-4.2994652406417124</v>
      </c>
      <c r="S646" s="11">
        <v>4.5106951871657754</v>
      </c>
      <c r="T646" s="11">
        <v>22.764705882352938</v>
      </c>
    </row>
    <row r="647" spans="17:20" x14ac:dyDescent="0.25">
      <c r="Q647">
        <v>645</v>
      </c>
      <c r="R647" s="11">
        <v>-6.0000000000000036</v>
      </c>
      <c r="S647" s="11">
        <v>5.0000000000000009</v>
      </c>
      <c r="T647" s="11">
        <v>24.000000000000004</v>
      </c>
    </row>
    <row r="648" spans="17:20" x14ac:dyDescent="0.25">
      <c r="Q648">
        <v>646</v>
      </c>
      <c r="R648" s="11">
        <v>-2.5045045045045029</v>
      </c>
      <c r="S648" s="11">
        <v>3.932432432432432</v>
      </c>
      <c r="T648" s="11">
        <v>21.09009009009009</v>
      </c>
    </row>
    <row r="649" spans="17:20" x14ac:dyDescent="0.25">
      <c r="Q649">
        <v>647</v>
      </c>
      <c r="R649" s="11">
        <v>-4.4781341107871722</v>
      </c>
      <c r="S649" s="11">
        <v>4.6763848396501455</v>
      </c>
      <c r="T649" s="11">
        <v>23.580174927113703</v>
      </c>
    </row>
    <row r="650" spans="17:20" x14ac:dyDescent="0.25">
      <c r="Q650">
        <v>648</v>
      </c>
      <c r="R650" s="11">
        <v>-3.9349397590361441</v>
      </c>
      <c r="S650" s="11">
        <v>4.6204819277108431</v>
      </c>
      <c r="T650" s="11">
        <v>23.787951807228914</v>
      </c>
    </row>
    <row r="651" spans="17:20" x14ac:dyDescent="0.25">
      <c r="Q651">
        <v>649</v>
      </c>
      <c r="R651" s="11">
        <v>-2.8797468354430427</v>
      </c>
      <c r="S651" s="11">
        <v>4.1075949367088622</v>
      </c>
      <c r="T651" s="11">
        <v>21.76582278481013</v>
      </c>
    </row>
    <row r="652" spans="17:20" x14ac:dyDescent="0.25">
      <c r="Q652">
        <v>650</v>
      </c>
      <c r="R652" s="11">
        <v>-5.3538873994638063</v>
      </c>
      <c r="S652" s="11">
        <v>4.8713136729222519</v>
      </c>
      <c r="T652" s="11">
        <v>23.873994638069703</v>
      </c>
    </row>
    <row r="653" spans="17:20" x14ac:dyDescent="0.25">
      <c r="Q653">
        <v>651</v>
      </c>
      <c r="R653" s="11">
        <v>-5.3220338983050883</v>
      </c>
      <c r="S653" s="11">
        <v>4.796610169491526</v>
      </c>
      <c r="T653" s="11">
        <v>23.457627118644069</v>
      </c>
    </row>
    <row r="654" spans="17:20" x14ac:dyDescent="0.25">
      <c r="Q654">
        <v>652</v>
      </c>
      <c r="R654" s="11">
        <v>-4.4529262086513981</v>
      </c>
      <c r="S654" s="11">
        <v>4.6832061068702284</v>
      </c>
      <c r="T654" s="11">
        <v>23.646310432569972</v>
      </c>
    </row>
    <row r="655" spans="17:20" x14ac:dyDescent="0.25">
      <c r="Q655">
        <v>653</v>
      </c>
      <c r="R655" s="11">
        <v>-3.6666666666666643</v>
      </c>
      <c r="S655" s="11">
        <v>4.3333333333333321</v>
      </c>
      <c r="T655" s="11">
        <v>22.333333333333329</v>
      </c>
    </row>
    <row r="656" spans="17:20" x14ac:dyDescent="0.25">
      <c r="Q656">
        <v>654</v>
      </c>
      <c r="R656" s="11">
        <v>-2.5341614906832284</v>
      </c>
      <c r="S656" s="11">
        <v>4.1366459627329188</v>
      </c>
      <c r="T656" s="11">
        <v>22.285714285714285</v>
      </c>
    </row>
    <row r="657" spans="17:20" x14ac:dyDescent="0.25">
      <c r="Q657">
        <v>655</v>
      </c>
      <c r="R657" s="11">
        <v>-4.3875838926174495</v>
      </c>
      <c r="S657" s="11">
        <v>4.6191275167785237</v>
      </c>
      <c r="T657" s="11">
        <v>23.327181208053695</v>
      </c>
    </row>
    <row r="658" spans="17:20" x14ac:dyDescent="0.25">
      <c r="Q658">
        <v>656</v>
      </c>
      <c r="R658" s="11">
        <v>-4.7911764705882351</v>
      </c>
      <c r="S658" s="11">
        <v>4.7573529411764701</v>
      </c>
      <c r="T658" s="11">
        <v>23.752941176470586</v>
      </c>
    </row>
    <row r="659" spans="17:20" x14ac:dyDescent="0.25">
      <c r="Q659">
        <v>657</v>
      </c>
      <c r="R659" s="11">
        <v>-5.2920792079207857</v>
      </c>
      <c r="S659" s="11">
        <v>4.8663366336633649</v>
      </c>
      <c r="T659" s="11">
        <v>23.905940594059402</v>
      </c>
    </row>
    <row r="660" spans="17:20" x14ac:dyDescent="0.25">
      <c r="Q660">
        <v>658</v>
      </c>
      <c r="R660" s="11">
        <v>-5.143041237113394</v>
      </c>
      <c r="S660" s="11">
        <v>4.8518041237113385</v>
      </c>
      <c r="T660" s="11">
        <v>23.967783505154635</v>
      </c>
    </row>
    <row r="661" spans="17:20" x14ac:dyDescent="0.25">
      <c r="Q661">
        <v>659</v>
      </c>
      <c r="R661" s="11">
        <v>-5.7841191066997535</v>
      </c>
      <c r="S661" s="11">
        <v>4.9441687344913161</v>
      </c>
      <c r="T661" s="11">
        <v>23.88089330024814</v>
      </c>
    </row>
    <row r="662" spans="17:20" x14ac:dyDescent="0.25">
      <c r="Q662">
        <v>660</v>
      </c>
      <c r="R662" s="11">
        <v>-5.9776119402985053</v>
      </c>
      <c r="S662" s="11">
        <v>4.897388059701492</v>
      </c>
      <c r="T662" s="11">
        <v>23.406716417910449</v>
      </c>
    </row>
    <row r="663" spans="17:20" x14ac:dyDescent="0.25">
      <c r="Q663">
        <v>661</v>
      </c>
      <c r="R663" s="11">
        <v>-5.4945848375451316</v>
      </c>
      <c r="S663" s="11">
        <v>4.8646209386281605</v>
      </c>
      <c r="T663" s="11">
        <v>23.693140794223829</v>
      </c>
    </row>
    <row r="664" spans="17:20" x14ac:dyDescent="0.25">
      <c r="Q664">
        <v>662</v>
      </c>
      <c r="R664" s="11">
        <v>-5.8666666666666671</v>
      </c>
      <c r="S664" s="11">
        <v>5</v>
      </c>
      <c r="T664" s="11">
        <v>24.133333333333333</v>
      </c>
    </row>
    <row r="665" spans="17:20" x14ac:dyDescent="0.25">
      <c r="Q665">
        <v>663</v>
      </c>
      <c r="R665" s="11">
        <v>-4.9055374592833925</v>
      </c>
      <c r="S665" s="11">
        <v>4.7068403908794796</v>
      </c>
      <c r="T665" s="11">
        <v>23.335504885993487</v>
      </c>
    </row>
    <row r="666" spans="17:20" x14ac:dyDescent="0.25">
      <c r="Q666">
        <v>664</v>
      </c>
      <c r="R666" s="11">
        <v>-3.8283582089552315</v>
      </c>
      <c r="S666" s="11">
        <v>4.5111940298507491</v>
      </c>
      <c r="T666" s="11">
        <v>23.238805970149265</v>
      </c>
    </row>
    <row r="667" spans="17:20" x14ac:dyDescent="0.25">
      <c r="Q667">
        <v>665</v>
      </c>
      <c r="R667" s="11">
        <v>-4.0921985815602824</v>
      </c>
      <c r="S667" s="11">
        <v>4.5957446808510634</v>
      </c>
      <c r="T667" s="11">
        <v>23.4822695035461</v>
      </c>
    </row>
    <row r="668" spans="17:20" x14ac:dyDescent="0.25">
      <c r="Q668">
        <v>666</v>
      </c>
      <c r="R668" s="11">
        <v>-4.6274509803921546</v>
      </c>
      <c r="S668" s="11">
        <v>4.7794117647058814</v>
      </c>
      <c r="T668" s="11">
        <v>24.049019607843135</v>
      </c>
    </row>
    <row r="669" spans="17:20" x14ac:dyDescent="0.25">
      <c r="Q669">
        <v>667</v>
      </c>
      <c r="R669" s="11">
        <v>-4.7046979865771803</v>
      </c>
      <c r="S669" s="11">
        <v>4.7802013422818792</v>
      </c>
      <c r="T669" s="11">
        <v>23.976510067114095</v>
      </c>
    </row>
    <row r="670" spans="17:20" x14ac:dyDescent="0.25">
      <c r="Q670">
        <v>668</v>
      </c>
      <c r="R670" s="11">
        <v>-5.7085020242914997</v>
      </c>
      <c r="S670" s="11">
        <v>4.9311740890688265</v>
      </c>
      <c r="T670" s="11">
        <v>23.878542510121463</v>
      </c>
    </row>
    <row r="671" spans="17:20" x14ac:dyDescent="0.25">
      <c r="Q671">
        <v>669</v>
      </c>
      <c r="R671" s="11">
        <v>-4.833333333333341</v>
      </c>
      <c r="S671" s="11">
        <v>4.8055555555555571</v>
      </c>
      <c r="T671" s="11">
        <v>24</v>
      </c>
    </row>
    <row r="672" spans="17:20" x14ac:dyDescent="0.25">
      <c r="Q672">
        <v>670</v>
      </c>
      <c r="R672" s="11">
        <v>-6.217877094972069</v>
      </c>
      <c r="S672" s="11">
        <v>5.039106145251397</v>
      </c>
      <c r="T672" s="11">
        <v>24.016759776536311</v>
      </c>
    </row>
    <row r="673" spans="17:20" x14ac:dyDescent="0.25">
      <c r="Q673">
        <v>671</v>
      </c>
      <c r="R673" s="11">
        <v>-4.5831739961759084</v>
      </c>
      <c r="S673" s="11">
        <v>4.7715105162523903</v>
      </c>
      <c r="T673" s="11">
        <v>24.045889101338432</v>
      </c>
    </row>
    <row r="674" spans="17:20" x14ac:dyDescent="0.25">
      <c r="Q674">
        <v>672</v>
      </c>
      <c r="R674" s="11">
        <v>-3.9916317991631836</v>
      </c>
      <c r="S674" s="11">
        <v>4.6569037656903776</v>
      </c>
      <c r="T674" s="11">
        <v>23.949790794979084</v>
      </c>
    </row>
    <row r="675" spans="17:20" x14ac:dyDescent="0.25">
      <c r="Q675">
        <v>673</v>
      </c>
      <c r="R675" s="11">
        <v>-7.7793427230046959</v>
      </c>
      <c r="S675" s="11">
        <v>5.450704225352113</v>
      </c>
      <c r="T675" s="11">
        <v>24.924882629107984</v>
      </c>
    </row>
    <row r="676" spans="17:20" x14ac:dyDescent="0.25">
      <c r="Q676">
        <v>674</v>
      </c>
      <c r="R676" s="11">
        <v>-3.6775510204081652</v>
      </c>
      <c r="S676" s="11">
        <v>4.6938775510204085</v>
      </c>
      <c r="T676" s="11">
        <v>24.485714285714288</v>
      </c>
    </row>
    <row r="677" spans="17:20" x14ac:dyDescent="0.25">
      <c r="Q677">
        <v>675</v>
      </c>
      <c r="R677" s="11">
        <v>-4.2195845697329428</v>
      </c>
      <c r="S677" s="11">
        <v>4.4629080118694375</v>
      </c>
      <c r="T677" s="11">
        <v>22.557863501483681</v>
      </c>
    </row>
    <row r="678" spans="17:20" x14ac:dyDescent="0.25">
      <c r="Q678">
        <v>676</v>
      </c>
      <c r="R678" s="11">
        <v>-4.5387931034482722</v>
      </c>
      <c r="S678" s="11">
        <v>4.5452586206896539</v>
      </c>
      <c r="T678" s="11">
        <v>22.732758620689651</v>
      </c>
    </row>
    <row r="679" spans="17:20" x14ac:dyDescent="0.25">
      <c r="Q679">
        <v>677</v>
      </c>
      <c r="R679" s="11">
        <v>-4.047752808988772</v>
      </c>
      <c r="S679" s="11">
        <v>4.2724719101123618</v>
      </c>
      <c r="T679" s="11">
        <v>21.587078651685399</v>
      </c>
    </row>
    <row r="680" spans="17:20" x14ac:dyDescent="0.25">
      <c r="Q680">
        <v>678</v>
      </c>
      <c r="R680" s="11">
        <v>-6.8823529411764852</v>
      </c>
      <c r="S680" s="11">
        <v>5.1176470588235334</v>
      </c>
      <c r="T680" s="11">
        <v>23.823529411764717</v>
      </c>
    </row>
    <row r="681" spans="17:20" x14ac:dyDescent="0.25">
      <c r="Q681">
        <v>679</v>
      </c>
      <c r="R681" s="11">
        <v>-5.2806539509536812</v>
      </c>
      <c r="S681" s="11">
        <v>4.8787465940054506</v>
      </c>
      <c r="T681" s="11">
        <v>23.991825613079023</v>
      </c>
    </row>
    <row r="682" spans="17:20" x14ac:dyDescent="0.25">
      <c r="Q682">
        <v>680</v>
      </c>
      <c r="R682" s="11">
        <v>-4.4562682215743443</v>
      </c>
      <c r="S682" s="11">
        <v>4.6137026239067058</v>
      </c>
      <c r="T682" s="11">
        <v>23.225947521865891</v>
      </c>
    </row>
    <row r="683" spans="17:20" x14ac:dyDescent="0.25">
      <c r="Q683">
        <v>681</v>
      </c>
      <c r="R683" s="11">
        <v>-5.9000000000000021</v>
      </c>
      <c r="S683" s="11">
        <v>4.9000000000000004</v>
      </c>
      <c r="T683" s="11">
        <v>23.5</v>
      </c>
    </row>
    <row r="684" spans="17:20" x14ac:dyDescent="0.25">
      <c r="Q684">
        <v>682</v>
      </c>
      <c r="R684" s="11">
        <v>-5.7667560321715818</v>
      </c>
      <c r="S684" s="11">
        <v>4.9919571045576401</v>
      </c>
      <c r="T684" s="11">
        <v>24.184986595174259</v>
      </c>
    </row>
    <row r="685" spans="17:20" x14ac:dyDescent="0.25">
      <c r="Q685">
        <v>683</v>
      </c>
      <c r="R685" s="11">
        <v>-5.6452830188679215</v>
      </c>
      <c r="S685" s="11">
        <v>4.7735849056603765</v>
      </c>
      <c r="T685" s="11">
        <v>22.996226415094338</v>
      </c>
    </row>
    <row r="686" spans="17:20" x14ac:dyDescent="0.25">
      <c r="Q686">
        <v>684</v>
      </c>
      <c r="R686" s="11">
        <v>-6.0627530364372557</v>
      </c>
      <c r="S686" s="11">
        <v>4.8967611336032419</v>
      </c>
      <c r="T686" s="11">
        <v>23.317813765182194</v>
      </c>
    </row>
    <row r="687" spans="17:20" x14ac:dyDescent="0.25">
      <c r="Q687">
        <v>685</v>
      </c>
      <c r="R687" s="11">
        <v>-3.5115511551155159</v>
      </c>
      <c r="S687" s="11">
        <v>4.4207920792079225</v>
      </c>
      <c r="T687" s="11">
        <v>23.013201320132019</v>
      </c>
    </row>
    <row r="688" spans="17:20" x14ac:dyDescent="0.25">
      <c r="Q688">
        <v>686</v>
      </c>
      <c r="R688" s="11">
        <v>-5.158396946564892</v>
      </c>
      <c r="S688" s="11">
        <v>4.7423664122137428</v>
      </c>
      <c r="T688" s="11">
        <v>23.295801526717565</v>
      </c>
    </row>
    <row r="689" spans="17:20" x14ac:dyDescent="0.25">
      <c r="Q689">
        <v>687</v>
      </c>
      <c r="R689" s="11">
        <v>-4.2064220183486256</v>
      </c>
      <c r="S689" s="11">
        <v>4.4724770642201843</v>
      </c>
      <c r="T689" s="11">
        <v>22.62844036697248</v>
      </c>
    </row>
    <row r="690" spans="17:20" x14ac:dyDescent="0.25">
      <c r="Q690">
        <v>688</v>
      </c>
      <c r="R690" s="11">
        <v>-3.9222488038277472</v>
      </c>
      <c r="S690" s="11">
        <v>4.6949760765550232</v>
      </c>
      <c r="T690" s="11">
        <v>24.247607655502392</v>
      </c>
    </row>
    <row r="691" spans="17:20" x14ac:dyDescent="0.25">
      <c r="Q691">
        <v>689</v>
      </c>
      <c r="R691" s="11">
        <v>-6.4872773536895707</v>
      </c>
      <c r="S691" s="11">
        <v>5.1106870229007644</v>
      </c>
      <c r="T691" s="11">
        <v>24.176844783715016</v>
      </c>
    </row>
    <row r="692" spans="17:20" x14ac:dyDescent="0.25">
      <c r="Q692">
        <v>690</v>
      </c>
      <c r="R692" s="11">
        <v>-5.0602836879432633</v>
      </c>
      <c r="S692" s="11">
        <v>4.8404255319148941</v>
      </c>
      <c r="T692" s="11">
        <v>23.9822695035461</v>
      </c>
    </row>
    <row r="693" spans="17:20" x14ac:dyDescent="0.25">
      <c r="Q693">
        <v>691</v>
      </c>
      <c r="R693" s="11">
        <v>-3.8979057591623025</v>
      </c>
      <c r="S693" s="11">
        <v>4.5536649214659679</v>
      </c>
      <c r="T693" s="11">
        <v>23.424083769633505</v>
      </c>
    </row>
    <row r="694" spans="17:20" x14ac:dyDescent="0.25">
      <c r="Q694">
        <v>692</v>
      </c>
      <c r="R694" s="11">
        <v>-5.6843891402714917</v>
      </c>
      <c r="S694" s="11">
        <v>4.9875565610859729</v>
      </c>
      <c r="T694" s="11">
        <v>24.240950226244344</v>
      </c>
    </row>
    <row r="695" spans="17:20" x14ac:dyDescent="0.25">
      <c r="Q695">
        <v>693</v>
      </c>
      <c r="R695" s="11">
        <v>-7.1666666666666643</v>
      </c>
      <c r="S695" s="11">
        <v>5.2685185185185182</v>
      </c>
      <c r="T695" s="11">
        <v>24.444444444444443</v>
      </c>
    </row>
    <row r="696" spans="17:20" x14ac:dyDescent="0.25">
      <c r="Q696">
        <v>694</v>
      </c>
      <c r="R696" s="11">
        <v>-6.1833333333333282</v>
      </c>
      <c r="S696" s="11">
        <v>4.9791666666666652</v>
      </c>
      <c r="T696" s="11">
        <v>23.691666666666663</v>
      </c>
    </row>
    <row r="697" spans="17:20" x14ac:dyDescent="0.25">
      <c r="Q697">
        <v>695</v>
      </c>
      <c r="R697" s="11">
        <v>-5.0932203389830519</v>
      </c>
      <c r="S697" s="11">
        <v>4.8463983050847457</v>
      </c>
      <c r="T697" s="11">
        <v>23.985169491525422</v>
      </c>
    </row>
    <row r="698" spans="17:20" x14ac:dyDescent="0.25">
      <c r="Q698">
        <v>696</v>
      </c>
      <c r="R698" s="11">
        <v>-5.1794258373205775</v>
      </c>
      <c r="S698" s="11">
        <v>4.8050239234449768</v>
      </c>
      <c r="T698" s="11">
        <v>23.650717703349279</v>
      </c>
    </row>
    <row r="699" spans="17:20" x14ac:dyDescent="0.25">
      <c r="Q699">
        <v>697</v>
      </c>
      <c r="R699" s="11">
        <v>-5.1712846347607062</v>
      </c>
      <c r="S699" s="11">
        <v>4.8740554156171285</v>
      </c>
      <c r="T699" s="11">
        <v>24.073047858942065</v>
      </c>
    </row>
    <row r="700" spans="17:20" x14ac:dyDescent="0.25">
      <c r="Q700">
        <v>698</v>
      </c>
      <c r="R700" s="11">
        <v>-7.8418972332015873</v>
      </c>
      <c r="S700" s="11">
        <v>5.3972332015810283</v>
      </c>
      <c r="T700" s="11">
        <v>24.541501976284586</v>
      </c>
    </row>
    <row r="701" spans="17:20" x14ac:dyDescent="0.25">
      <c r="Q701">
        <v>699</v>
      </c>
      <c r="R701" s="11">
        <v>-4.440281030444968</v>
      </c>
      <c r="S701" s="11">
        <v>4.7740046838407499</v>
      </c>
      <c r="T701" s="11">
        <v>24.20374707259953</v>
      </c>
    </row>
    <row r="702" spans="17:20" x14ac:dyDescent="0.25">
      <c r="Q702">
        <v>700</v>
      </c>
      <c r="R702" s="11">
        <v>-5.6997518610421825</v>
      </c>
      <c r="S702" s="11">
        <v>4.9913151364764268</v>
      </c>
      <c r="T702" s="11">
        <v>24.24813895781638</v>
      </c>
    </row>
    <row r="703" spans="17:20" x14ac:dyDescent="0.25">
      <c r="Q703">
        <v>701</v>
      </c>
      <c r="R703" s="11">
        <v>-4.5854800936768108</v>
      </c>
      <c r="S703" s="11">
        <v>4.8559718969555021</v>
      </c>
      <c r="T703" s="11">
        <v>24.550351288056202</v>
      </c>
    </row>
    <row r="704" spans="17:20" x14ac:dyDescent="0.25">
      <c r="Q704">
        <v>702</v>
      </c>
      <c r="R704" s="11">
        <v>-4.7207207207207205</v>
      </c>
      <c r="S704" s="11">
        <v>4.7252252252252251</v>
      </c>
      <c r="T704" s="11">
        <v>23.63063063063063</v>
      </c>
    </row>
    <row r="705" spans="17:20" x14ac:dyDescent="0.25">
      <c r="Q705">
        <v>703</v>
      </c>
      <c r="R705" s="11">
        <v>-5.1405750798721979</v>
      </c>
      <c r="S705" s="11">
        <v>4.8482428115015956</v>
      </c>
      <c r="T705" s="11">
        <v>23.948881789137374</v>
      </c>
    </row>
    <row r="706" spans="17:20" x14ac:dyDescent="0.25">
      <c r="Q706">
        <v>704</v>
      </c>
      <c r="R706" s="11">
        <v>-4.4646643109540651</v>
      </c>
      <c r="S706" s="11">
        <v>4.6272084805653719</v>
      </c>
      <c r="T706" s="11">
        <v>23.298586572438168</v>
      </c>
    </row>
    <row r="707" spans="17:20" x14ac:dyDescent="0.25">
      <c r="Q707">
        <v>705</v>
      </c>
      <c r="R707" s="11">
        <v>-4.9500000000000011</v>
      </c>
      <c r="S707" s="11">
        <v>4.8875000000000002</v>
      </c>
      <c r="T707" s="11">
        <v>24.375</v>
      </c>
    </row>
    <row r="708" spans="17:20" x14ac:dyDescent="0.25">
      <c r="Q708">
        <v>706</v>
      </c>
      <c r="R708" s="11">
        <v>-7.663120567375886</v>
      </c>
      <c r="S708" s="11">
        <v>5.3138297872340425</v>
      </c>
      <c r="T708" s="11">
        <v>24.219858156028373</v>
      </c>
    </row>
    <row r="709" spans="17:20" x14ac:dyDescent="0.25">
      <c r="Q709">
        <v>707</v>
      </c>
      <c r="R709" s="11">
        <v>-6.5238095238095237</v>
      </c>
      <c r="S709" s="11">
        <v>5.0476190476190474</v>
      </c>
      <c r="T709" s="11">
        <v>23.761904761904759</v>
      </c>
    </row>
    <row r="710" spans="17:20" x14ac:dyDescent="0.25">
      <c r="Q710">
        <v>708</v>
      </c>
      <c r="R710" s="11">
        <v>-8.4207920792079136</v>
      </c>
      <c r="S710" s="11">
        <v>5.529702970297028</v>
      </c>
      <c r="T710" s="11">
        <v>24.757425742574256</v>
      </c>
    </row>
    <row r="711" spans="17:20" x14ac:dyDescent="0.25">
      <c r="Q711">
        <v>709</v>
      </c>
      <c r="R711" s="11">
        <v>-4.2995951417004026</v>
      </c>
      <c r="S711" s="11">
        <v>4.6194331983805661</v>
      </c>
      <c r="T711" s="11">
        <v>23.417004048582996</v>
      </c>
    </row>
    <row r="712" spans="17:20" x14ac:dyDescent="0.25">
      <c r="Q712">
        <v>710</v>
      </c>
      <c r="R712" s="11">
        <v>-4.0210526315789492</v>
      </c>
      <c r="S712" s="11">
        <v>4.4078947368421062</v>
      </c>
      <c r="T712" s="11">
        <v>22.426315789473687</v>
      </c>
    </row>
    <row r="713" spans="17:20" x14ac:dyDescent="0.25">
      <c r="Q713">
        <v>711</v>
      </c>
      <c r="R713" s="11">
        <v>-4.4554455445544523</v>
      </c>
      <c r="S713" s="11">
        <v>4.564356435643564</v>
      </c>
      <c r="T713" s="11">
        <v>22.930693069306933</v>
      </c>
    </row>
    <row r="714" spans="17:20" x14ac:dyDescent="0.25">
      <c r="Q714">
        <v>712</v>
      </c>
      <c r="R714" s="11">
        <v>-7.719298245614036</v>
      </c>
      <c r="S714" s="11">
        <v>5.2631578947368425</v>
      </c>
      <c r="T714" s="11">
        <v>23.859649122807021</v>
      </c>
    </row>
    <row r="715" spans="17:20" x14ac:dyDescent="0.25">
      <c r="Q715">
        <v>713</v>
      </c>
      <c r="R715" s="11">
        <v>-4.6685288640595903</v>
      </c>
      <c r="S715" s="11">
        <v>4.8044692737430168</v>
      </c>
      <c r="T715" s="11">
        <v>24.158286778398512</v>
      </c>
    </row>
    <row r="716" spans="17:20" x14ac:dyDescent="0.25">
      <c r="Q716">
        <v>714</v>
      </c>
      <c r="R716" s="11">
        <v>-4.6354581673306772</v>
      </c>
      <c r="S716" s="11">
        <v>4.8067729083665336</v>
      </c>
      <c r="T716" s="11">
        <v>24.205179282868528</v>
      </c>
    </row>
    <row r="717" spans="17:20" x14ac:dyDescent="0.25">
      <c r="Q717">
        <v>715</v>
      </c>
      <c r="R717" s="11">
        <v>-3.8176470588235247</v>
      </c>
      <c r="S717" s="11">
        <v>4.4852941176470571</v>
      </c>
      <c r="T717" s="11">
        <v>23.094117647058816</v>
      </c>
    </row>
    <row r="718" spans="17:20" x14ac:dyDescent="0.25">
      <c r="Q718">
        <v>716</v>
      </c>
      <c r="R718" s="11">
        <v>-4.7777777777777803</v>
      </c>
      <c r="S718" s="11">
        <v>4.8148148148148158</v>
      </c>
      <c r="T718" s="11">
        <v>24.111111111111114</v>
      </c>
    </row>
    <row r="719" spans="17:20" x14ac:dyDescent="0.25">
      <c r="Q719">
        <v>717</v>
      </c>
      <c r="R719" s="11">
        <v>-4.9500000000000046</v>
      </c>
      <c r="S719" s="11">
        <v>4.7500000000000018</v>
      </c>
      <c r="T719" s="11">
        <v>23.550000000000004</v>
      </c>
    </row>
    <row r="720" spans="17:20" x14ac:dyDescent="0.25">
      <c r="Q720">
        <v>718</v>
      </c>
      <c r="R720" s="11">
        <v>-8.1661341853035232</v>
      </c>
      <c r="S720" s="11">
        <v>5.3466453674121421</v>
      </c>
      <c r="T720" s="11">
        <v>23.913738019169326</v>
      </c>
    </row>
    <row r="721" spans="17:20" x14ac:dyDescent="0.25">
      <c r="Q721">
        <v>719</v>
      </c>
      <c r="R721" s="11">
        <v>-6.0040214477211862</v>
      </c>
      <c r="S721" s="11">
        <v>5.0388739946380721</v>
      </c>
      <c r="T721" s="11">
        <v>24.229222520107246</v>
      </c>
    </row>
    <row r="722" spans="17:20" x14ac:dyDescent="0.25">
      <c r="Q722">
        <v>720</v>
      </c>
      <c r="R722" s="11">
        <v>-4.5416666666666696</v>
      </c>
      <c r="S722" s="11">
        <v>4.6875000000000009</v>
      </c>
      <c r="T722" s="11">
        <v>23.583333333333336</v>
      </c>
    </row>
    <row r="723" spans="17:20" x14ac:dyDescent="0.25">
      <c r="Q723">
        <v>721</v>
      </c>
      <c r="R723" s="11">
        <v>-4.0205882352941167</v>
      </c>
      <c r="S723" s="11">
        <v>4.5661764705882346</v>
      </c>
      <c r="T723" s="11">
        <v>23.376470588235289</v>
      </c>
    </row>
    <row r="724" spans="17:20" x14ac:dyDescent="0.25">
      <c r="Q724">
        <v>722</v>
      </c>
      <c r="R724" s="11">
        <v>-3.6703910614525146</v>
      </c>
      <c r="S724" s="11">
        <v>4.4818435754189947</v>
      </c>
      <c r="T724" s="11">
        <v>23.220670391061454</v>
      </c>
    </row>
    <row r="725" spans="17:20" x14ac:dyDescent="0.25">
      <c r="Q725">
        <v>723</v>
      </c>
      <c r="R725" s="11">
        <v>-3.4999999999999964</v>
      </c>
      <c r="S725" s="11">
        <v>4.6052631578947363</v>
      </c>
      <c r="T725" s="11">
        <v>24.131578947368421</v>
      </c>
    </row>
    <row r="726" spans="17:20" x14ac:dyDescent="0.25">
      <c r="Q726">
        <v>724</v>
      </c>
      <c r="R726" s="11">
        <v>-5.9616613418530413</v>
      </c>
      <c r="S726" s="11">
        <v>4.9504792332268384</v>
      </c>
      <c r="T726" s="11">
        <v>23.741214057507989</v>
      </c>
    </row>
    <row r="727" spans="17:20" x14ac:dyDescent="0.25">
      <c r="Q727">
        <v>725</v>
      </c>
      <c r="R727" s="11">
        <v>-3.9999999999999947</v>
      </c>
      <c r="S727" s="11">
        <v>4.4999999999999982</v>
      </c>
      <c r="T727" s="11">
        <v>22.999999999999993</v>
      </c>
    </row>
    <row r="728" spans="17:20" x14ac:dyDescent="0.25">
      <c r="Q728">
        <v>726</v>
      </c>
      <c r="R728" s="11">
        <v>-4.5790884718498646</v>
      </c>
      <c r="S728" s="11">
        <v>4.7439678284182305</v>
      </c>
      <c r="T728" s="11">
        <v>23.884718498659517</v>
      </c>
    </row>
    <row r="729" spans="17:20" x14ac:dyDescent="0.25">
      <c r="Q729">
        <v>727</v>
      </c>
      <c r="R729" s="11">
        <v>-4.7305699481865293</v>
      </c>
      <c r="S729" s="11">
        <v>4.6269430051813476</v>
      </c>
      <c r="T729" s="11">
        <v>23.031088082901555</v>
      </c>
    </row>
    <row r="730" spans="17:20" x14ac:dyDescent="0.25">
      <c r="Q730">
        <v>728</v>
      </c>
      <c r="R730" s="11">
        <v>-5.1931034482758616</v>
      </c>
      <c r="S730" s="11">
        <v>4.9482758620689653</v>
      </c>
      <c r="T730" s="11">
        <v>24.49655172413793</v>
      </c>
    </row>
    <row r="731" spans="17:20" x14ac:dyDescent="0.25">
      <c r="Q731">
        <v>729</v>
      </c>
      <c r="R731" s="11">
        <v>-5.0418994413407852</v>
      </c>
      <c r="S731" s="11">
        <v>4.872905027932962</v>
      </c>
      <c r="T731" s="11">
        <v>24.195530726256987</v>
      </c>
    </row>
    <row r="732" spans="17:20" x14ac:dyDescent="0.25">
      <c r="Q732">
        <v>730</v>
      </c>
      <c r="R732" s="11">
        <v>-4.5405405405405386</v>
      </c>
      <c r="S732" s="11">
        <v>4.3513513513513509</v>
      </c>
      <c r="T732" s="11">
        <v>21.567567567567565</v>
      </c>
    </row>
    <row r="733" spans="17:20" x14ac:dyDescent="0.25">
      <c r="Q733">
        <v>731</v>
      </c>
      <c r="R733" s="11">
        <v>-6.392971246006395</v>
      </c>
      <c r="S733" s="11">
        <v>5.0734824281150175</v>
      </c>
      <c r="T733" s="11">
        <v>24.047923322683708</v>
      </c>
    </row>
    <row r="734" spans="17:20" x14ac:dyDescent="0.25">
      <c r="Q734">
        <v>732</v>
      </c>
      <c r="R734" s="11">
        <v>-5.2142857142857117</v>
      </c>
      <c r="S734" s="11">
        <v>4.8307453416149055</v>
      </c>
      <c r="T734" s="11">
        <v>23.770186335403722</v>
      </c>
    </row>
    <row r="735" spans="17:20" x14ac:dyDescent="0.25">
      <c r="Q735">
        <v>733</v>
      </c>
      <c r="R735" s="11">
        <v>-5.2108208955223905</v>
      </c>
      <c r="S735" s="11">
        <v>4.7481343283582094</v>
      </c>
      <c r="T735" s="11">
        <v>23.277985074626869</v>
      </c>
    </row>
    <row r="736" spans="17:20" x14ac:dyDescent="0.25">
      <c r="Q736">
        <v>734</v>
      </c>
      <c r="R736" s="11">
        <v>-6.909246575342463</v>
      </c>
      <c r="S736" s="11">
        <v>5.2071917808219172</v>
      </c>
      <c r="T736" s="11">
        <v>24.333904109589042</v>
      </c>
    </row>
    <row r="737" spans="17:20" x14ac:dyDescent="0.25">
      <c r="Q737">
        <v>735</v>
      </c>
      <c r="R737" s="11">
        <v>-4.2939297124600646</v>
      </c>
      <c r="S737" s="11">
        <v>4.5463258785942493</v>
      </c>
      <c r="T737" s="11">
        <v>22.984025559105433</v>
      </c>
    </row>
    <row r="738" spans="17:20" x14ac:dyDescent="0.25">
      <c r="Q738">
        <v>736</v>
      </c>
      <c r="R738" s="11">
        <v>-5.139252336448596</v>
      </c>
      <c r="S738" s="11">
        <v>4.8925233644859816</v>
      </c>
      <c r="T738" s="11">
        <v>24.215887850467293</v>
      </c>
    </row>
    <row r="739" spans="17:20" x14ac:dyDescent="0.25">
      <c r="Q739">
        <v>737</v>
      </c>
      <c r="R739" s="11">
        <v>-4.9815436241610787</v>
      </c>
      <c r="S739" s="11">
        <v>4.7600671140939612</v>
      </c>
      <c r="T739" s="11">
        <v>23.578859060402692</v>
      </c>
    </row>
    <row r="740" spans="17:20" x14ac:dyDescent="0.25">
      <c r="Q740">
        <v>738</v>
      </c>
      <c r="R740" s="11">
        <v>-7.7382550335570492</v>
      </c>
      <c r="S740" s="11">
        <v>5.354026845637585</v>
      </c>
      <c r="T740" s="11">
        <v>24.385906040268463</v>
      </c>
    </row>
    <row r="741" spans="17:20" x14ac:dyDescent="0.25">
      <c r="Q741">
        <v>739</v>
      </c>
      <c r="R741" s="11">
        <v>-4.523560209424085</v>
      </c>
      <c r="S741" s="11">
        <v>4.5837696335078535</v>
      </c>
      <c r="T741" s="11">
        <v>22.97905759162304</v>
      </c>
    </row>
    <row r="742" spans="17:20" x14ac:dyDescent="0.25">
      <c r="Q742">
        <v>740</v>
      </c>
      <c r="R742" s="11">
        <v>-4.6823104693140785</v>
      </c>
      <c r="S742" s="11">
        <v>4.5920577617328515</v>
      </c>
      <c r="T742" s="11">
        <v>22.870036101083031</v>
      </c>
    </row>
    <row r="743" spans="17:20" x14ac:dyDescent="0.25">
      <c r="Q743">
        <v>741</v>
      </c>
      <c r="R743" s="11">
        <v>-5.1666666666666732</v>
      </c>
      <c r="S743" s="11">
        <v>4.8529411764705905</v>
      </c>
      <c r="T743" s="11">
        <v>23.950980392156872</v>
      </c>
    </row>
    <row r="744" spans="17:20" x14ac:dyDescent="0.25">
      <c r="Q744">
        <v>742</v>
      </c>
      <c r="R744" s="11">
        <v>-4.7523923444976077</v>
      </c>
      <c r="S744" s="11">
        <v>4.7978468899521527</v>
      </c>
      <c r="T744" s="11">
        <v>24.034688995215308</v>
      </c>
    </row>
    <row r="745" spans="17:20" x14ac:dyDescent="0.25">
      <c r="Q745">
        <v>743</v>
      </c>
      <c r="R745" s="11">
        <v>-4.4270270270270231</v>
      </c>
      <c r="S745" s="11">
        <v>4.608108108108107</v>
      </c>
      <c r="T745" s="11">
        <v>23.221621621621619</v>
      </c>
    </row>
    <row r="746" spans="17:20" x14ac:dyDescent="0.25">
      <c r="Q746">
        <v>744</v>
      </c>
      <c r="R746" s="11">
        <v>-7.2883522727272716</v>
      </c>
      <c r="S746" s="11">
        <v>5.2258522727272725</v>
      </c>
      <c r="T746" s="11">
        <v>24.06676136363636</v>
      </c>
    </row>
    <row r="747" spans="17:20" x14ac:dyDescent="0.25">
      <c r="Q747">
        <v>745</v>
      </c>
      <c r="R747" s="11">
        <v>-3.8790931989924431</v>
      </c>
      <c r="S747" s="11">
        <v>4.569269521410579</v>
      </c>
      <c r="T747" s="11">
        <v>23.536523929471031</v>
      </c>
    </row>
    <row r="748" spans="17:20" x14ac:dyDescent="0.25">
      <c r="Q748">
        <v>746</v>
      </c>
      <c r="R748" s="11">
        <v>-3.4829268292682949</v>
      </c>
      <c r="S748" s="11">
        <v>4.2560975609756104</v>
      </c>
      <c r="T748" s="11">
        <v>22.053658536585367</v>
      </c>
    </row>
    <row r="749" spans="17:20" x14ac:dyDescent="0.25">
      <c r="Q749">
        <v>747</v>
      </c>
      <c r="R749" s="11">
        <v>-3.8808724832214683</v>
      </c>
      <c r="S749" s="11">
        <v>4.5889261744966428</v>
      </c>
      <c r="T749" s="11">
        <v>23.652684563758392</v>
      </c>
    </row>
    <row r="750" spans="17:20" x14ac:dyDescent="0.25">
      <c r="Q750">
        <v>748</v>
      </c>
      <c r="R750" s="11">
        <v>-6.6592592592592581</v>
      </c>
      <c r="S750" s="11">
        <v>5.1481481481481479</v>
      </c>
      <c r="T750" s="11">
        <v>24.229629629629628</v>
      </c>
    </row>
    <row r="751" spans="17:20" x14ac:dyDescent="0.25">
      <c r="Q751">
        <v>749</v>
      </c>
      <c r="R751" s="11">
        <v>-3.8125000000000018</v>
      </c>
      <c r="S751" s="11">
        <v>4.3125000000000009</v>
      </c>
      <c r="T751" s="11">
        <v>22.062500000000007</v>
      </c>
    </row>
    <row r="752" spans="17:20" x14ac:dyDescent="0.25">
      <c r="Q752">
        <v>750</v>
      </c>
      <c r="R752" s="11">
        <v>-3.5389610389610375</v>
      </c>
      <c r="S752" s="11">
        <v>4.5941558441558437</v>
      </c>
      <c r="T752" s="11">
        <v>24.025974025974026</v>
      </c>
    </row>
    <row r="753" spans="17:20" x14ac:dyDescent="0.25">
      <c r="Q753">
        <v>751</v>
      </c>
      <c r="R753" s="11">
        <v>-7.2755775577557689</v>
      </c>
      <c r="S753" s="11">
        <v>5.2128712871287117</v>
      </c>
      <c r="T753" s="11">
        <v>24.0016501650165</v>
      </c>
    </row>
    <row r="754" spans="17:20" x14ac:dyDescent="0.25">
      <c r="Q754">
        <v>752</v>
      </c>
      <c r="R754" s="11">
        <v>-6.1233243967828415</v>
      </c>
      <c r="S754" s="11">
        <v>5.0723860589812331</v>
      </c>
      <c r="T754" s="11">
        <v>24.310991957104555</v>
      </c>
    </row>
    <row r="755" spans="17:20" x14ac:dyDescent="0.25">
      <c r="Q755">
        <v>753</v>
      </c>
      <c r="R755" s="11">
        <v>-3.6104868913857668</v>
      </c>
      <c r="S755" s="11">
        <v>4.5168539325842687</v>
      </c>
      <c r="T755" s="11">
        <v>23.490636704119844</v>
      </c>
    </row>
    <row r="756" spans="17:20" x14ac:dyDescent="0.25">
      <c r="Q756">
        <v>754</v>
      </c>
      <c r="R756" s="11">
        <v>-4.9195205479452113</v>
      </c>
      <c r="S756" s="11">
        <v>4.6284246575342483</v>
      </c>
      <c r="T756" s="11">
        <v>22.851027397260278</v>
      </c>
    </row>
    <row r="757" spans="17:20" x14ac:dyDescent="0.25">
      <c r="Q757">
        <v>755</v>
      </c>
      <c r="R757" s="11">
        <v>-3.6796714579055418</v>
      </c>
      <c r="S757" s="11">
        <v>4.6180698151950716</v>
      </c>
      <c r="T757" s="11">
        <v>24.02874743326489</v>
      </c>
    </row>
    <row r="758" spans="17:20" x14ac:dyDescent="0.25">
      <c r="Q758">
        <v>756</v>
      </c>
      <c r="R758" s="11">
        <v>-4.8665105386416894</v>
      </c>
      <c r="S758" s="11">
        <v>4.8477751756440286</v>
      </c>
      <c r="T758" s="11">
        <v>24.220140515222482</v>
      </c>
    </row>
    <row r="759" spans="17:20" x14ac:dyDescent="0.25">
      <c r="Q759">
        <v>757</v>
      </c>
      <c r="R759" s="11">
        <v>-4.8680555555555625</v>
      </c>
      <c r="S759" s="11">
        <v>4.7847222222222241</v>
      </c>
      <c r="T759" s="11">
        <v>23.840277777777779</v>
      </c>
    </row>
    <row r="760" spans="17:20" x14ac:dyDescent="0.25">
      <c r="Q760">
        <v>758</v>
      </c>
      <c r="R760" s="11">
        <v>-4.4447115384615365</v>
      </c>
      <c r="S760" s="11">
        <v>4.5504807692307683</v>
      </c>
      <c r="T760" s="11">
        <v>22.858173076923073</v>
      </c>
    </row>
    <row r="761" spans="17:20" x14ac:dyDescent="0.25">
      <c r="Q761">
        <v>759</v>
      </c>
      <c r="R761" s="11">
        <v>-4.8676470588235272</v>
      </c>
      <c r="S761" s="11">
        <v>4.6911764705882355</v>
      </c>
      <c r="T761" s="11">
        <v>23.279411764705884</v>
      </c>
    </row>
    <row r="762" spans="17:20" x14ac:dyDescent="0.25">
      <c r="Q762">
        <v>760</v>
      </c>
      <c r="R762" s="11">
        <v>-6.6387096774193566</v>
      </c>
      <c r="S762" s="11">
        <v>5.209677419354839</v>
      </c>
      <c r="T762" s="11">
        <v>24.619354838709675</v>
      </c>
    </row>
    <row r="763" spans="17:20" x14ac:dyDescent="0.25">
      <c r="Q763">
        <v>761</v>
      </c>
      <c r="R763" s="11">
        <v>-7.4657980456025985</v>
      </c>
      <c r="S763" s="11">
        <v>5.3387622149837117</v>
      </c>
      <c r="T763" s="11">
        <v>24.566775244299677</v>
      </c>
    </row>
    <row r="764" spans="17:20" x14ac:dyDescent="0.25">
      <c r="Q764">
        <v>762</v>
      </c>
      <c r="R764" s="11">
        <v>-4.1386554621848717</v>
      </c>
      <c r="S764" s="11">
        <v>4.3739495798319323</v>
      </c>
      <c r="T764" s="11">
        <v>22.105042016806721</v>
      </c>
    </row>
    <row r="765" spans="17:20" x14ac:dyDescent="0.25">
      <c r="Q765">
        <v>763</v>
      </c>
      <c r="R765" s="11">
        <v>-5.0415335463258817</v>
      </c>
      <c r="S765" s="11">
        <v>4.7476038338658153</v>
      </c>
      <c r="T765" s="11">
        <v>23.444089456869008</v>
      </c>
    </row>
    <row r="766" spans="17:20" x14ac:dyDescent="0.25">
      <c r="Q766">
        <v>764</v>
      </c>
      <c r="R766" s="11">
        <v>-5.5461538461538478</v>
      </c>
      <c r="S766" s="11">
        <v>4.930769230769231</v>
      </c>
      <c r="T766" s="11">
        <v>24.03846153846154</v>
      </c>
    </row>
    <row r="767" spans="17:20" x14ac:dyDescent="0.25">
      <c r="Q767">
        <v>765</v>
      </c>
      <c r="R767" s="11">
        <v>-3.5740072202166093</v>
      </c>
      <c r="S767" s="11">
        <v>4.5270758122743695</v>
      </c>
      <c r="T767" s="11">
        <v>23.588447653429611</v>
      </c>
    </row>
    <row r="768" spans="17:20" x14ac:dyDescent="0.25">
      <c r="Q768">
        <v>766</v>
      </c>
      <c r="R768" s="11">
        <v>-5.6317204301075279</v>
      </c>
      <c r="S768" s="11">
        <v>4.911290322580645</v>
      </c>
      <c r="T768" s="11">
        <v>23.836021505376344</v>
      </c>
    </row>
    <row r="769" spans="17:20" x14ac:dyDescent="0.25">
      <c r="Q769">
        <v>767</v>
      </c>
      <c r="R769" s="11">
        <v>-3.7333333333333343</v>
      </c>
      <c r="S769" s="11">
        <v>4.2</v>
      </c>
      <c r="T769" s="11">
        <v>21.466666666666669</v>
      </c>
    </row>
    <row r="770" spans="17:20" x14ac:dyDescent="0.25">
      <c r="Q770">
        <v>768</v>
      </c>
      <c r="R770" s="11">
        <v>-2.7786561264822112</v>
      </c>
      <c r="S770" s="11">
        <v>4.0158102766798409</v>
      </c>
      <c r="T770" s="11">
        <v>21.316205533596836</v>
      </c>
    </row>
    <row r="771" spans="17:20" x14ac:dyDescent="0.25">
      <c r="Q771">
        <v>769</v>
      </c>
      <c r="R771" s="11">
        <v>-4.5517241379310303</v>
      </c>
      <c r="S771" s="11">
        <v>4.5517241379310338</v>
      </c>
      <c r="T771" s="11">
        <v>22.758620689655174</v>
      </c>
    </row>
    <row r="772" spans="17:20" x14ac:dyDescent="0.25">
      <c r="Q772">
        <v>770</v>
      </c>
      <c r="R772" s="11">
        <v>-4.612903225806452</v>
      </c>
      <c r="S772" s="11">
        <v>4.8114143920595529</v>
      </c>
      <c r="T772" s="11">
        <v>24.255583126550864</v>
      </c>
    </row>
    <row r="773" spans="17:20" x14ac:dyDescent="0.25">
      <c r="Q773">
        <v>771</v>
      </c>
      <c r="R773" s="11">
        <v>-5.2116630669546478</v>
      </c>
      <c r="S773" s="11">
        <v>4.8995680345572366</v>
      </c>
      <c r="T773" s="11">
        <v>24.185745140388768</v>
      </c>
    </row>
    <row r="774" spans="17:20" x14ac:dyDescent="0.25">
      <c r="Q774">
        <v>772</v>
      </c>
      <c r="R774" s="11">
        <v>-2.3778801843317972</v>
      </c>
      <c r="S774" s="11">
        <v>3.9608294930875578</v>
      </c>
      <c r="T774" s="11">
        <v>21.387096774193548</v>
      </c>
    </row>
    <row r="775" spans="17:20" x14ac:dyDescent="0.25">
      <c r="Q775">
        <v>773</v>
      </c>
      <c r="R775" s="11">
        <v>-3.6494845360824737</v>
      </c>
      <c r="S775" s="11">
        <v>4.5051546391752577</v>
      </c>
      <c r="T775" s="11">
        <v>23.381443298969074</v>
      </c>
    </row>
    <row r="776" spans="17:20" x14ac:dyDescent="0.25">
      <c r="Q776">
        <v>774</v>
      </c>
      <c r="R776" s="11">
        <v>-6.0785340314136107</v>
      </c>
      <c r="S776" s="11">
        <v>5.0746073298429319</v>
      </c>
      <c r="T776" s="11">
        <v>24.369109947643981</v>
      </c>
    </row>
    <row r="777" spans="17:20" x14ac:dyDescent="0.25">
      <c r="Q777">
        <v>775</v>
      </c>
      <c r="R777" s="11">
        <v>-4.6600660066006601</v>
      </c>
      <c r="S777" s="11">
        <v>4.5396039603960396</v>
      </c>
      <c r="T777" s="11">
        <v>22.57755775577558</v>
      </c>
    </row>
    <row r="778" spans="17:20" x14ac:dyDescent="0.25">
      <c r="Q778">
        <v>776</v>
      </c>
      <c r="R778" s="11">
        <v>-4.5334872979214786</v>
      </c>
      <c r="S778" s="11">
        <v>4.7586605080831408</v>
      </c>
      <c r="T778" s="11">
        <v>24.018475750577366</v>
      </c>
    </row>
    <row r="779" spans="17:20" x14ac:dyDescent="0.25">
      <c r="Q779">
        <v>777</v>
      </c>
      <c r="R779" s="11">
        <v>-4.3937329700272478</v>
      </c>
      <c r="S779" s="11">
        <v>4.5899182561307903</v>
      </c>
      <c r="T779" s="11">
        <v>23.145776566757494</v>
      </c>
    </row>
    <row r="780" spans="17:20" x14ac:dyDescent="0.25">
      <c r="Q780">
        <v>778</v>
      </c>
      <c r="R780" s="11">
        <v>-1.2789115646258509</v>
      </c>
      <c r="S780" s="11">
        <v>3.2551020408163267</v>
      </c>
      <c r="T780" s="11">
        <v>18.251700680272108</v>
      </c>
    </row>
    <row r="781" spans="17:20" x14ac:dyDescent="0.25">
      <c r="Q781">
        <v>779</v>
      </c>
      <c r="R781" s="11">
        <v>-4.8638211382113852</v>
      </c>
      <c r="S781" s="11">
        <v>4.8932926829268295</v>
      </c>
      <c r="T781" s="11">
        <v>24.49593495934959</v>
      </c>
    </row>
    <row r="782" spans="17:20" x14ac:dyDescent="0.25">
      <c r="Q782">
        <v>780</v>
      </c>
      <c r="R782" s="11">
        <v>-5.7741935483871032</v>
      </c>
      <c r="S782" s="11">
        <v>4.9930875576036886</v>
      </c>
      <c r="T782" s="11">
        <v>24.184331797235028</v>
      </c>
    </row>
    <row r="783" spans="17:20" x14ac:dyDescent="0.25">
      <c r="Q783">
        <v>781</v>
      </c>
      <c r="R783" s="11">
        <v>-8.8560606060606037</v>
      </c>
      <c r="S783" s="11">
        <v>5.628787878787878</v>
      </c>
      <c r="T783" s="11">
        <v>24.916666666666664</v>
      </c>
    </row>
    <row r="784" spans="17:20" x14ac:dyDescent="0.25">
      <c r="Q784">
        <v>782</v>
      </c>
      <c r="R784" s="11">
        <v>-3.9261363636363686</v>
      </c>
      <c r="S784" s="11">
        <v>4.5284090909090926</v>
      </c>
      <c r="T784" s="11">
        <v>23.244318181818187</v>
      </c>
    </row>
    <row r="785" spans="17:20" x14ac:dyDescent="0.25">
      <c r="Q785">
        <v>783</v>
      </c>
      <c r="R785" s="11">
        <v>-4.1999999999999993</v>
      </c>
      <c r="S785" s="11">
        <v>4.5999999999999996</v>
      </c>
      <c r="T785" s="11">
        <v>23.4</v>
      </c>
    </row>
    <row r="786" spans="17:20" x14ac:dyDescent="0.25">
      <c r="Q786">
        <v>784</v>
      </c>
      <c r="R786" s="11">
        <v>-3.7354651162790669</v>
      </c>
      <c r="S786" s="11">
        <v>4.1715116279069759</v>
      </c>
      <c r="T786" s="11">
        <v>21.293604651162788</v>
      </c>
    </row>
    <row r="787" spans="17:20" x14ac:dyDescent="0.25">
      <c r="Q787">
        <v>785</v>
      </c>
      <c r="R787" s="11">
        <v>-6.2568306010928989</v>
      </c>
      <c r="S787" s="11">
        <v>4.9344262295081975</v>
      </c>
      <c r="T787" s="11">
        <v>23.349726775956285</v>
      </c>
    </row>
    <row r="788" spans="17:20" x14ac:dyDescent="0.25">
      <c r="Q788">
        <v>786</v>
      </c>
      <c r="R788" s="11">
        <v>-7.7786259541984641</v>
      </c>
      <c r="S788" s="11">
        <v>5.4045801526717536</v>
      </c>
      <c r="T788" s="11">
        <v>24.648854961832054</v>
      </c>
    </row>
    <row r="789" spans="17:20" x14ac:dyDescent="0.25">
      <c r="Q789">
        <v>787</v>
      </c>
      <c r="R789" s="11">
        <v>-5.3864406779661032</v>
      </c>
      <c r="S789" s="11">
        <v>4.8559322033898304</v>
      </c>
      <c r="T789" s="11">
        <v>23.74915254237288</v>
      </c>
    </row>
    <row r="790" spans="17:20" x14ac:dyDescent="0.25">
      <c r="Q790">
        <v>788</v>
      </c>
      <c r="R790" s="11">
        <v>-6.9189189189189193</v>
      </c>
      <c r="S790" s="11">
        <v>5.2432432432432439</v>
      </c>
      <c r="T790" s="11">
        <v>24.540540540540544</v>
      </c>
    </row>
    <row r="791" spans="17:20" x14ac:dyDescent="0.25">
      <c r="Q791">
        <v>789</v>
      </c>
      <c r="R791" s="11">
        <v>-5.1818181818181834</v>
      </c>
      <c r="S791" s="11">
        <v>4.8181818181818183</v>
      </c>
      <c r="T791" s="11">
        <v>23.727272727272727</v>
      </c>
    </row>
    <row r="792" spans="17:20" x14ac:dyDescent="0.25">
      <c r="Q792">
        <v>790</v>
      </c>
      <c r="R792" s="11">
        <v>-4.2176165803108816</v>
      </c>
      <c r="S792" s="11">
        <v>4.3886010362694305</v>
      </c>
      <c r="T792" s="11">
        <v>22.1139896373057</v>
      </c>
    </row>
    <row r="793" spans="17:20" x14ac:dyDescent="0.25">
      <c r="Q793">
        <v>791</v>
      </c>
      <c r="R793" s="11">
        <v>-3.8552915766738689</v>
      </c>
      <c r="S793" s="11">
        <v>4.5928725701943849</v>
      </c>
      <c r="T793" s="11">
        <v>23.70194384449244</v>
      </c>
    </row>
    <row r="794" spans="17:20" x14ac:dyDescent="0.25">
      <c r="Q794">
        <v>792</v>
      </c>
      <c r="R794" s="11">
        <v>-5.3088235294117698</v>
      </c>
      <c r="S794" s="11">
        <v>4.779411764705884</v>
      </c>
      <c r="T794" s="11">
        <v>23.367647058823536</v>
      </c>
    </row>
    <row r="795" spans="17:20" x14ac:dyDescent="0.25">
      <c r="Q795">
        <v>793</v>
      </c>
      <c r="R795" s="11">
        <v>-5.8032786885245855</v>
      </c>
      <c r="S795" s="11">
        <v>5.0187353629976572</v>
      </c>
      <c r="T795" s="11">
        <v>24.30913348946136</v>
      </c>
    </row>
    <row r="796" spans="17:20" x14ac:dyDescent="0.25">
      <c r="Q796">
        <v>794</v>
      </c>
      <c r="R796" s="11">
        <v>-5.3556034482758594</v>
      </c>
      <c r="S796" s="11">
        <v>4.7823275862068959</v>
      </c>
      <c r="T796" s="11">
        <v>23.338362068965516</v>
      </c>
    </row>
    <row r="797" spans="17:20" x14ac:dyDescent="0.25">
      <c r="Q797">
        <v>795</v>
      </c>
      <c r="R797" s="11">
        <v>-5.3221476510067074</v>
      </c>
      <c r="S797" s="11">
        <v>4.922818791946308</v>
      </c>
      <c r="T797" s="11">
        <v>24.214765100671137</v>
      </c>
    </row>
    <row r="798" spans="17:20" x14ac:dyDescent="0.25">
      <c r="Q798">
        <v>796</v>
      </c>
      <c r="R798" s="11">
        <v>-3.5351437699680535</v>
      </c>
      <c r="S798" s="11">
        <v>4.4424920127795531</v>
      </c>
      <c r="T798" s="11">
        <v>23.119808306709267</v>
      </c>
    </row>
    <row r="799" spans="17:20" x14ac:dyDescent="0.25">
      <c r="Q799">
        <v>797</v>
      </c>
      <c r="R799" s="11">
        <v>-4.4970588235294091</v>
      </c>
      <c r="S799" s="11">
        <v>4.6691176470588225</v>
      </c>
      <c r="T799" s="11">
        <v>23.517647058823528</v>
      </c>
    </row>
    <row r="800" spans="17:20" x14ac:dyDescent="0.25">
      <c r="Q800">
        <v>798</v>
      </c>
      <c r="R800" s="11">
        <v>-7.5559701492537314</v>
      </c>
      <c r="S800" s="11">
        <v>5.2817164179104479</v>
      </c>
      <c r="T800" s="11">
        <v>24.134328358208954</v>
      </c>
    </row>
    <row r="801" spans="17:20" x14ac:dyDescent="0.25">
      <c r="Q801">
        <v>799</v>
      </c>
      <c r="R801" s="11">
        <v>-2.7499999999999982</v>
      </c>
      <c r="S801" s="11">
        <v>3.7499999999999991</v>
      </c>
      <c r="T801" s="11">
        <v>19.749999999999993</v>
      </c>
    </row>
    <row r="802" spans="17:20" x14ac:dyDescent="0.25">
      <c r="Q802">
        <v>800</v>
      </c>
      <c r="R802" s="11">
        <v>-5.2891061452513952</v>
      </c>
      <c r="S802" s="11">
        <v>4.9120111731843572</v>
      </c>
      <c r="T802" s="11">
        <v>24.182960893854748</v>
      </c>
    </row>
    <row r="803" spans="17:20" x14ac:dyDescent="0.25">
      <c r="Q803">
        <v>801</v>
      </c>
      <c r="R803" s="11">
        <v>-4.5291576673866096</v>
      </c>
      <c r="S803" s="11">
        <v>4.7872570194384449</v>
      </c>
      <c r="T803" s="11">
        <v>24.194384449244058</v>
      </c>
    </row>
    <row r="804" spans="17:20" x14ac:dyDescent="0.25">
      <c r="Q804">
        <v>802</v>
      </c>
      <c r="R804" s="11">
        <v>-8.8409785932721583</v>
      </c>
      <c r="S804" s="11">
        <v>5.559633027522934</v>
      </c>
      <c r="T804" s="11">
        <v>24.516819571865444</v>
      </c>
    </row>
    <row r="805" spans="17:20" x14ac:dyDescent="0.25">
      <c r="Q805">
        <v>803</v>
      </c>
      <c r="R805" s="11">
        <v>-4.125</v>
      </c>
      <c r="S805" s="11">
        <v>4.375</v>
      </c>
      <c r="T805" s="11">
        <v>22.125</v>
      </c>
    </row>
    <row r="806" spans="17:20" x14ac:dyDescent="0.25">
      <c r="Q806">
        <v>804</v>
      </c>
      <c r="R806" s="11">
        <v>-2.4688427299703246</v>
      </c>
      <c r="S806" s="11">
        <v>4.2181008902077144</v>
      </c>
      <c r="T806" s="11">
        <v>22.839762611275958</v>
      </c>
    </row>
    <row r="807" spans="17:20" x14ac:dyDescent="0.25">
      <c r="Q807">
        <v>805</v>
      </c>
      <c r="R807" s="11">
        <v>-5.8452914798206344</v>
      </c>
      <c r="S807" s="11">
        <v>4.9080717488789256</v>
      </c>
      <c r="T807" s="11">
        <v>23.603139013452921</v>
      </c>
    </row>
    <row r="808" spans="17:20" x14ac:dyDescent="0.25">
      <c r="Q808">
        <v>806</v>
      </c>
      <c r="R808" s="11">
        <v>-6.8452380952380931</v>
      </c>
      <c r="S808" s="11">
        <v>5.1309523809523805</v>
      </c>
      <c r="T808" s="11">
        <v>23.94047619047619</v>
      </c>
    </row>
    <row r="809" spans="17:20" x14ac:dyDescent="0.25">
      <c r="Q809">
        <v>807</v>
      </c>
      <c r="R809" s="11">
        <v>-6.21008403361345</v>
      </c>
      <c r="S809" s="11">
        <v>5.0798319327731107</v>
      </c>
      <c r="T809" s="11">
        <v>24.268907563025216</v>
      </c>
    </row>
    <row r="810" spans="17:20" x14ac:dyDescent="0.25">
      <c r="Q810">
        <v>808</v>
      </c>
      <c r="R810" s="11">
        <v>-5.1771117166212548</v>
      </c>
      <c r="S810" s="11">
        <v>4.8501362397820165</v>
      </c>
      <c r="T810" s="11">
        <v>23.923705722070842</v>
      </c>
    </row>
    <row r="811" spans="17:20" x14ac:dyDescent="0.25">
      <c r="Q811">
        <v>809</v>
      </c>
      <c r="R811" s="11">
        <v>-3.8003533568904597</v>
      </c>
      <c r="S811" s="11">
        <v>4.468197879858657</v>
      </c>
      <c r="T811" s="11">
        <v>23.008833922261481</v>
      </c>
    </row>
    <row r="812" spans="17:20" x14ac:dyDescent="0.25">
      <c r="Q812">
        <v>810</v>
      </c>
      <c r="R812" s="11">
        <v>-3.734177215189872</v>
      </c>
      <c r="S812" s="11">
        <v>4.3924050632911387</v>
      </c>
      <c r="T812" s="11">
        <v>22.620253164556956</v>
      </c>
    </row>
    <row r="813" spans="17:20" x14ac:dyDescent="0.25">
      <c r="Q813">
        <v>811</v>
      </c>
      <c r="R813" s="11">
        <v>-3.806144067796609</v>
      </c>
      <c r="S813" s="11">
        <v>4.6345338983050848</v>
      </c>
      <c r="T813" s="11">
        <v>24.0010593220339</v>
      </c>
    </row>
    <row r="814" spans="17:20" x14ac:dyDescent="0.25">
      <c r="Q814">
        <v>812</v>
      </c>
      <c r="R814" s="11">
        <v>-4.2142857142857117</v>
      </c>
      <c r="S814" s="11">
        <v>4.7248243559718963</v>
      </c>
      <c r="T814" s="11">
        <v>24.134660421545664</v>
      </c>
    </row>
    <row r="815" spans="17:20" x14ac:dyDescent="0.25">
      <c r="Q815">
        <v>813</v>
      </c>
      <c r="R815" s="11">
        <v>-4.8060453400503711</v>
      </c>
      <c r="S815" s="11">
        <v>4.821158690176321</v>
      </c>
      <c r="T815" s="11">
        <v>24.120906801007553</v>
      </c>
    </row>
    <row r="816" spans="17:20" x14ac:dyDescent="0.25">
      <c r="Q816">
        <v>814</v>
      </c>
      <c r="R816" s="11">
        <v>-5.9683794466403164</v>
      </c>
      <c r="S816" s="11">
        <v>4.8754940711462451</v>
      </c>
      <c r="T816" s="11">
        <v>23.284584980237153</v>
      </c>
    </row>
    <row r="817" spans="17:20" x14ac:dyDescent="0.25">
      <c r="Q817">
        <v>815</v>
      </c>
      <c r="R817" s="11">
        <v>-3.6272084805653684</v>
      </c>
      <c r="S817" s="11">
        <v>4.2420494699646634</v>
      </c>
      <c r="T817" s="11">
        <v>21.825088339222614</v>
      </c>
    </row>
    <row r="818" spans="17:20" x14ac:dyDescent="0.25">
      <c r="Q818">
        <v>816</v>
      </c>
      <c r="R818" s="11">
        <v>-5.1305970149253763</v>
      </c>
      <c r="S818" s="11">
        <v>4.7350746268656723</v>
      </c>
      <c r="T818" s="11">
        <v>23.279850746268657</v>
      </c>
    </row>
    <row r="819" spans="17:20" x14ac:dyDescent="0.25">
      <c r="Q819">
        <v>817</v>
      </c>
      <c r="R819" s="11">
        <v>-5.7667731629392964</v>
      </c>
      <c r="S819" s="11">
        <v>4.9904153354632586</v>
      </c>
      <c r="T819" s="11">
        <v>24.175718849840258</v>
      </c>
    </row>
    <row r="820" spans="17:20" x14ac:dyDescent="0.25">
      <c r="Q820">
        <v>818</v>
      </c>
      <c r="R820" s="11">
        <v>-4.1747572815533953</v>
      </c>
      <c r="S820" s="11">
        <v>4.6504854368932032</v>
      </c>
      <c r="T820" s="11">
        <v>23.728155339805824</v>
      </c>
    </row>
    <row r="821" spans="17:20" x14ac:dyDescent="0.25">
      <c r="Q821">
        <v>819</v>
      </c>
      <c r="R821" s="11">
        <v>-6.3113207547169825</v>
      </c>
      <c r="S821" s="11">
        <v>5.084905660377359</v>
      </c>
      <c r="T821" s="11">
        <v>24.198113207547173</v>
      </c>
    </row>
    <row r="822" spans="17:20" x14ac:dyDescent="0.25">
      <c r="Q822">
        <v>820</v>
      </c>
      <c r="R822" s="11">
        <v>-6.9838709677419359</v>
      </c>
      <c r="S822" s="11">
        <v>5.17741935483871</v>
      </c>
      <c r="T822" s="11">
        <v>24.080645161290324</v>
      </c>
    </row>
    <row r="823" spans="17:20" x14ac:dyDescent="0.25">
      <c r="Q823">
        <v>821</v>
      </c>
      <c r="R823" s="11">
        <v>-5.4000000000000039</v>
      </c>
      <c r="S823" s="11">
        <v>4.8000000000000007</v>
      </c>
      <c r="T823" s="11">
        <v>23.4</v>
      </c>
    </row>
    <row r="824" spans="17:20" x14ac:dyDescent="0.25">
      <c r="Q824">
        <v>822</v>
      </c>
      <c r="R824" s="11">
        <v>-5.4697674418604603</v>
      </c>
      <c r="S824" s="11">
        <v>4.8372093023255802</v>
      </c>
      <c r="T824" s="11">
        <v>23.553488372093021</v>
      </c>
    </row>
    <row r="825" spans="17:20" x14ac:dyDescent="0.25">
      <c r="Q825">
        <v>823</v>
      </c>
      <c r="R825" s="11">
        <v>-5.3910614525139646</v>
      </c>
      <c r="S825" s="11">
        <v>4.8435754189944129</v>
      </c>
      <c r="T825" s="11">
        <v>23.670391061452513</v>
      </c>
    </row>
    <row r="826" spans="17:20" x14ac:dyDescent="0.25">
      <c r="Q826">
        <v>824</v>
      </c>
      <c r="R826" s="11">
        <v>-3.908794788273612</v>
      </c>
      <c r="S826" s="11">
        <v>4.423452768729641</v>
      </c>
      <c r="T826" s="11">
        <v>22.631921824104232</v>
      </c>
    </row>
    <row r="827" spans="17:20" x14ac:dyDescent="0.25">
      <c r="Q827">
        <v>825</v>
      </c>
      <c r="R827" s="11">
        <v>-4.9000000000000021</v>
      </c>
      <c r="S827" s="11">
        <v>4.7222222222222232</v>
      </c>
      <c r="T827" s="11">
        <v>23.433333333333337</v>
      </c>
    </row>
    <row r="828" spans="17:20" x14ac:dyDescent="0.25">
      <c r="Q828">
        <v>826</v>
      </c>
      <c r="R828" s="11">
        <v>-3.5483870967741939</v>
      </c>
      <c r="S828" s="11">
        <v>4.4516129032258069</v>
      </c>
      <c r="T828" s="11">
        <v>23.161290322580648</v>
      </c>
    </row>
    <row r="829" spans="17:20" x14ac:dyDescent="0.25">
      <c r="Q829">
        <v>827</v>
      </c>
      <c r="R829" s="11">
        <v>-4.132231404958679</v>
      </c>
      <c r="S829" s="11">
        <v>4.5413223140495873</v>
      </c>
      <c r="T829" s="11">
        <v>23.115702479338843</v>
      </c>
    </row>
    <row r="830" spans="17:20" x14ac:dyDescent="0.25">
      <c r="Q830">
        <v>828</v>
      </c>
      <c r="R830" s="11">
        <v>-5.8968609865470825</v>
      </c>
      <c r="S830" s="11">
        <v>4.9125560538116586</v>
      </c>
      <c r="T830" s="11">
        <v>23.578475336322867</v>
      </c>
    </row>
    <row r="831" spans="17:20" x14ac:dyDescent="0.25">
      <c r="Q831">
        <v>829</v>
      </c>
      <c r="R831" s="11">
        <v>-6.8275862068965534</v>
      </c>
      <c r="S831" s="11">
        <v>5.1681034482758621</v>
      </c>
      <c r="T831" s="11">
        <v>24.181034482758619</v>
      </c>
    </row>
    <row r="832" spans="17:20" x14ac:dyDescent="0.25">
      <c r="Q832">
        <v>830</v>
      </c>
      <c r="R832" s="11">
        <v>-5.4504021447721165</v>
      </c>
      <c r="S832" s="11">
        <v>5.0160857908847181</v>
      </c>
      <c r="T832" s="11">
        <v>24.646112600536192</v>
      </c>
    </row>
    <row r="833" spans="17:20" x14ac:dyDescent="0.25">
      <c r="Q833">
        <v>831</v>
      </c>
      <c r="R833" s="11">
        <v>-5.0833333333333393</v>
      </c>
      <c r="S833" s="11">
        <v>4.7500000000000018</v>
      </c>
      <c r="T833" s="11">
        <v>23.416666666666671</v>
      </c>
    </row>
    <row r="834" spans="17:20" x14ac:dyDescent="0.25">
      <c r="Q834">
        <v>832</v>
      </c>
      <c r="R834" s="11">
        <v>-5.3836734693877553</v>
      </c>
      <c r="S834" s="11">
        <v>4.9591836734693882</v>
      </c>
      <c r="T834" s="11">
        <v>24.371428571428574</v>
      </c>
    </row>
    <row r="835" spans="17:20" x14ac:dyDescent="0.25">
      <c r="Q835">
        <v>833</v>
      </c>
      <c r="R835" s="11">
        <v>-3.4677419354838719</v>
      </c>
      <c r="S835" s="11">
        <v>4.532258064516129</v>
      </c>
      <c r="T835" s="11">
        <v>23.725806451612904</v>
      </c>
    </row>
    <row r="836" spans="17:20" x14ac:dyDescent="0.25">
      <c r="Q836">
        <v>834</v>
      </c>
      <c r="R836" s="11">
        <v>-4.9881209503239727</v>
      </c>
      <c r="S836" s="11">
        <v>4.9211663066954641</v>
      </c>
      <c r="T836" s="11">
        <v>24.538876889848808</v>
      </c>
    </row>
    <row r="837" spans="17:20" x14ac:dyDescent="0.25">
      <c r="Q837">
        <v>835</v>
      </c>
      <c r="R837" s="11">
        <v>-4.949999999999994</v>
      </c>
      <c r="S837" s="11">
        <v>4.7499999999999982</v>
      </c>
      <c r="T837" s="11">
        <v>23.549999999999997</v>
      </c>
    </row>
    <row r="838" spans="17:20" x14ac:dyDescent="0.25">
      <c r="Q838">
        <v>836</v>
      </c>
      <c r="R838" s="11">
        <v>-4.5190476190476172</v>
      </c>
      <c r="S838" s="11">
        <v>4.5952380952380949</v>
      </c>
      <c r="T838" s="11">
        <v>23.05238095238095</v>
      </c>
    </row>
    <row r="839" spans="17:20" x14ac:dyDescent="0.25">
      <c r="Q839">
        <v>837</v>
      </c>
      <c r="R839" s="11">
        <v>-3.8457300275482069</v>
      </c>
      <c r="S839" s="11">
        <v>4.6115702479338836</v>
      </c>
      <c r="T839" s="11">
        <v>23.823691460055095</v>
      </c>
    </row>
    <row r="840" spans="17:20" x14ac:dyDescent="0.25">
      <c r="Q840">
        <v>838</v>
      </c>
      <c r="R840" s="11">
        <v>-5.1950718685831596</v>
      </c>
      <c r="S840" s="11">
        <v>4.9363449691991779</v>
      </c>
      <c r="T840" s="11">
        <v>24.422997946611908</v>
      </c>
    </row>
    <row r="841" spans="17:20" x14ac:dyDescent="0.25">
      <c r="Q841">
        <v>839</v>
      </c>
      <c r="R841" s="11">
        <v>-4.4094955489614271</v>
      </c>
      <c r="S841" s="11">
        <v>4.6335311572700304</v>
      </c>
      <c r="T841" s="11">
        <v>23.391691394658753</v>
      </c>
    </row>
    <row r="842" spans="17:20" x14ac:dyDescent="0.25">
      <c r="Q842">
        <v>840</v>
      </c>
      <c r="R842" s="11">
        <v>-4.5233118971061081</v>
      </c>
      <c r="S842" s="11">
        <v>4.833601286173633</v>
      </c>
      <c r="T842" s="11">
        <v>24.478295819935692</v>
      </c>
    </row>
    <row r="843" spans="17:20" x14ac:dyDescent="0.25">
      <c r="Q843">
        <v>841</v>
      </c>
      <c r="R843" s="11">
        <v>-4.0430267062314549</v>
      </c>
      <c r="S843" s="11">
        <v>4.5029673590504453</v>
      </c>
      <c r="T843" s="11">
        <v>22.974777448071219</v>
      </c>
    </row>
    <row r="844" spans="17:20" x14ac:dyDescent="0.25">
      <c r="Q844">
        <v>842</v>
      </c>
      <c r="R844" s="11">
        <v>-5.6666666666666696</v>
      </c>
      <c r="S844" s="11">
        <v>5.0000000000000009</v>
      </c>
      <c r="T844" s="11">
        <v>24.333333333333336</v>
      </c>
    </row>
    <row r="845" spans="17:20" x14ac:dyDescent="0.25">
      <c r="Q845">
        <v>843</v>
      </c>
      <c r="R845" s="11">
        <v>-4.7654320987654355</v>
      </c>
      <c r="S845" s="11">
        <v>4.6975308641975317</v>
      </c>
      <c r="T845" s="11">
        <v>23.419753086419753</v>
      </c>
    </row>
    <row r="846" spans="17:20" x14ac:dyDescent="0.25">
      <c r="Q846">
        <v>844</v>
      </c>
      <c r="R846" s="11">
        <v>-4.9360465116279038</v>
      </c>
      <c r="S846" s="11">
        <v>4.8052325581395339</v>
      </c>
      <c r="T846" s="11">
        <v>23.895348837209301</v>
      </c>
    </row>
    <row r="847" spans="17:20" x14ac:dyDescent="0.25">
      <c r="Q847">
        <v>845</v>
      </c>
      <c r="R847" s="11">
        <v>-6.6071428571428559</v>
      </c>
      <c r="S847" s="11">
        <v>5.0892857142857135</v>
      </c>
      <c r="T847" s="11">
        <v>23.928571428571423</v>
      </c>
    </row>
    <row r="848" spans="17:20" x14ac:dyDescent="0.25">
      <c r="Q848">
        <v>846</v>
      </c>
      <c r="R848" s="11">
        <v>-3.966666666666665</v>
      </c>
      <c r="S848" s="11">
        <v>4.3</v>
      </c>
      <c r="T848" s="11">
        <v>21.833333333333332</v>
      </c>
    </row>
    <row r="849" spans="17:20" x14ac:dyDescent="0.25">
      <c r="Q849">
        <v>847</v>
      </c>
      <c r="R849" s="11">
        <v>-4.2987804878048816</v>
      </c>
      <c r="S849" s="11">
        <v>4.6158536585365866</v>
      </c>
      <c r="T849" s="11">
        <v>23.396341463414636</v>
      </c>
    </row>
    <row r="850" spans="17:20" x14ac:dyDescent="0.25">
      <c r="Q850">
        <v>848</v>
      </c>
      <c r="R850" s="11">
        <v>-3.7734939759036124</v>
      </c>
      <c r="S850" s="11">
        <v>4.5120481927710836</v>
      </c>
      <c r="T850" s="11">
        <v>23.298795180722891</v>
      </c>
    </row>
    <row r="851" spans="17:20" x14ac:dyDescent="0.25">
      <c r="Q851">
        <v>849</v>
      </c>
      <c r="R851" s="11">
        <v>-5.0196078431372531</v>
      </c>
      <c r="S851" s="11">
        <v>4.8823529411764701</v>
      </c>
      <c r="T851" s="11">
        <v>24.274509803921568</v>
      </c>
    </row>
    <row r="852" spans="17:20" x14ac:dyDescent="0.25">
      <c r="Q852">
        <v>850</v>
      </c>
      <c r="R852" s="11">
        <v>-6.5318352059925147</v>
      </c>
      <c r="S852" s="11">
        <v>5.129213483146069</v>
      </c>
      <c r="T852" s="11">
        <v>24.243445692883899</v>
      </c>
    </row>
    <row r="853" spans="17:20" x14ac:dyDescent="0.25">
      <c r="Q853">
        <v>851</v>
      </c>
      <c r="R853" s="11">
        <v>-5.0504201680672267</v>
      </c>
      <c r="S853" s="11">
        <v>4.7394957983193278</v>
      </c>
      <c r="T853" s="11">
        <v>23.386554621848738</v>
      </c>
    </row>
    <row r="854" spans="17:20" x14ac:dyDescent="0.25">
      <c r="Q854">
        <v>852</v>
      </c>
      <c r="R854" s="11">
        <v>-4.7380952380952426</v>
      </c>
      <c r="S854" s="11">
        <v>4.609243697478993</v>
      </c>
      <c r="T854" s="11">
        <v>22.917366946778714</v>
      </c>
    </row>
    <row r="855" spans="17:20" x14ac:dyDescent="0.25">
      <c r="Q855">
        <v>853</v>
      </c>
      <c r="R855" s="11">
        <v>-5.582995951417006</v>
      </c>
      <c r="S855" s="11">
        <v>4.8704453441295552</v>
      </c>
      <c r="T855" s="11">
        <v>23.639676113360323</v>
      </c>
    </row>
    <row r="856" spans="17:20" x14ac:dyDescent="0.25">
      <c r="Q856">
        <v>854</v>
      </c>
      <c r="R856" s="11">
        <v>-4.9258373205741659</v>
      </c>
      <c r="S856" s="11">
        <v>4.7739234449760772</v>
      </c>
      <c r="T856" s="11">
        <v>23.717703349282296</v>
      </c>
    </row>
    <row r="857" spans="17:20" x14ac:dyDescent="0.25">
      <c r="Q857">
        <v>855</v>
      </c>
      <c r="R857" s="11">
        <v>-3.5820568927789953</v>
      </c>
      <c r="S857" s="11">
        <v>4.602844638949672</v>
      </c>
      <c r="T857" s="11">
        <v>24.035010940919037</v>
      </c>
    </row>
    <row r="858" spans="17:20" x14ac:dyDescent="0.25">
      <c r="Q858">
        <v>856</v>
      </c>
      <c r="R858" s="11">
        <v>-5.572815533980588</v>
      </c>
      <c r="S858" s="11">
        <v>4.992718446601943</v>
      </c>
      <c r="T858" s="11">
        <v>24.38349514563107</v>
      </c>
    </row>
    <row r="859" spans="17:20" x14ac:dyDescent="0.25">
      <c r="Q859">
        <v>857</v>
      </c>
      <c r="R859" s="11">
        <v>-4.1489361702127656</v>
      </c>
      <c r="S859" s="11">
        <v>4.5673758865248226</v>
      </c>
      <c r="T859" s="11">
        <v>23.255319148936174</v>
      </c>
    </row>
    <row r="860" spans="17:20" x14ac:dyDescent="0.25">
      <c r="Q860">
        <v>858</v>
      </c>
      <c r="R860" s="11">
        <v>-7.0320855614973308</v>
      </c>
      <c r="S860" s="11">
        <v>5.1871657754010707</v>
      </c>
      <c r="T860" s="11">
        <v>24.090909090909093</v>
      </c>
    </row>
    <row r="861" spans="17:20" x14ac:dyDescent="0.25">
      <c r="Q861">
        <v>859</v>
      </c>
      <c r="R861" s="11">
        <v>-6.9468085106383022</v>
      </c>
      <c r="S861" s="11">
        <v>5.2074468085106398</v>
      </c>
      <c r="T861" s="11">
        <v>24.297872340425538</v>
      </c>
    </row>
    <row r="862" spans="17:20" x14ac:dyDescent="0.25">
      <c r="Q862">
        <v>860</v>
      </c>
      <c r="R862" s="11">
        <v>-4.7985074626865742</v>
      </c>
      <c r="S862" s="11">
        <v>4.5764925373134346</v>
      </c>
      <c r="T862" s="11">
        <v>22.660447761194035</v>
      </c>
    </row>
    <row r="863" spans="17:20" x14ac:dyDescent="0.25">
      <c r="Q863">
        <v>861</v>
      </c>
      <c r="R863" s="11">
        <v>-6.4187499999999993</v>
      </c>
      <c r="S863" s="11">
        <v>4.96875</v>
      </c>
      <c r="T863" s="11">
        <v>23.393750000000001</v>
      </c>
    </row>
    <row r="864" spans="17:20" x14ac:dyDescent="0.25">
      <c r="Q864">
        <v>862</v>
      </c>
      <c r="R864" s="11">
        <v>-4.7235023041474662</v>
      </c>
      <c r="S864" s="11">
        <v>4.5875576036866361</v>
      </c>
      <c r="T864" s="11">
        <v>22.801843317972349</v>
      </c>
    </row>
    <row r="865" spans="17:20" x14ac:dyDescent="0.25">
      <c r="Q865">
        <v>863</v>
      </c>
      <c r="R865" s="11">
        <v>-3.6615384615384627</v>
      </c>
      <c r="S865" s="11">
        <v>4.5230769230769239</v>
      </c>
      <c r="T865" s="11">
        <v>23.476923076923079</v>
      </c>
    </row>
    <row r="866" spans="17:20" x14ac:dyDescent="0.25">
      <c r="Q866">
        <v>864</v>
      </c>
      <c r="R866" s="11">
        <v>-4.0897155361050341</v>
      </c>
      <c r="S866" s="11">
        <v>4.6805251641137859</v>
      </c>
      <c r="T866" s="11">
        <v>23.993435448577685</v>
      </c>
    </row>
    <row r="867" spans="17:20" x14ac:dyDescent="0.25">
      <c r="Q867">
        <v>865</v>
      </c>
      <c r="R867" s="11">
        <v>-5.7500000000000018</v>
      </c>
      <c r="S867" s="11">
        <v>4.9086538461538467</v>
      </c>
      <c r="T867" s="11">
        <v>23.70192307692308</v>
      </c>
    </row>
    <row r="868" spans="17:20" x14ac:dyDescent="0.25">
      <c r="Q868">
        <v>866</v>
      </c>
      <c r="R868" s="11">
        <v>-4.3225108225108269</v>
      </c>
      <c r="S868" s="11">
        <v>4.6266233766233782</v>
      </c>
      <c r="T868" s="11">
        <v>23.437229437229441</v>
      </c>
    </row>
    <row r="869" spans="17:20" x14ac:dyDescent="0.25">
      <c r="Q869">
        <v>867</v>
      </c>
      <c r="R869" s="11">
        <v>-5.5906040268456376</v>
      </c>
      <c r="S869" s="11">
        <v>4.9630872483221475</v>
      </c>
      <c r="T869" s="11">
        <v>24.187919463087248</v>
      </c>
    </row>
    <row r="870" spans="17:20" x14ac:dyDescent="0.25">
      <c r="Q870">
        <v>868</v>
      </c>
      <c r="R870" s="11">
        <v>-3.9473684210526301</v>
      </c>
      <c r="S870" s="11">
        <v>4.3684210526315788</v>
      </c>
      <c r="T870" s="11">
        <v>22.263157894736842</v>
      </c>
    </row>
    <row r="871" spans="17:20" x14ac:dyDescent="0.25">
      <c r="Q871">
        <v>869</v>
      </c>
      <c r="R871" s="11">
        <v>-6.4783715012722674</v>
      </c>
      <c r="S871" s="11">
        <v>5.1297709923664128</v>
      </c>
      <c r="T871" s="11">
        <v>24.300254452926207</v>
      </c>
    </row>
    <row r="872" spans="17:20" x14ac:dyDescent="0.25">
      <c r="Q872">
        <v>870</v>
      </c>
      <c r="R872" s="11">
        <v>-4.4705882352941142</v>
      </c>
      <c r="S872" s="11">
        <v>4.7095588235294104</v>
      </c>
      <c r="T872" s="11">
        <v>23.786764705882348</v>
      </c>
    </row>
    <row r="873" spans="17:20" x14ac:dyDescent="0.25">
      <c r="Q873">
        <v>871</v>
      </c>
      <c r="R873" s="11">
        <v>-4.5035460992907765</v>
      </c>
      <c r="S873" s="11">
        <v>4.7198581560283674</v>
      </c>
      <c r="T873" s="11">
        <v>23.815602836879428</v>
      </c>
    </row>
    <row r="874" spans="17:20" x14ac:dyDescent="0.25">
      <c r="Q874">
        <v>872</v>
      </c>
      <c r="R874" s="11">
        <v>-3.0705289672544058</v>
      </c>
      <c r="S874" s="11">
        <v>4.4785894206549113</v>
      </c>
      <c r="T874" s="11">
        <v>23.80100755667506</v>
      </c>
    </row>
    <row r="875" spans="17:20" x14ac:dyDescent="0.25">
      <c r="Q875">
        <v>873</v>
      </c>
      <c r="R875" s="11">
        <v>-4.6005586592178798</v>
      </c>
      <c r="S875" s="11">
        <v>4.7737430167597772</v>
      </c>
      <c r="T875" s="11">
        <v>24.041899441340782</v>
      </c>
    </row>
    <row r="876" spans="17:20" x14ac:dyDescent="0.25">
      <c r="Q876">
        <v>874</v>
      </c>
      <c r="R876" s="11">
        <v>-5.6890756302521019</v>
      </c>
      <c r="S876" s="11">
        <v>4.8718487394957988</v>
      </c>
      <c r="T876" s="11">
        <v>23.542016806722689</v>
      </c>
    </row>
    <row r="877" spans="17:20" x14ac:dyDescent="0.25">
      <c r="Q877">
        <v>875</v>
      </c>
      <c r="R877" s="11">
        <v>-4.4963235294117627</v>
      </c>
      <c r="S877" s="11">
        <v>4.7095588235294112</v>
      </c>
      <c r="T877" s="11">
        <v>23.761029411764703</v>
      </c>
    </row>
    <row r="878" spans="17:20" x14ac:dyDescent="0.25">
      <c r="Q878">
        <v>876</v>
      </c>
      <c r="R878" s="11">
        <v>-4.5116279069767504</v>
      </c>
      <c r="S878" s="11">
        <v>4.6976744186046524</v>
      </c>
      <c r="T878" s="11">
        <v>23.674418604651166</v>
      </c>
    </row>
    <row r="879" spans="17:20" x14ac:dyDescent="0.25">
      <c r="Q879">
        <v>877</v>
      </c>
      <c r="R879" s="11">
        <v>-5.3271144278606943</v>
      </c>
      <c r="S879" s="11">
        <v>4.9589552238805963</v>
      </c>
      <c r="T879" s="11">
        <v>24.426616915422883</v>
      </c>
    </row>
    <row r="880" spans="17:20" x14ac:dyDescent="0.25">
      <c r="Q880">
        <v>878</v>
      </c>
      <c r="R880" s="11">
        <v>-3.9255725190839765</v>
      </c>
      <c r="S880" s="11">
        <v>4.3874045801526744</v>
      </c>
      <c r="T880" s="11">
        <v>22.398854961832072</v>
      </c>
    </row>
    <row r="881" spans="17:20" x14ac:dyDescent="0.25">
      <c r="Q881">
        <v>879</v>
      </c>
      <c r="R881" s="11">
        <v>-4.7000000000000046</v>
      </c>
      <c r="S881" s="11">
        <v>4.6300000000000008</v>
      </c>
      <c r="T881" s="11">
        <v>23.08</v>
      </c>
    </row>
    <row r="882" spans="17:20" x14ac:dyDescent="0.25">
      <c r="Q882">
        <v>880</v>
      </c>
      <c r="R882" s="11">
        <v>-5.9973118279569846</v>
      </c>
      <c r="S882" s="11">
        <v>5.0362903225806432</v>
      </c>
      <c r="T882" s="11">
        <v>24.220430107526873</v>
      </c>
    </row>
    <row r="883" spans="17:20" x14ac:dyDescent="0.25">
      <c r="Q883">
        <v>881</v>
      </c>
      <c r="R883" s="11">
        <v>-3.5043731778425631</v>
      </c>
      <c r="S883" s="11">
        <v>4.5247813411078708</v>
      </c>
      <c r="T883" s="11">
        <v>23.64431486880466</v>
      </c>
    </row>
    <row r="884" spans="17:20" x14ac:dyDescent="0.25">
      <c r="Q884">
        <v>882</v>
      </c>
      <c r="R884" s="11">
        <v>-4.8604206500955964</v>
      </c>
      <c r="S884" s="11">
        <v>4.8661567877629048</v>
      </c>
      <c r="T884" s="11">
        <v>24.336520076481833</v>
      </c>
    </row>
    <row r="885" spans="17:20" x14ac:dyDescent="0.25">
      <c r="Q885">
        <v>883</v>
      </c>
      <c r="R885" s="11">
        <v>-4.7272727272727293</v>
      </c>
      <c r="S885" s="11">
        <v>4.5227272727272734</v>
      </c>
      <c r="T885" s="11">
        <v>22.40909090909091</v>
      </c>
    </row>
    <row r="886" spans="17:20" x14ac:dyDescent="0.25">
      <c r="Q886">
        <v>884</v>
      </c>
      <c r="R886" s="11">
        <v>-4.1210191082802563</v>
      </c>
      <c r="S886" s="11">
        <v>4.3821656050955422</v>
      </c>
      <c r="T886" s="11">
        <v>22.171974522292999</v>
      </c>
    </row>
    <row r="887" spans="17:20" x14ac:dyDescent="0.25">
      <c r="Q887">
        <v>885</v>
      </c>
      <c r="R887" s="11">
        <v>-3.8675799086757987</v>
      </c>
      <c r="S887" s="11">
        <v>4.5616438356164384</v>
      </c>
      <c r="T887" s="11">
        <v>23.502283105022833</v>
      </c>
    </row>
    <row r="888" spans="17:20" x14ac:dyDescent="0.25">
      <c r="Q888">
        <v>886</v>
      </c>
      <c r="R888" s="11">
        <v>-3.9369369369369309</v>
      </c>
      <c r="S888" s="11">
        <v>4.4774774774774757</v>
      </c>
      <c r="T888" s="11">
        <v>22.927927927927925</v>
      </c>
    </row>
    <row r="889" spans="17:20" x14ac:dyDescent="0.25">
      <c r="Q889">
        <v>887</v>
      </c>
      <c r="R889" s="11">
        <v>-4.9124999999999979</v>
      </c>
      <c r="S889" s="11">
        <v>4.7937499999999993</v>
      </c>
      <c r="T889" s="11">
        <v>23.849999999999998</v>
      </c>
    </row>
    <row r="890" spans="17:20" x14ac:dyDescent="0.25">
      <c r="Q890">
        <v>888</v>
      </c>
      <c r="R890" s="11">
        <v>-6.2538226299694202</v>
      </c>
      <c r="S890" s="11">
        <v>5.0550458715596331</v>
      </c>
      <c r="T890" s="11">
        <v>24.076452599388379</v>
      </c>
    </row>
    <row r="891" spans="17:20" x14ac:dyDescent="0.25">
      <c r="Q891">
        <v>889</v>
      </c>
      <c r="R891" s="11">
        <v>-3.3521126760563309</v>
      </c>
      <c r="S891" s="11">
        <v>4.1971830985915473</v>
      </c>
      <c r="T891" s="11">
        <v>21.830985915492953</v>
      </c>
    </row>
    <row r="892" spans="17:20" x14ac:dyDescent="0.25">
      <c r="Q892">
        <v>890</v>
      </c>
      <c r="R892" s="11">
        <v>-4.5129482071713092</v>
      </c>
      <c r="S892" s="11">
        <v>4.7818725099601584</v>
      </c>
      <c r="T892" s="11">
        <v>24.17828685258964</v>
      </c>
    </row>
    <row r="893" spans="17:20" x14ac:dyDescent="0.25">
      <c r="Q893">
        <v>891</v>
      </c>
      <c r="R893" s="11">
        <v>-5.294964028776981</v>
      </c>
      <c r="S893" s="11">
        <v>4.8597122302158278</v>
      </c>
      <c r="T893" s="11">
        <v>23.863309352517987</v>
      </c>
    </row>
    <row r="894" spans="17:20" x14ac:dyDescent="0.25">
      <c r="Q894">
        <v>892</v>
      </c>
      <c r="R894" s="11">
        <v>-3.6534772182254205</v>
      </c>
      <c r="S894" s="11">
        <v>4.5647482014388494</v>
      </c>
      <c r="T894" s="11">
        <v>23.735011990407678</v>
      </c>
    </row>
    <row r="895" spans="17:20" x14ac:dyDescent="0.25">
      <c r="Q895">
        <v>893</v>
      </c>
      <c r="R895" s="11">
        <v>-6.644396551724137</v>
      </c>
      <c r="S895" s="11">
        <v>5.2176724137931032</v>
      </c>
      <c r="T895" s="11">
        <v>24.661637931034484</v>
      </c>
    </row>
    <row r="896" spans="17:20" x14ac:dyDescent="0.25">
      <c r="Q896">
        <v>894</v>
      </c>
      <c r="R896" s="11">
        <v>-6.6043814432989691</v>
      </c>
      <c r="S896" s="11">
        <v>5.1353092783505154</v>
      </c>
      <c r="T896" s="11">
        <v>24.207474226804123</v>
      </c>
    </row>
    <row r="897" spans="17:20" x14ac:dyDescent="0.25">
      <c r="Q897">
        <v>895</v>
      </c>
      <c r="R897" s="11">
        <v>-7.5661971830985841</v>
      </c>
      <c r="S897" s="11">
        <v>5.2816901408450692</v>
      </c>
      <c r="T897" s="11">
        <v>24.123943661971833</v>
      </c>
    </row>
    <row r="898" spans="17:20" x14ac:dyDescent="0.25">
      <c r="Q898">
        <v>896</v>
      </c>
      <c r="R898" s="11">
        <v>-4.349206349206348</v>
      </c>
      <c r="S898" s="11">
        <v>4.6507936507936503</v>
      </c>
      <c r="T898" s="11">
        <v>23.555555555555554</v>
      </c>
    </row>
    <row r="899" spans="17:20" x14ac:dyDescent="0.25">
      <c r="Q899">
        <v>897</v>
      </c>
      <c r="R899" s="11">
        <v>-3.6979166666666607</v>
      </c>
      <c r="S899" s="11">
        <v>4.4635416666666652</v>
      </c>
      <c r="T899" s="11">
        <v>23.083333333333332</v>
      </c>
    </row>
    <row r="900" spans="17:20" x14ac:dyDescent="0.25">
      <c r="Q900">
        <v>898</v>
      </c>
      <c r="R900" s="11">
        <v>-4.6815286624203853</v>
      </c>
      <c r="S900" s="11">
        <v>4.5732484076433133</v>
      </c>
      <c r="T900" s="11">
        <v>22.757961783439498</v>
      </c>
    </row>
    <row r="901" spans="17:20" x14ac:dyDescent="0.25">
      <c r="Q901">
        <v>899</v>
      </c>
      <c r="R901" s="11">
        <v>-4.6173913043478247</v>
      </c>
      <c r="S901" s="11">
        <v>4.7391304347826084</v>
      </c>
      <c r="T901" s="11">
        <v>23.817391304347822</v>
      </c>
    </row>
    <row r="902" spans="17:20" x14ac:dyDescent="0.25">
      <c r="Q902">
        <v>900</v>
      </c>
      <c r="R902" s="11">
        <v>-7.2191489361702104</v>
      </c>
      <c r="S902" s="11">
        <v>5.2234042553191484</v>
      </c>
      <c r="T902" s="11">
        <v>24.121276595744678</v>
      </c>
    </row>
    <row r="903" spans="17:20" x14ac:dyDescent="0.25">
      <c r="Q903">
        <v>901</v>
      </c>
      <c r="R903" s="11">
        <v>-2.5751879699248095</v>
      </c>
      <c r="S903" s="11">
        <v>3.8007518796992468</v>
      </c>
      <c r="T903" s="11">
        <v>20.229323308270672</v>
      </c>
    </row>
    <row r="904" spans="17:20" x14ac:dyDescent="0.25">
      <c r="Q904">
        <v>902</v>
      </c>
      <c r="R904" s="11">
        <v>-5.3944954128440408</v>
      </c>
      <c r="S904" s="11">
        <v>4.8807339449541294</v>
      </c>
      <c r="T904" s="11">
        <v>23.889908256880734</v>
      </c>
    </row>
    <row r="905" spans="17:20" x14ac:dyDescent="0.25">
      <c r="Q905">
        <v>903</v>
      </c>
      <c r="R905" s="11">
        <v>-5.0106007067137828</v>
      </c>
      <c r="S905" s="11">
        <v>4.7915194346289756</v>
      </c>
      <c r="T905" s="11">
        <v>23.738515901060069</v>
      </c>
    </row>
    <row r="906" spans="17:20" x14ac:dyDescent="0.25">
      <c r="Q906">
        <v>904</v>
      </c>
      <c r="R906" s="11">
        <v>-8.2550607287449438</v>
      </c>
      <c r="S906" s="11">
        <v>5.4433198380566816</v>
      </c>
      <c r="T906" s="11">
        <v>24.404858299595148</v>
      </c>
    </row>
    <row r="907" spans="17:20" x14ac:dyDescent="0.25">
      <c r="Q907">
        <v>905</v>
      </c>
      <c r="R907" s="11">
        <v>-4.20654911838791</v>
      </c>
      <c r="S907" s="11">
        <v>4.6108312342569269</v>
      </c>
      <c r="T907" s="11">
        <v>23.458438287153648</v>
      </c>
    </row>
    <row r="908" spans="17:20" x14ac:dyDescent="0.25">
      <c r="Q908">
        <v>906</v>
      </c>
      <c r="R908" s="11">
        <v>-4.6478873239436584</v>
      </c>
      <c r="S908" s="11">
        <v>4.3345070422535201</v>
      </c>
      <c r="T908" s="11">
        <v>21.359154929577464</v>
      </c>
    </row>
    <row r="909" spans="17:20" x14ac:dyDescent="0.25">
      <c r="Q909">
        <v>907</v>
      </c>
      <c r="R909" s="11">
        <v>-3.3849765258215978</v>
      </c>
      <c r="S909" s="11">
        <v>4.1619718309859159</v>
      </c>
      <c r="T909" s="11">
        <v>21.586854460093896</v>
      </c>
    </row>
    <row r="910" spans="17:20" x14ac:dyDescent="0.25">
      <c r="Q910">
        <v>908</v>
      </c>
      <c r="R910" s="11">
        <v>-6.021276595744677</v>
      </c>
      <c r="S910" s="11">
        <v>4.914893617021276</v>
      </c>
      <c r="T910" s="11">
        <v>23.468085106382979</v>
      </c>
    </row>
    <row r="911" spans="17:20" x14ac:dyDescent="0.25">
      <c r="Q911">
        <v>909</v>
      </c>
      <c r="R911" s="11">
        <v>-5.1126436781609232</v>
      </c>
      <c r="S911" s="11">
        <v>4.8448275862068977</v>
      </c>
      <c r="T911" s="11">
        <v>23.956321839080466</v>
      </c>
    </row>
    <row r="912" spans="17:20" x14ac:dyDescent="0.25">
      <c r="Q912">
        <v>910</v>
      </c>
      <c r="R912" s="11">
        <v>-4.6666666666666625</v>
      </c>
      <c r="S912" s="11">
        <v>4.4999999999999982</v>
      </c>
      <c r="T912" s="11">
        <v>22.333333333333329</v>
      </c>
    </row>
    <row r="913" spans="17:20" x14ac:dyDescent="0.25">
      <c r="Q913">
        <v>911</v>
      </c>
      <c r="R913" s="11">
        <v>-5.9999999999999964</v>
      </c>
      <c r="S913" s="11">
        <v>4.9999999999999991</v>
      </c>
      <c r="T913" s="11">
        <v>23.999999999999996</v>
      </c>
    </row>
    <row r="914" spans="17:20" x14ac:dyDescent="0.25">
      <c r="Q914">
        <v>912</v>
      </c>
      <c r="R914" s="11">
        <v>-7.2314540059347099</v>
      </c>
      <c r="S914" s="11">
        <v>5.2729970326409479</v>
      </c>
      <c r="T914" s="11">
        <v>24.406528189910979</v>
      </c>
    </row>
    <row r="915" spans="17:20" x14ac:dyDescent="0.25">
      <c r="Q915">
        <v>913</v>
      </c>
      <c r="R915" s="11">
        <v>-6.7602996254681678</v>
      </c>
      <c r="S915" s="11">
        <v>5.1741573033707873</v>
      </c>
      <c r="T915" s="11">
        <v>24.284644194756556</v>
      </c>
    </row>
    <row r="916" spans="17:20" x14ac:dyDescent="0.25">
      <c r="Q916">
        <v>914</v>
      </c>
      <c r="R916" s="11">
        <v>-5.9</v>
      </c>
      <c r="S916" s="11">
        <v>4.7222222222222223</v>
      </c>
      <c r="T916" s="11">
        <v>22.433333333333337</v>
      </c>
    </row>
    <row r="917" spans="17:20" x14ac:dyDescent="0.25">
      <c r="Q917">
        <v>915</v>
      </c>
      <c r="R917" s="11">
        <v>-4.8666666666666654</v>
      </c>
      <c r="S917" s="11">
        <v>4.5999999999999996</v>
      </c>
      <c r="T917" s="11">
        <v>22.733333333333334</v>
      </c>
    </row>
    <row r="918" spans="17:20" x14ac:dyDescent="0.25">
      <c r="Q918">
        <v>916</v>
      </c>
      <c r="R918" s="11">
        <v>-5.1666666666666661</v>
      </c>
      <c r="S918" s="11">
        <v>4.8529411764705879</v>
      </c>
      <c r="T918" s="11">
        <v>23.950980392156865</v>
      </c>
    </row>
    <row r="919" spans="17:20" x14ac:dyDescent="0.25">
      <c r="Q919">
        <v>917</v>
      </c>
      <c r="R919" s="11">
        <v>-4.492354740061165</v>
      </c>
      <c r="S919" s="11">
        <v>4.7293577981651387</v>
      </c>
      <c r="T919" s="11">
        <v>23.883792048929664</v>
      </c>
    </row>
    <row r="920" spans="17:20" x14ac:dyDescent="0.25">
      <c r="Q920">
        <v>918</v>
      </c>
      <c r="R920" s="11">
        <v>-3.5093167701863344</v>
      </c>
      <c r="S920" s="11">
        <v>4.5341614906832293</v>
      </c>
      <c r="T920" s="11">
        <v>23.695652173913043</v>
      </c>
    </row>
    <row r="921" spans="17:20" x14ac:dyDescent="0.25">
      <c r="Q921">
        <v>919</v>
      </c>
      <c r="R921" s="11">
        <v>-4.6479166666666636</v>
      </c>
      <c r="S921" s="11">
        <v>4.5937499999999991</v>
      </c>
      <c r="T921" s="11">
        <v>22.914583333333329</v>
      </c>
    </row>
    <row r="922" spans="17:20" x14ac:dyDescent="0.25">
      <c r="Q922">
        <v>920</v>
      </c>
      <c r="R922" s="11">
        <v>-4.365079365079362</v>
      </c>
      <c r="S922" s="11">
        <v>4.6349206349206336</v>
      </c>
      <c r="T922" s="11">
        <v>23.444444444444443</v>
      </c>
    </row>
    <row r="923" spans="17:20" x14ac:dyDescent="0.25">
      <c r="Q923">
        <v>921</v>
      </c>
      <c r="R923" s="11">
        <v>-5.4045801526717607</v>
      </c>
      <c r="S923" s="11">
        <v>4.7690839694656502</v>
      </c>
      <c r="T923" s="11">
        <v>23.209923664122137</v>
      </c>
    </row>
    <row r="924" spans="17:20" x14ac:dyDescent="0.25">
      <c r="Q924">
        <v>922</v>
      </c>
      <c r="R924" s="11">
        <v>-4.9596412556053853</v>
      </c>
      <c r="S924" s="11">
        <v>4.4977578475336335</v>
      </c>
      <c r="T924" s="11">
        <v>22.026905829596416</v>
      </c>
    </row>
    <row r="925" spans="17:20" x14ac:dyDescent="0.25">
      <c r="Q925">
        <v>923</v>
      </c>
      <c r="R925" s="11">
        <v>-4.7520661157024779</v>
      </c>
      <c r="S925" s="11">
        <v>4.776859504132231</v>
      </c>
      <c r="T925" s="11">
        <v>23.909090909090907</v>
      </c>
    </row>
    <row r="926" spans="17:20" x14ac:dyDescent="0.25">
      <c r="Q926">
        <v>924</v>
      </c>
      <c r="R926" s="11">
        <v>-4.9118457300275455</v>
      </c>
      <c r="S926" s="11">
        <v>4.8057851239669409</v>
      </c>
      <c r="T926" s="11">
        <v>23.9228650137741</v>
      </c>
    </row>
    <row r="927" spans="17:20" x14ac:dyDescent="0.25">
      <c r="Q927">
        <v>925</v>
      </c>
      <c r="R927" s="11">
        <v>-5.3892617449664453</v>
      </c>
      <c r="S927" s="11">
        <v>4.8238255033557049</v>
      </c>
      <c r="T927" s="11">
        <v>23.553691275167786</v>
      </c>
    </row>
    <row r="928" spans="17:20" x14ac:dyDescent="0.25">
      <c r="Q928">
        <v>926</v>
      </c>
      <c r="R928" s="11">
        <v>-4.3176100628930847</v>
      </c>
      <c r="S928" s="11">
        <v>4.701257861635221</v>
      </c>
      <c r="T928" s="11">
        <v>23.889937106918243</v>
      </c>
    </row>
    <row r="929" spans="17:20" x14ac:dyDescent="0.25">
      <c r="Q929">
        <v>927</v>
      </c>
      <c r="R929" s="11">
        <v>-3.883369330453565</v>
      </c>
      <c r="S929" s="11">
        <v>4.6436285097192229</v>
      </c>
      <c r="T929" s="11">
        <v>23.978401727861772</v>
      </c>
    </row>
    <row r="930" spans="17:20" x14ac:dyDescent="0.25">
      <c r="Q930">
        <v>928</v>
      </c>
      <c r="R930" s="11">
        <v>-4.0843373493975896</v>
      </c>
      <c r="S930" s="11">
        <v>4.7138554216867465</v>
      </c>
      <c r="T930" s="11">
        <v>24.19879518072289</v>
      </c>
    </row>
    <row r="931" spans="17:20" x14ac:dyDescent="0.25">
      <c r="Q931">
        <v>929</v>
      </c>
      <c r="R931" s="11">
        <v>-3.7887323943661979</v>
      </c>
      <c r="S931" s="11">
        <v>4.2816901408450709</v>
      </c>
      <c r="T931" s="11">
        <v>21.901408450704224</v>
      </c>
    </row>
    <row r="932" spans="17:20" x14ac:dyDescent="0.25">
      <c r="Q932">
        <v>930</v>
      </c>
      <c r="R932" s="11">
        <v>-4.0584577114427844</v>
      </c>
      <c r="S932" s="11">
        <v>4.5858208955223878</v>
      </c>
      <c r="T932" s="11">
        <v>23.456467661691541</v>
      </c>
    </row>
    <row r="933" spans="17:20" x14ac:dyDescent="0.25">
      <c r="Q933">
        <v>931</v>
      </c>
      <c r="R933" s="11">
        <v>-7.4637681159420293</v>
      </c>
      <c r="S933" s="11">
        <v>5.2826086956521738</v>
      </c>
      <c r="T933" s="11">
        <v>24.231884057971016</v>
      </c>
    </row>
    <row r="934" spans="17:20" x14ac:dyDescent="0.25">
      <c r="Q934">
        <v>932</v>
      </c>
      <c r="R934" s="11">
        <v>-2.5500000000000016</v>
      </c>
      <c r="S934" s="11">
        <v>3.9062500000000004</v>
      </c>
      <c r="T934" s="11">
        <v>20.887500000000003</v>
      </c>
    </row>
    <row r="935" spans="17:20" x14ac:dyDescent="0.25">
      <c r="Q935">
        <v>933</v>
      </c>
      <c r="R935" s="11">
        <v>-7.1099999999999959</v>
      </c>
      <c r="S935" s="11">
        <v>5.2299999999999986</v>
      </c>
      <c r="T935" s="11">
        <v>24.269999999999996</v>
      </c>
    </row>
    <row r="936" spans="17:20" x14ac:dyDescent="0.25">
      <c r="Q936">
        <v>934</v>
      </c>
      <c r="R936" s="11">
        <v>-5.9407407407407398</v>
      </c>
      <c r="S936" s="11">
        <v>5.0185185185185182</v>
      </c>
      <c r="T936" s="11">
        <v>24.170370370370367</v>
      </c>
    </row>
    <row r="937" spans="17:20" x14ac:dyDescent="0.25">
      <c r="Q937">
        <v>935</v>
      </c>
      <c r="R937" s="11">
        <v>-6.8558558558558502</v>
      </c>
      <c r="S937" s="11">
        <v>5.2252252252252243</v>
      </c>
      <c r="T937" s="11">
        <v>24.495495495495497</v>
      </c>
    </row>
    <row r="938" spans="17:20" x14ac:dyDescent="0.25">
      <c r="Q938">
        <v>936</v>
      </c>
      <c r="R938" s="11">
        <v>-7.5542635658914765</v>
      </c>
      <c r="S938" s="11">
        <v>5.2906976744186052</v>
      </c>
      <c r="T938" s="11">
        <v>24.189922480620154</v>
      </c>
    </row>
    <row r="939" spans="17:20" x14ac:dyDescent="0.25">
      <c r="Q939">
        <v>937</v>
      </c>
      <c r="R939" s="11">
        <v>-5.7719869706840381</v>
      </c>
      <c r="S939" s="11">
        <v>4.9250814332247552</v>
      </c>
      <c r="T939" s="11">
        <v>23.778501628664493</v>
      </c>
    </row>
    <row r="940" spans="17:20" x14ac:dyDescent="0.25">
      <c r="Q940">
        <v>938</v>
      </c>
      <c r="R940" s="11">
        <v>-4.3117647058823501</v>
      </c>
      <c r="S940" s="11">
        <v>4.5735294117647047</v>
      </c>
      <c r="T940" s="11">
        <v>23.129411764705878</v>
      </c>
    </row>
    <row r="941" spans="17:20" x14ac:dyDescent="0.25">
      <c r="Q941">
        <v>939</v>
      </c>
      <c r="R941" s="11">
        <v>-4.7613636363636367</v>
      </c>
      <c r="S941" s="11">
        <v>4.7840909090909092</v>
      </c>
      <c r="T941" s="11">
        <v>23.943181818181817</v>
      </c>
    </row>
    <row r="942" spans="17:20" x14ac:dyDescent="0.25">
      <c r="Q942">
        <v>940</v>
      </c>
      <c r="R942" s="11">
        <v>-7.9881305637982116</v>
      </c>
      <c r="S942" s="11">
        <v>5.4347181008902057</v>
      </c>
      <c r="T942" s="11">
        <v>24.620178041543024</v>
      </c>
    </row>
    <row r="943" spans="17:20" x14ac:dyDescent="0.25">
      <c r="Q943">
        <v>941</v>
      </c>
      <c r="R943" s="11">
        <v>-5.5789473684210531</v>
      </c>
      <c r="S943" s="11">
        <v>4.7894736842105265</v>
      </c>
      <c r="T943" s="11">
        <v>23.157894736842103</v>
      </c>
    </row>
    <row r="944" spans="17:20" x14ac:dyDescent="0.25">
      <c r="Q944">
        <v>942</v>
      </c>
      <c r="R944" s="11">
        <v>-5.537284894837482</v>
      </c>
      <c r="S944" s="11">
        <v>4.9665391969407278</v>
      </c>
      <c r="T944" s="11">
        <v>24.261950286806886</v>
      </c>
    </row>
    <row r="945" spans="17:20" x14ac:dyDescent="0.25">
      <c r="Q945">
        <v>943</v>
      </c>
      <c r="R945" s="11">
        <v>-4.7500000000000018</v>
      </c>
      <c r="S945" s="11">
        <v>4.8194444444444446</v>
      </c>
      <c r="T945" s="11">
        <v>24.166666666666664</v>
      </c>
    </row>
    <row r="946" spans="17:20" x14ac:dyDescent="0.25">
      <c r="Q946">
        <v>944</v>
      </c>
      <c r="R946" s="11">
        <v>-6.1501831501831461</v>
      </c>
      <c r="S946" s="11">
        <v>5.021978021978021</v>
      </c>
      <c r="T946" s="11">
        <v>23.981684981684978</v>
      </c>
    </row>
    <row r="947" spans="17:20" x14ac:dyDescent="0.25">
      <c r="Q947">
        <v>945</v>
      </c>
      <c r="R947" s="11">
        <v>-4.608974358974363</v>
      </c>
      <c r="S947" s="11">
        <v>4.8269230769230775</v>
      </c>
      <c r="T947" s="11">
        <v>24.352564102564102</v>
      </c>
    </row>
    <row r="948" spans="17:20" x14ac:dyDescent="0.25">
      <c r="Q948">
        <v>946</v>
      </c>
      <c r="R948" s="11">
        <v>-6.4345047923322589</v>
      </c>
      <c r="S948" s="11">
        <v>5.1373801916932882</v>
      </c>
      <c r="T948" s="11">
        <v>24.389776357827468</v>
      </c>
    </row>
    <row r="949" spans="17:20" x14ac:dyDescent="0.25">
      <c r="Q949">
        <v>947</v>
      </c>
      <c r="R949" s="11">
        <v>-4.3210227272727302</v>
      </c>
      <c r="S949" s="11">
        <v>4.5880681818181825</v>
      </c>
      <c r="T949" s="11">
        <v>23.207386363636363</v>
      </c>
    </row>
    <row r="950" spans="17:20" x14ac:dyDescent="0.25">
      <c r="Q950">
        <v>948</v>
      </c>
      <c r="R950" s="11">
        <v>-5.0862619808306757</v>
      </c>
      <c r="S950" s="11">
        <v>4.7364217252396177</v>
      </c>
      <c r="T950" s="11">
        <v>23.332268370607032</v>
      </c>
    </row>
    <row r="951" spans="17:20" x14ac:dyDescent="0.25">
      <c r="Q951">
        <v>949</v>
      </c>
      <c r="R951" s="11">
        <v>-7.0380952380952397</v>
      </c>
      <c r="S951" s="11">
        <v>5.1428571428571432</v>
      </c>
      <c r="T951" s="11">
        <v>23.819047619047623</v>
      </c>
    </row>
    <row r="952" spans="17:20" x14ac:dyDescent="0.25">
      <c r="Q952">
        <v>950</v>
      </c>
      <c r="R952" s="11">
        <v>-5.5238095238095344</v>
      </c>
      <c r="S952" s="11">
        <v>4.7380952380952408</v>
      </c>
      <c r="T952" s="11">
        <v>22.904761904761912</v>
      </c>
    </row>
    <row r="953" spans="17:20" x14ac:dyDescent="0.25">
      <c r="Q953">
        <v>951</v>
      </c>
      <c r="R953" s="11">
        <v>-6.6380697050938338</v>
      </c>
      <c r="S953" s="11">
        <v>5.1407506702412871</v>
      </c>
      <c r="T953" s="11">
        <v>24.206434316353889</v>
      </c>
    </row>
    <row r="954" spans="17:20" x14ac:dyDescent="0.25">
      <c r="Q954">
        <v>952</v>
      </c>
      <c r="R954" s="11">
        <v>-5.5405405405405403</v>
      </c>
      <c r="S954" s="11">
        <v>4.8648648648648649</v>
      </c>
      <c r="T954" s="11">
        <v>23.648648648648649</v>
      </c>
    </row>
    <row r="955" spans="17:20" x14ac:dyDescent="0.25">
      <c r="Q955">
        <v>953</v>
      </c>
      <c r="R955" s="11">
        <v>-3.3684210526315805</v>
      </c>
      <c r="S955" s="11">
        <v>4.5629699248120303</v>
      </c>
      <c r="T955" s="11">
        <v>24.0093984962406</v>
      </c>
    </row>
    <row r="956" spans="17:20" x14ac:dyDescent="0.25">
      <c r="Q956">
        <v>954</v>
      </c>
      <c r="R956" s="11">
        <v>-4.1506276150627617</v>
      </c>
      <c r="S956" s="11">
        <v>4.6652719665271967</v>
      </c>
      <c r="T956" s="11">
        <v>23.84100418410042</v>
      </c>
    </row>
    <row r="957" spans="17:20" x14ac:dyDescent="0.25">
      <c r="Q957">
        <v>955</v>
      </c>
      <c r="R957" s="11">
        <v>-5.4584664536741254</v>
      </c>
      <c r="S957" s="11">
        <v>4.7523961661341865</v>
      </c>
      <c r="T957" s="11">
        <v>23.055910543130992</v>
      </c>
    </row>
    <row r="958" spans="17:20" x14ac:dyDescent="0.25">
      <c r="Q958">
        <v>956</v>
      </c>
      <c r="R958" s="11">
        <v>-7.0388692579505285</v>
      </c>
      <c r="S958" s="11">
        <v>5.2190812720848045</v>
      </c>
      <c r="T958" s="11">
        <v>24.275618374558299</v>
      </c>
    </row>
    <row r="959" spans="17:20" x14ac:dyDescent="0.25">
      <c r="Q959">
        <v>957</v>
      </c>
      <c r="R959" s="11">
        <v>-4.2777777777777768</v>
      </c>
      <c r="S959" s="11">
        <v>4.7361111111111107</v>
      </c>
      <c r="T959" s="11">
        <v>24.138888888888886</v>
      </c>
    </row>
    <row r="960" spans="17:20" x14ac:dyDescent="0.25">
      <c r="Q960">
        <v>958</v>
      </c>
      <c r="R960" s="11">
        <v>-6.7531486146095681</v>
      </c>
      <c r="S960" s="11">
        <v>5.1360201511335006</v>
      </c>
      <c r="T960" s="11">
        <v>24.062972292191436</v>
      </c>
    </row>
    <row r="961" spans="17:20" x14ac:dyDescent="0.25">
      <c r="Q961">
        <v>959</v>
      </c>
      <c r="R961" s="11">
        <v>-7.2971014492753579</v>
      </c>
      <c r="S961" s="11">
        <v>5.2246376811594191</v>
      </c>
      <c r="T961" s="11">
        <v>24.050724637681157</v>
      </c>
    </row>
    <row r="962" spans="17:20" x14ac:dyDescent="0.25">
      <c r="Q962">
        <v>960</v>
      </c>
      <c r="R962" s="11">
        <v>-3.1609403254972861</v>
      </c>
      <c r="S962" s="11">
        <v>4.450271247739602</v>
      </c>
      <c r="T962" s="11">
        <v>23.540687160940326</v>
      </c>
    </row>
    <row r="963" spans="17:20" x14ac:dyDescent="0.25">
      <c r="Q963">
        <v>961</v>
      </c>
      <c r="R963" s="11">
        <v>-5.8604651162790713</v>
      </c>
      <c r="S963" s="11">
        <v>4.8313953488372094</v>
      </c>
      <c r="T963" s="11">
        <v>23.127906976744185</v>
      </c>
    </row>
    <row r="964" spans="17:20" x14ac:dyDescent="0.25">
      <c r="Q964">
        <v>962</v>
      </c>
      <c r="R964" s="11">
        <v>-2.4782608695652169</v>
      </c>
      <c r="S964" s="11">
        <v>3.9492753623188404</v>
      </c>
      <c r="T964" s="11">
        <v>21.217391304347828</v>
      </c>
    </row>
    <row r="965" spans="17:20" x14ac:dyDescent="0.25">
      <c r="Q965">
        <v>963</v>
      </c>
      <c r="R965" s="11">
        <v>-7.3321554770318027</v>
      </c>
      <c r="S965" s="11">
        <v>5.2826855123674914</v>
      </c>
      <c r="T965" s="11">
        <v>24.363957597173147</v>
      </c>
    </row>
    <row r="966" spans="17:20" x14ac:dyDescent="0.25">
      <c r="Q966">
        <v>964</v>
      </c>
      <c r="R966" s="11">
        <v>-5.6594005449591283</v>
      </c>
      <c r="S966" s="11">
        <v>4.8964577656675754</v>
      </c>
      <c r="T966" s="11">
        <v>23.719346049046322</v>
      </c>
    </row>
    <row r="967" spans="17:20" x14ac:dyDescent="0.25">
      <c r="Q967">
        <v>965</v>
      </c>
      <c r="R967" s="11">
        <v>-4.405263157894737</v>
      </c>
      <c r="S967" s="11">
        <v>4.7105263157894743</v>
      </c>
      <c r="T967" s="11">
        <v>23.857894736842109</v>
      </c>
    </row>
    <row r="968" spans="17:20" x14ac:dyDescent="0.25">
      <c r="Q968">
        <v>966</v>
      </c>
      <c r="R968" s="11">
        <v>-5.7692307692307736</v>
      </c>
      <c r="S968" s="11">
        <v>5.0248138957816382</v>
      </c>
      <c r="T968" s="11">
        <v>24.379652605459057</v>
      </c>
    </row>
    <row r="969" spans="17:20" x14ac:dyDescent="0.25">
      <c r="Q969">
        <v>967</v>
      </c>
      <c r="R969" s="11">
        <v>-5.1181818181818173</v>
      </c>
      <c r="S969" s="11">
        <v>4.7727272727272725</v>
      </c>
      <c r="T969" s="11">
        <v>23.518181818181816</v>
      </c>
    </row>
    <row r="970" spans="17:20" x14ac:dyDescent="0.25">
      <c r="Q970">
        <v>968</v>
      </c>
      <c r="R970" s="11">
        <v>-5.4455958549222743</v>
      </c>
      <c r="S970" s="11">
        <v>4.7823834196891175</v>
      </c>
      <c r="T970" s="11">
        <v>23.248704663212429</v>
      </c>
    </row>
    <row r="971" spans="17:20" x14ac:dyDescent="0.25">
      <c r="Q971">
        <v>969</v>
      </c>
      <c r="R971" s="11">
        <v>-5.0321229050279364</v>
      </c>
      <c r="S971" s="11">
        <v>4.7974860335195544</v>
      </c>
      <c r="T971" s="11">
        <v>23.75279329608939</v>
      </c>
    </row>
    <row r="972" spans="17:20" x14ac:dyDescent="0.25">
      <c r="Q972">
        <v>970</v>
      </c>
      <c r="R972" s="11">
        <v>-3.5935828877005367</v>
      </c>
      <c r="S972" s="11">
        <v>4.1283422459893053</v>
      </c>
      <c r="T972" s="11">
        <v>21.176470588235297</v>
      </c>
    </row>
    <row r="973" spans="17:20" x14ac:dyDescent="0.25">
      <c r="Q973">
        <v>971</v>
      </c>
      <c r="R973" s="11">
        <v>-5.2243243243243196</v>
      </c>
      <c r="S973" s="11">
        <v>4.7702702702702693</v>
      </c>
      <c r="T973" s="11">
        <v>23.397297297297293</v>
      </c>
    </row>
    <row r="974" spans="17:20" x14ac:dyDescent="0.25">
      <c r="Q974">
        <v>972</v>
      </c>
      <c r="R974" s="11">
        <v>-4.1236749116607783</v>
      </c>
      <c r="S974" s="11">
        <v>4.5547703180212018</v>
      </c>
      <c r="T974" s="11">
        <v>23.204946996466433</v>
      </c>
    </row>
    <row r="975" spans="17:20" x14ac:dyDescent="0.25">
      <c r="Q975">
        <v>973</v>
      </c>
      <c r="R975" s="11">
        <v>-3.4374999999999982</v>
      </c>
      <c r="S975" s="11">
        <v>4.5127840909090908</v>
      </c>
      <c r="T975" s="11">
        <v>23.639204545454547</v>
      </c>
    </row>
    <row r="976" spans="17:20" x14ac:dyDescent="0.25">
      <c r="Q976">
        <v>974</v>
      </c>
      <c r="R976" s="11">
        <v>-6.1425287356321832</v>
      </c>
      <c r="S976" s="11">
        <v>5.068965517241379</v>
      </c>
      <c r="T976" s="11">
        <v>24.271264367816091</v>
      </c>
    </row>
    <row r="977" spans="17:20" x14ac:dyDescent="0.25">
      <c r="Q977">
        <v>975</v>
      </c>
      <c r="R977" s="11">
        <v>-2.9140271493212673</v>
      </c>
      <c r="S977" s="11">
        <v>4.4502262443438907</v>
      </c>
      <c r="T977" s="11">
        <v>23.787330316742075</v>
      </c>
    </row>
    <row r="978" spans="17:20" x14ac:dyDescent="0.25">
      <c r="Q978">
        <v>976</v>
      </c>
      <c r="R978" s="11">
        <v>-5.361963190184051</v>
      </c>
      <c r="S978" s="11">
        <v>4.8159509202453989</v>
      </c>
      <c r="T978" s="11">
        <v>23.533742331288344</v>
      </c>
    </row>
    <row r="979" spans="17:20" x14ac:dyDescent="0.25">
      <c r="Q979">
        <v>977</v>
      </c>
      <c r="R979" s="11">
        <v>-2.3826086956521717</v>
      </c>
      <c r="S979" s="11">
        <v>4.2608695652173907</v>
      </c>
      <c r="T979" s="11">
        <v>23.182608695652171</v>
      </c>
    </row>
    <row r="980" spans="17:20" x14ac:dyDescent="0.25">
      <c r="Q980">
        <v>978</v>
      </c>
      <c r="R980" s="11">
        <v>-6.1311475409836032</v>
      </c>
      <c r="S980" s="11">
        <v>5.0351288056206078</v>
      </c>
      <c r="T980" s="11">
        <v>24.07962529274004</v>
      </c>
    </row>
    <row r="981" spans="17:20" x14ac:dyDescent="0.25">
      <c r="Q981">
        <v>979</v>
      </c>
      <c r="R981" s="11">
        <v>-3.8000000000000007</v>
      </c>
      <c r="S981" s="11">
        <v>4.5</v>
      </c>
      <c r="T981" s="11">
        <v>23.2</v>
      </c>
    </row>
    <row r="982" spans="17:20" x14ac:dyDescent="0.25">
      <c r="Q982">
        <v>980</v>
      </c>
      <c r="R982" s="11">
        <v>-6.2192982456140395</v>
      </c>
      <c r="S982" s="11">
        <v>4.9868421052631584</v>
      </c>
      <c r="T982" s="11">
        <v>23.701754385964911</v>
      </c>
    </row>
    <row r="983" spans="17:20" x14ac:dyDescent="0.25">
      <c r="Q983">
        <v>981</v>
      </c>
      <c r="R983" s="11">
        <v>-4.9770992366412283</v>
      </c>
      <c r="S983" s="11">
        <v>4.748091603053437</v>
      </c>
      <c r="T983" s="11">
        <v>23.511450381679396</v>
      </c>
    </row>
    <row r="984" spans="17:20" x14ac:dyDescent="0.25">
      <c r="Q984">
        <v>982</v>
      </c>
      <c r="R984" s="11">
        <v>-4.8868715083798868</v>
      </c>
      <c r="S984" s="11">
        <v>4.8170391061452511</v>
      </c>
      <c r="T984" s="11">
        <v>24.015363128491618</v>
      </c>
    </row>
    <row r="985" spans="17:20" x14ac:dyDescent="0.25">
      <c r="Q985">
        <v>983</v>
      </c>
      <c r="R985" s="11">
        <v>-5.650259067357517</v>
      </c>
      <c r="S985" s="11">
        <v>4.7849740932642497</v>
      </c>
      <c r="T985" s="11">
        <v>23.059585492227981</v>
      </c>
    </row>
    <row r="986" spans="17:20" x14ac:dyDescent="0.25">
      <c r="Q986">
        <v>984</v>
      </c>
      <c r="R986" s="11">
        <v>-4.6136363636363544</v>
      </c>
      <c r="S986" s="11">
        <v>4.6590909090909074</v>
      </c>
      <c r="T986" s="11">
        <v>23.340909090909093</v>
      </c>
    </row>
    <row r="987" spans="17:20" x14ac:dyDescent="0.25">
      <c r="Q987">
        <v>985</v>
      </c>
      <c r="R987" s="11">
        <v>-4.6655480984340088</v>
      </c>
      <c r="S987" s="11">
        <v>4.8624161073825523</v>
      </c>
      <c r="T987" s="11">
        <v>24.508948545861305</v>
      </c>
    </row>
    <row r="988" spans="17:20" x14ac:dyDescent="0.25">
      <c r="Q988">
        <v>986</v>
      </c>
      <c r="R988" s="11">
        <v>-6.2604166666666643</v>
      </c>
      <c r="S988" s="11">
        <v>5.0937499999999991</v>
      </c>
      <c r="T988" s="11">
        <v>24.302083333333329</v>
      </c>
    </row>
    <row r="989" spans="17:20" x14ac:dyDescent="0.25">
      <c r="Q989">
        <v>987</v>
      </c>
      <c r="R989" s="11">
        <v>-3.9166666666666661</v>
      </c>
      <c r="S989" s="11">
        <v>4.6785714285714279</v>
      </c>
      <c r="T989" s="11">
        <v>24.154761904761905</v>
      </c>
    </row>
    <row r="990" spans="17:20" x14ac:dyDescent="0.25">
      <c r="Q990">
        <v>988</v>
      </c>
      <c r="R990" s="11">
        <v>-3.9663677130044857</v>
      </c>
      <c r="S990" s="11">
        <v>4.4147982062780278</v>
      </c>
      <c r="T990" s="11">
        <v>22.522421524663677</v>
      </c>
    </row>
    <row r="991" spans="17:20" x14ac:dyDescent="0.25">
      <c r="Q991">
        <v>989</v>
      </c>
      <c r="R991" s="11">
        <v>-5.5632411067193654</v>
      </c>
      <c r="S991" s="11">
        <v>4.8952569169960469</v>
      </c>
      <c r="T991" s="11">
        <v>23.808300395256914</v>
      </c>
    </row>
    <row r="992" spans="17:20" x14ac:dyDescent="0.25">
      <c r="Q992">
        <v>990</v>
      </c>
      <c r="R992" s="11">
        <v>-3.751308900523556</v>
      </c>
      <c r="S992" s="11">
        <v>4.5157068062827213</v>
      </c>
      <c r="T992" s="11">
        <v>23.342931937172771</v>
      </c>
    </row>
    <row r="993" spans="17:20" x14ac:dyDescent="0.25">
      <c r="Q993">
        <v>991</v>
      </c>
      <c r="R993" s="11">
        <v>-3.3902439024390247</v>
      </c>
      <c r="S993" s="11">
        <v>3.9512195121951219</v>
      </c>
      <c r="T993" s="11">
        <v>20.317073170731707</v>
      </c>
    </row>
    <row r="994" spans="17:20" x14ac:dyDescent="0.25">
      <c r="Q994">
        <v>992</v>
      </c>
      <c r="R994" s="11">
        <v>-4.1938775510204067</v>
      </c>
      <c r="S994" s="11">
        <v>4.6020408163265305</v>
      </c>
      <c r="T994" s="11">
        <v>23.418367346938776</v>
      </c>
    </row>
    <row r="995" spans="17:20" x14ac:dyDescent="0.25">
      <c r="Q995">
        <v>993</v>
      </c>
      <c r="R995" s="11">
        <v>-4.7785016286644968</v>
      </c>
      <c r="S995" s="11">
        <v>4.6872964169381115</v>
      </c>
      <c r="T995" s="11">
        <v>23.345276872964174</v>
      </c>
    </row>
    <row r="996" spans="17:20" x14ac:dyDescent="0.25">
      <c r="Q996">
        <v>994</v>
      </c>
      <c r="R996" s="11">
        <v>-4.7300215982721383</v>
      </c>
      <c r="S996" s="11">
        <v>4.7537796976241902</v>
      </c>
      <c r="T996" s="11">
        <v>23.792656587473004</v>
      </c>
    </row>
    <row r="997" spans="17:20" x14ac:dyDescent="0.25">
      <c r="Q997">
        <v>995</v>
      </c>
      <c r="R997" s="11">
        <v>-6.4136125654450264</v>
      </c>
      <c r="S997" s="11">
        <v>5.092931937172775</v>
      </c>
      <c r="T997" s="11">
        <v>24.143979057591622</v>
      </c>
    </row>
    <row r="998" spans="17:20" x14ac:dyDescent="0.25">
      <c r="Q998">
        <v>996</v>
      </c>
      <c r="R998" s="11">
        <v>-5.1279904306220097</v>
      </c>
      <c r="S998" s="11">
        <v>4.8098086124401913</v>
      </c>
      <c r="T998" s="11">
        <v>23.730861244019138</v>
      </c>
    </row>
    <row r="999" spans="17:20" x14ac:dyDescent="0.25">
      <c r="Q999">
        <v>997</v>
      </c>
      <c r="R999" s="11">
        <v>-3.9090909090909065</v>
      </c>
      <c r="S999" s="11">
        <v>4.3181818181818175</v>
      </c>
      <c r="T999" s="11">
        <v>22</v>
      </c>
    </row>
    <row r="1000" spans="17:20" x14ac:dyDescent="0.25">
      <c r="Q1000">
        <v>998</v>
      </c>
      <c r="R1000" s="11">
        <v>-5.1095360824742251</v>
      </c>
      <c r="S1000" s="11">
        <v>4.8234536082474229</v>
      </c>
      <c r="T1000" s="11">
        <v>23.831185567010312</v>
      </c>
    </row>
    <row r="1001" spans="17:20" x14ac:dyDescent="0.25">
      <c r="Q1001">
        <v>999</v>
      </c>
      <c r="R1001" s="11">
        <v>-6.682773109243703</v>
      </c>
      <c r="S1001" s="11">
        <v>5.1743697478991608</v>
      </c>
      <c r="T1001" s="11">
        <v>24.363445378151262</v>
      </c>
    </row>
    <row r="1002" spans="17:20" x14ac:dyDescent="0.25">
      <c r="Q1002">
        <v>1000</v>
      </c>
      <c r="R1002" s="11">
        <v>-5.4404761904761916</v>
      </c>
      <c r="S1002" s="11">
        <v>4.9404761904761907</v>
      </c>
      <c r="T1002" s="11">
        <v>24.202380952380956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D9EDA35E42B4B8BA68358CD6B4667" ma:contentTypeVersion="2" ma:contentTypeDescription="Create a new document." ma:contentTypeScope="" ma:versionID="1c2d3313f571f159a984235e0da85421">
  <xsd:schema xmlns:xsd="http://www.w3.org/2001/XMLSchema" xmlns:xs="http://www.w3.org/2001/XMLSchema" xmlns:p="http://schemas.microsoft.com/office/2006/metadata/properties" xmlns:ns2="d47f257c-f9b4-4a78-89eb-782bf7388d0d" targetNamespace="http://schemas.microsoft.com/office/2006/metadata/properties" ma:root="true" ma:fieldsID="64fa7c12d726f85c4b96a9ad3b163f70" ns2:_="">
    <xsd:import namespace="d47f257c-f9b4-4a78-89eb-782bf7388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f257c-f9b4-4a78-89eb-782bf7388d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D45F17-1016-40D8-8A5B-82338425BB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8757264-E5FD-413F-AA6D-E561D3EACF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80E6E0-2809-460D-9889-B9FF137CBA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7f257c-f9b4-4a78-89eb-782bf7388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bagging</vt:lpstr>
      <vt:lpstr>tricube</vt:lpstr>
      <vt:lpstr>c6p14</vt:lpstr>
      <vt:lpstr>bagging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Tanat Iempreedee</cp:lastModifiedBy>
  <dcterms:created xsi:type="dcterms:W3CDTF">2021-07-12T08:27:44Z</dcterms:created>
  <dcterms:modified xsi:type="dcterms:W3CDTF">2021-07-18T00:42:20Z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0x010100AF6D9EDA35E42B4B8BA68358CD6B4667</vt:lpwstr>
  </property>
</Properties>
</file>