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\Dropbox\ULPGC curso 2017-2018\Primer Semestre\ME\Teoria\"/>
    </mc:Choice>
  </mc:AlternateContent>
  <bookViews>
    <workbookView xWindow="0" yWindow="0" windowWidth="25200" windowHeight="11910" xr2:uid="{94AE27C1-9360-438B-912C-E834E3BE0C3F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K4" i="1"/>
  <c r="H4" i="1"/>
  <c r="I4" i="1" s="1"/>
  <c r="G4" i="1"/>
  <c r="E7" i="1"/>
  <c r="E5" i="1"/>
  <c r="E4" i="1"/>
  <c r="E3" i="1"/>
  <c r="G5" i="1" l="1"/>
  <c r="H5" i="1" s="1"/>
  <c r="G6" i="1" s="1"/>
  <c r="I5" i="1" l="1"/>
  <c r="H6" i="1"/>
  <c r="G7" i="1" s="1"/>
  <c r="I6" i="1" l="1"/>
  <c r="H7" i="1"/>
  <c r="I7" i="1"/>
  <c r="G8" i="1" l="1"/>
  <c r="H8" i="1" l="1"/>
  <c r="J4" i="1" s="1" a="1"/>
  <c r="I8" i="1" l="1"/>
  <c r="J4" i="1"/>
  <c r="J8" i="1"/>
  <c r="J6" i="1"/>
  <c r="J5" i="1"/>
  <c r="J7" i="1"/>
  <c r="J9" i="1" l="1"/>
</calcChain>
</file>

<file path=xl/sharedStrings.xml><?xml version="1.0" encoding="utf-8"?>
<sst xmlns="http://schemas.openxmlformats.org/spreadsheetml/2006/main" count="16" uniqueCount="15">
  <si>
    <t>Pesos</t>
  </si>
  <si>
    <t>Nº</t>
  </si>
  <si>
    <t>Mayor</t>
  </si>
  <si>
    <t>Intervalos</t>
  </si>
  <si>
    <t>Lim.inf</t>
  </si>
  <si>
    <t>Lim.sup</t>
  </si>
  <si>
    <t>Marca Clase</t>
  </si>
  <si>
    <t>Fi</t>
  </si>
  <si>
    <t>Fi%</t>
  </si>
  <si>
    <t>Mínimo</t>
  </si>
  <si>
    <t>Rango</t>
  </si>
  <si>
    <t>Intervalo</t>
  </si>
  <si>
    <t>Amplitud</t>
  </si>
  <si>
    <t>Lim.inf.ini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</si>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</sst>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2" applyBorder="1" applyAlignment="1">
      <alignment horizontal="center"/>
    </xf>
    <xf numFmtId="9" fontId="2" fillId="2" borderId="1" xfId="2" applyNumberFormat="1" applyBorder="1" applyAlignment="1">
      <alignment horizontal="center"/>
    </xf>
  </cellXfs>
  <cellStyles count="3">
    <cellStyle name="Bueno" xfId="2" builtinId="2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DF68-D4D0-4BD9-A9B2-F8B722E63A67}">
  <dimension ref="B1:K27"/>
  <sheetViews>
    <sheetView tabSelected="1" workbookViewId="0">
      <selection activeCell="L22" sqref="L22"/>
    </sheetView>
  </sheetViews>
  <sheetFormatPr baseColWidth="10" defaultRowHeight="15" x14ac:dyDescent="0.25"/>
  <cols>
    <col min="5" max="5" width="9.42578125" customWidth="1"/>
    <col min="6" max="6" width="7.5703125" customWidth="1"/>
    <col min="10" max="10" width="7.5703125" customWidth="1"/>
  </cols>
  <sheetData>
    <row r="1" spans="2:11" ht="15.75" thickBot="1" x14ac:dyDescent="0.3"/>
    <row r="2" spans="2:11" x14ac:dyDescent="0.25">
      <c r="B2" t="s">
        <v>1</v>
      </c>
      <c r="C2" t="s">
        <v>0</v>
      </c>
      <c r="F2" s="4" t="s">
        <v>1</v>
      </c>
      <c r="G2" s="5" t="s">
        <v>3</v>
      </c>
      <c r="H2" s="5"/>
      <c r="I2" s="5"/>
      <c r="J2" s="5" t="s">
        <v>7</v>
      </c>
      <c r="K2" s="6" t="s">
        <v>8</v>
      </c>
    </row>
    <row r="3" spans="2:11" ht="15.75" thickBot="1" x14ac:dyDescent="0.3">
      <c r="B3">
        <v>1</v>
      </c>
      <c r="C3" s="1">
        <v>55</v>
      </c>
      <c r="D3" t="s">
        <v>2</v>
      </c>
      <c r="E3">
        <f>MAX(C3:C27)</f>
        <v>90</v>
      </c>
      <c r="F3" s="7"/>
      <c r="G3" s="8" t="s">
        <v>4</v>
      </c>
      <c r="H3" s="8" t="s">
        <v>5</v>
      </c>
      <c r="I3" s="8" t="s">
        <v>6</v>
      </c>
      <c r="J3" s="9"/>
      <c r="K3" s="10"/>
    </row>
    <row r="4" spans="2:11" x14ac:dyDescent="0.25">
      <c r="B4">
        <v>2</v>
      </c>
      <c r="C4" s="1">
        <v>57</v>
      </c>
      <c r="D4" t="s">
        <v>9</v>
      </c>
      <c r="E4">
        <f>MIN(C3:C27)</f>
        <v>55</v>
      </c>
      <c r="F4" s="11">
        <v>1</v>
      </c>
      <c r="G4" s="11">
        <f>E9</f>
        <v>55</v>
      </c>
      <c r="H4" s="11">
        <f>G4+E8</f>
        <v>62</v>
      </c>
      <c r="I4" s="11">
        <f>(G4+H4)/2</f>
        <v>58.5</v>
      </c>
      <c r="J4" s="11">
        <f t="array" ref="J4:J8">FREQUENCY(C3:C27,H4:H8)</f>
        <v>3</v>
      </c>
      <c r="K4" s="12">
        <f>(J4/$J$9)</f>
        <v>0.12</v>
      </c>
    </row>
    <row r="5" spans="2:11" x14ac:dyDescent="0.25">
      <c r="B5">
        <v>3</v>
      </c>
      <c r="C5" s="1">
        <v>58</v>
      </c>
      <c r="D5" t="s">
        <v>10</v>
      </c>
      <c r="E5">
        <f>E3-E4</f>
        <v>35</v>
      </c>
      <c r="F5" s="2">
        <v>2</v>
      </c>
      <c r="G5" s="2">
        <f>H4+$E$10</f>
        <v>62.01</v>
      </c>
      <c r="H5" s="2">
        <f>G5+$E$8</f>
        <v>69.009999999999991</v>
      </c>
      <c r="I5" s="2">
        <f>(G5+H5)/2</f>
        <v>65.509999999999991</v>
      </c>
      <c r="J5" s="2">
        <v>9</v>
      </c>
      <c r="K5" s="13">
        <f t="shared" ref="K5:K8" si="0">(J5/$J$9)</f>
        <v>0.36</v>
      </c>
    </row>
    <row r="6" spans="2:11" x14ac:dyDescent="0.25">
      <c r="B6">
        <v>4</v>
      </c>
      <c r="C6" s="1">
        <v>64</v>
      </c>
      <c r="D6" t="s">
        <v>11</v>
      </c>
      <c r="E6">
        <v>5</v>
      </c>
      <c r="F6" s="2">
        <v>3</v>
      </c>
      <c r="G6" s="2">
        <f t="shared" ref="G6:G8" si="1">H5+$E$10</f>
        <v>69.02</v>
      </c>
      <c r="H6" s="2">
        <f t="shared" ref="H6:H8" si="2">G6+$E$8</f>
        <v>76.02</v>
      </c>
      <c r="I6" s="2">
        <f t="shared" ref="I6:I8" si="3">(G6+H6)/2</f>
        <v>72.52</v>
      </c>
      <c r="J6" s="2">
        <v>3</v>
      </c>
      <c r="K6" s="13">
        <f t="shared" si="0"/>
        <v>0.12</v>
      </c>
    </row>
    <row r="7" spans="2:11" x14ac:dyDescent="0.25">
      <c r="B7">
        <v>5</v>
      </c>
      <c r="C7" s="1">
        <v>65</v>
      </c>
      <c r="E7">
        <f>E5/E6</f>
        <v>7</v>
      </c>
      <c r="F7" s="14">
        <v>4</v>
      </c>
      <c r="G7" s="14">
        <f t="shared" si="1"/>
        <v>76.03</v>
      </c>
      <c r="H7" s="14">
        <f t="shared" si="2"/>
        <v>83.03</v>
      </c>
      <c r="I7" s="14">
        <f t="shared" si="3"/>
        <v>79.53</v>
      </c>
      <c r="J7" s="2">
        <v>3</v>
      </c>
      <c r="K7" s="13">
        <f t="shared" si="0"/>
        <v>0.12</v>
      </c>
    </row>
    <row r="8" spans="2:11" x14ac:dyDescent="0.25">
      <c r="B8">
        <v>6</v>
      </c>
      <c r="C8" s="1">
        <v>65</v>
      </c>
      <c r="D8" t="s">
        <v>12</v>
      </c>
      <c r="E8">
        <v>7</v>
      </c>
      <c r="F8" s="2">
        <v>5</v>
      </c>
      <c r="G8" s="2">
        <f t="shared" si="1"/>
        <v>83.04</v>
      </c>
      <c r="H8" s="2">
        <f t="shared" si="2"/>
        <v>90.04</v>
      </c>
      <c r="I8" s="2">
        <f t="shared" si="3"/>
        <v>86.54</v>
      </c>
      <c r="J8" s="15">
        <v>7</v>
      </c>
      <c r="K8" s="13">
        <f t="shared" si="0"/>
        <v>0.28000000000000003</v>
      </c>
    </row>
    <row r="9" spans="2:11" x14ac:dyDescent="0.25">
      <c r="B9">
        <v>7</v>
      </c>
      <c r="C9" s="1">
        <v>65</v>
      </c>
      <c r="D9" t="s">
        <v>13</v>
      </c>
      <c r="E9">
        <v>55</v>
      </c>
      <c r="F9" s="3"/>
      <c r="G9" s="3"/>
      <c r="H9" s="3"/>
      <c r="I9" s="3"/>
      <c r="J9" s="16">
        <f>SUM(J4:J8)</f>
        <v>25</v>
      </c>
      <c r="K9" s="17">
        <f>SUM(K4:K8)</f>
        <v>1</v>
      </c>
    </row>
    <row r="10" spans="2:11" x14ac:dyDescent="0.25">
      <c r="B10">
        <v>8</v>
      </c>
      <c r="C10" s="1">
        <v>65</v>
      </c>
      <c r="D10" t="s">
        <v>14</v>
      </c>
      <c r="E10">
        <v>0.01</v>
      </c>
    </row>
    <row r="11" spans="2:11" x14ac:dyDescent="0.25">
      <c r="B11">
        <v>9</v>
      </c>
      <c r="C11" s="1">
        <v>65</v>
      </c>
    </row>
    <row r="12" spans="2:11" x14ac:dyDescent="0.25">
      <c r="B12">
        <v>10</v>
      </c>
      <c r="C12" s="1">
        <v>67</v>
      </c>
    </row>
    <row r="13" spans="2:11" x14ac:dyDescent="0.25">
      <c r="B13">
        <v>11</v>
      </c>
      <c r="C13" s="1">
        <v>67</v>
      </c>
    </row>
    <row r="14" spans="2:11" x14ac:dyDescent="0.25">
      <c r="B14">
        <v>12</v>
      </c>
      <c r="C14" s="1">
        <v>69</v>
      </c>
    </row>
    <row r="15" spans="2:11" x14ac:dyDescent="0.25">
      <c r="B15">
        <v>13</v>
      </c>
      <c r="C15" s="1">
        <v>71</v>
      </c>
    </row>
    <row r="16" spans="2:11" x14ac:dyDescent="0.25">
      <c r="B16">
        <v>14</v>
      </c>
      <c r="C16" s="1">
        <v>76</v>
      </c>
    </row>
    <row r="17" spans="2:3" x14ac:dyDescent="0.25">
      <c r="B17">
        <v>15</v>
      </c>
      <c r="C17" s="1">
        <v>76</v>
      </c>
    </row>
    <row r="18" spans="2:3" x14ac:dyDescent="0.25">
      <c r="B18">
        <v>16</v>
      </c>
      <c r="C18" s="1">
        <v>78</v>
      </c>
    </row>
    <row r="19" spans="2:3" x14ac:dyDescent="0.25">
      <c r="B19">
        <v>17</v>
      </c>
      <c r="C19" s="1">
        <v>82</v>
      </c>
    </row>
    <row r="20" spans="2:3" x14ac:dyDescent="0.25">
      <c r="B20">
        <v>18</v>
      </c>
      <c r="C20" s="1">
        <v>83</v>
      </c>
    </row>
    <row r="21" spans="2:3" x14ac:dyDescent="0.25">
      <c r="B21">
        <v>19</v>
      </c>
      <c r="C21" s="1">
        <v>86</v>
      </c>
    </row>
    <row r="22" spans="2:3" x14ac:dyDescent="0.25">
      <c r="B22">
        <v>20</v>
      </c>
      <c r="C22" s="1">
        <v>87</v>
      </c>
    </row>
    <row r="23" spans="2:3" x14ac:dyDescent="0.25">
      <c r="B23">
        <v>21</v>
      </c>
      <c r="C23" s="1">
        <v>87</v>
      </c>
    </row>
    <row r="24" spans="2:3" x14ac:dyDescent="0.25">
      <c r="B24">
        <v>22</v>
      </c>
      <c r="C24" s="1">
        <v>88</v>
      </c>
    </row>
    <row r="25" spans="2:3" x14ac:dyDescent="0.25">
      <c r="B25">
        <v>23</v>
      </c>
      <c r="C25" s="1">
        <v>88</v>
      </c>
    </row>
    <row r="26" spans="2:3" x14ac:dyDescent="0.25">
      <c r="B26">
        <v>24</v>
      </c>
      <c r="C26" s="1">
        <v>89</v>
      </c>
    </row>
    <row r="27" spans="2:3" x14ac:dyDescent="0.25">
      <c r="B27">
        <v>25</v>
      </c>
      <c r="C27" s="1">
        <v>90</v>
      </c>
    </row>
  </sheetData>
  <sortState ref="C3:C27">
    <sortCondition ref="C3"/>
  </sortState>
  <mergeCells count="4">
    <mergeCell ref="G2:I2"/>
    <mergeCell ref="F2:F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2017-09-28T13:37:01Z</dcterms:created>
  <dcterms:modified xsi:type="dcterms:W3CDTF">2017-09-28T14:11:16Z</dcterms:modified>
</cp:coreProperties>
</file>