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Nitin\Downloads\"/>
    </mc:Choice>
  </mc:AlternateContent>
  <xr:revisionPtr revIDLastSave="0" documentId="13_ncr:1_{FCE977C2-3D8E-48BA-A066-C8AA0C432A90}" xr6:coauthVersionLast="47" xr6:coauthVersionMax="47" xr10:uidLastSave="{00000000-0000-0000-0000-000000000000}"/>
  <bookViews>
    <workbookView xWindow="-108" yWindow="-108" windowWidth="23256" windowHeight="12456" activeTab="8" xr2:uid="{00000000-000D-0000-FFFF-FFFF00000000}"/>
  </bookViews>
  <sheets>
    <sheet name="Expense" sheetId="1" r:id="rId1"/>
    <sheet name="Tasks" sheetId="2" r:id="rId2"/>
    <sheet name="t1" sheetId="3" r:id="rId3"/>
    <sheet name="t2,4" sheetId="4" r:id="rId4"/>
    <sheet name="t4" sheetId="5" r:id="rId5"/>
    <sheet name="t5" sheetId="7" r:id="rId6"/>
    <sheet name="t6" sheetId="8" r:id="rId7"/>
    <sheet name="t7" sheetId="9" r:id="rId8"/>
    <sheet name="t8" sheetId="10"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<sst xmlns="http://schemas.openxmlformats.org/spreadsheetml/2006/main" count="272" uniqueCount="57">
  <si>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</si>
  <si>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</si>
  <si>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</si>
  <si>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</si>
  <si>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</si>
  <si>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</si>
  <si>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</si>
  <si>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</si>
  <si>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</si>
  <si>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</si>
  <si>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</si>
  <si>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</si>
  <si>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</si>
  <si>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</si>
  <si>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</si>
  <si>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</si>
  <si>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</si>
  <si>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</si>
  <si>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</si>
  <si>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</si>
  <si>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</si>
  <si>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</si>
  <si>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</si>
  <si>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</si>
  <si>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</si>
  <si>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</si>
  <si>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</si>
  <si>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</si>
  <si>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</si>
  <si>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</si>
  <si>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</si>
  <si>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</si>
  <si>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</si>
  <si>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</si>
  <si>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</si>
  <si>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</si>
  <si>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</si>
  <si>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</si>
  <si>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</si>
  <si>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</si>
  <si>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</si>
  <si>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</si>
  <si>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</si>
  <si>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</si>
  <si>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</si>
  <si>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</si>
  <si>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</si>
  <si>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1. Limit Non-Essential Purchases:</t>
  </si>
  <si>
    <r>
      <t>Justification:</t>
    </r>
    <r>
      <rPr>
        <sz val="11"/>
        <color theme="1"/>
        <rFont val="Calibri"/>
        <family val="2"/>
        <scheme val="minor"/>
      </rPr>
      <t xml:space="preserve"> Focus on necessary items and reduce spending on things like movies, online shopping, and gifts.</t>
    </r>
  </si>
  <si>
    <t>2. Budget for Essentials:</t>
  </si>
  <si>
    <r>
      <t>Justification:</t>
    </r>
    <r>
      <rPr>
        <sz val="11"/>
        <color theme="1"/>
        <rFont val="Calibri"/>
        <family val="2"/>
        <scheme val="minor"/>
      </rPr>
      <t xml:space="preserve"> Set a monthly budget for essential items like groceries and medicines, and try to stick to it.</t>
    </r>
  </si>
  <si>
    <t>3. Monitor and Reduce Food Ordering:</t>
  </si>
  <si>
    <r>
      <t>Justification:</t>
    </r>
    <r>
      <rPr>
        <sz val="11"/>
        <color theme="1"/>
        <rFont val="Calibri"/>
        <family val="2"/>
        <scheme val="minor"/>
      </rPr>
      <t xml:space="preserve"> Prepare meals at home more frequently to save on food ordering expenses.</t>
    </r>
  </si>
  <si>
    <t>4. Use Public Transport:</t>
  </si>
  <si>
    <r>
      <t>Justification:</t>
    </r>
    <r>
      <rPr>
        <sz val="11"/>
        <color theme="1"/>
        <rFont val="Calibri"/>
        <family val="2"/>
        <scheme val="minor"/>
      </rPr>
      <t xml:space="preserve"> Reduce cab expenses by using public transport or carpooling.</t>
    </r>
  </si>
  <si>
    <t>5. Track Mobile Usage:</t>
  </si>
  <si>
    <r>
      <t>Justification:</t>
    </r>
    <r>
      <rPr>
        <sz val="11"/>
        <color theme="1"/>
        <rFont val="Calibri"/>
        <family val="2"/>
        <scheme val="minor"/>
      </rPr>
      <t xml:space="preserve"> Opt for a plan that fits your usage better to reduce mobile bill payments.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</si>
</sst>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xf numFmtId="0" fontId="0" fillId="0" borderId="0" xfId="0" applyAlignment="1">
      <alignment horizontal="left" vertical="center" indent="1"/>
    </xf>
    <xf numFmtId="0" fontId="5" fillId="0" borderId="0" xfId="0" applyFont="1" applyAlignment="1">
      <alignment horizontal="left" vertical="center" indent="1"/>
    </xf>
    <xf numFmtId="0" fontId="5" fillId="0" borderId="0" xfId="0" applyFont="1" applyAlignment="1">
      <alignment horizontal="left" vertical="center" indent="2"/>
    </xf>
    <xf numFmtId="0" fontId="0" fillId="5" borderId="1"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8A-4E73-AE6C-1578EB93CD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8A-4E73-AE6C-1578EB93CD1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8A-4E73-AE6C-1578EB93CD1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E8A-4E73-AE6C-1578EB93CD1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E8A-4E73-AE6C-1578EB93CD1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E8A-4E73-AE6C-1578EB93CD1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E8A-4E73-AE6C-1578EB93CD1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E8A-4E73-AE6C-1578EB93CD1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E8A-4E73-AE6C-1578EB93CD1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E8A-4E73-AE6C-1578EB93CD1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't2,4'!$A$4:$A$13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't2,4'!$B$4:$B$13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't5'!$A$4:$A$6</c:f>
              <c:strCache>
                <c:ptCount val="3"/>
                <c:pt idx="0">
                  <c:v>October</c:v>
                </c:pt>
                <c:pt idx="1">
                  <c:v>November</c:v>
                </c:pt>
                <c:pt idx="2">
                  <c:v>December</c:v>
                </c:pt>
              </c:strCache>
            </c:strRef>
          </c:cat>
          <c:val>
            <c:numRef>
              <c:f>'t5'!$B$4:$B$6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2" zoomScale="97"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heetViews>
  <sheetFormatPr defaultRowHeight="14.4" x14ac:dyDescent="0.3"/>
  <cols>
    <col min="1" max="1" width="30" customWidth="1"/>
    <col min="11" max="11" width="84.5546875" customWidth="1"/>
  </cols>
  <sheetData>
    <row r="1" spans="1:11" ht="54" customHeight="1" x14ac:dyDescent="0.3">
      <c r="A1" s="21" t="s">
        <v>27</v>
      </c>
    </row>
    <row r="3" spans="1:11" ht="19.2" customHeight="1" x14ac:dyDescent="0.3">
      <c r="A3" s="14" t="s">
        <v>24</v>
      </c>
      <c r="B3" s="14">
        <f>COUNTIF(Expense!B2:B51,Expense!B3)</f>
        <v>6</v>
      </c>
      <c r="K3" s="13"/>
    </row>
    <row r="4" spans="1:11" x14ac:dyDescent="0.3">
      <c r="A4" s="14" t="s">
        <v>25</v>
      </c>
      <c r="B4" s="14">
        <f>COUNTIF(Expense!B2:B51,Expense!B8)</f>
        <v>5</v>
      </c>
    </row>
    <row r="5" spans="1:11" x14ac:dyDescent="0.3">
      <c r="A5" s="14" t="s">
        <v>26</v>
      </c>
      <c r="B5" s="14">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zoomScale="101" workbookViewId="0"/>
  </sheetViews>
  <sheetFormatPr defaultRowHeight="14.4" x14ac:dyDescent="0.3"/>
  <cols>
    <col min="1" max="1" width="21.109375" customWidth="1"/>
    <col min="6" max="6" width="42.5546875" customWidth="1"/>
  </cols>
  <sheetData>
    <row r="1" spans="1:6" ht="81.599999999999994" customHeight="1" x14ac:dyDescent="0.3">
      <c r="A1" s="21" t="s">
        <v>31</v>
      </c>
      <c r="F1" s="21" t="s">
        <v>39</v>
      </c>
    </row>
    <row r="3" spans="1:6" x14ac:dyDescent="0.3">
      <c r="A3" s="15" t="s">
        <v>28</v>
      </c>
      <c r="B3" s="15" t="s">
        <v>29</v>
      </c>
    </row>
    <row r="4" spans="1:6" x14ac:dyDescent="0.3">
      <c r="A4" s="15" t="s">
        <v>2</v>
      </c>
      <c r="B4" s="15">
        <f>SUMIF(Expense!B2:B51,Expense!B2,Expense!C2:C51)</f>
        <v>7775</v>
      </c>
    </row>
    <row r="5" spans="1:6" x14ac:dyDescent="0.3">
      <c r="A5" s="15" t="s">
        <v>30</v>
      </c>
      <c r="B5" s="15">
        <f>SUMIF(Expense!B2:B51,Expense!B3,Expense!C2:C51)</f>
        <v>7464</v>
      </c>
    </row>
    <row r="6" spans="1:6" x14ac:dyDescent="0.3">
      <c r="A6" s="15" t="s">
        <v>4</v>
      </c>
      <c r="B6" s="15">
        <f>SUMIF(Expense!B2:B51,Expense!B4,Expense!C2:C51)</f>
        <v>10194.1</v>
      </c>
    </row>
    <row r="7" spans="1:6" x14ac:dyDescent="0.3">
      <c r="A7" s="16" t="s">
        <v>5</v>
      </c>
      <c r="B7" s="15">
        <f>SUMIF(Expense!B2:B51,Expense!B5,Expense!C2:C51)</f>
        <v>3217</v>
      </c>
    </row>
    <row r="8" spans="1:6" x14ac:dyDescent="0.3">
      <c r="A8" s="16" t="s">
        <v>6</v>
      </c>
      <c r="B8" s="15">
        <f>SUMIF(Expense!B2:B51,Expense!B6,Expense!C2:C51)</f>
        <v>3342</v>
      </c>
    </row>
    <row r="9" spans="1:6" x14ac:dyDescent="0.3">
      <c r="A9" s="16" t="s">
        <v>10</v>
      </c>
      <c r="B9" s="15">
        <f>SUMIF(Expense!B2:B51,Expense!B7,Expense!C2:C51)</f>
        <v>5688</v>
      </c>
    </row>
    <row r="10" spans="1:6" x14ac:dyDescent="0.3">
      <c r="A10" s="16" t="s">
        <v>7</v>
      </c>
      <c r="B10" s="15">
        <f>SUMIF(Expense!B2:B51,Expense!B8,Expense!C2:C51)</f>
        <v>1857</v>
      </c>
    </row>
    <row r="11" spans="1:6" x14ac:dyDescent="0.3">
      <c r="A11" s="16" t="s">
        <v>8</v>
      </c>
      <c r="B11" s="15">
        <f>SUMIF(Expense!B2:B51,Expense!B9,Expense!C2:C51)</f>
        <v>2586</v>
      </c>
    </row>
    <row r="12" spans="1:6" x14ac:dyDescent="0.3">
      <c r="A12" s="16" t="s">
        <v>11</v>
      </c>
      <c r="B12" s="15">
        <f>SUMIF(Expense!B2:B51,Expense!B10,Expense!C2:C51)</f>
        <v>1411.26</v>
      </c>
    </row>
    <row r="13" spans="1:6" x14ac:dyDescent="0.3">
      <c r="A13" s="16" t="s">
        <v>9</v>
      </c>
      <c r="B13" s="15">
        <f>SUMIF(Expense!B2:B51,Expense!B16,Expense!C2:C51)</f>
        <v>1510.9099999999999</v>
      </c>
    </row>
    <row r="14" spans="1:6" x14ac:dyDescent="0.3">
      <c r="A14" s="16" t="s">
        <v>12</v>
      </c>
      <c r="B14" s="15">
        <f>SUMIF(Expense!B2:B51,Expense!B46,Expense!C2:C51)</f>
        <v>12000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heetViews>
  <sheetFormatPr defaultRowHeight="14.4" x14ac:dyDescent="0.3"/>
  <cols>
    <col min="1" max="1" width="26.109375" customWidth="1"/>
  </cols>
  <sheetData>
    <row r="1" spans="1:2" ht="43.2" x14ac:dyDescent="0.3">
      <c r="A1" s="21" t="s">
        <v>32</v>
      </c>
    </row>
    <row r="3" spans="1:2" x14ac:dyDescent="0.3">
      <c r="A3" s="15" t="s">
        <v>28</v>
      </c>
      <c r="B3" s="15" t="s">
        <v>29</v>
      </c>
    </row>
    <row r="4" spans="1:2" x14ac:dyDescent="0.3">
      <c r="A4" s="16" t="s">
        <v>12</v>
      </c>
      <c r="B4" s="15">
        <f>SUMIF(Expense!B2:B51,Expense!B46,Expense!C2:C51)</f>
        <v>12000</v>
      </c>
    </row>
    <row r="5" spans="1:2" x14ac:dyDescent="0.3">
      <c r="A5" s="15" t="s">
        <v>4</v>
      </c>
      <c r="B5" s="15">
        <f>SUMIF(Expense!B2:B51,Expense!B4,Expense!C2:C51)</f>
        <v>10194.1</v>
      </c>
    </row>
    <row r="6" spans="1:2" x14ac:dyDescent="0.3">
      <c r="A6" s="15" t="s">
        <v>2</v>
      </c>
      <c r="B6" s="15">
        <f>SUMIF(Expense!B2:B51,Expense!B2,Expense!C2:C51)</f>
        <v>7775</v>
      </c>
    </row>
    <row r="7" spans="1:2" x14ac:dyDescent="0.3">
      <c r="A7" s="15" t="s">
        <v>30</v>
      </c>
      <c r="B7" s="15">
        <f>SUMIF(Expense!B2:B51,Expense!B3,Expense!C2:C51)</f>
        <v>7464</v>
      </c>
    </row>
    <row r="8" spans="1:2" x14ac:dyDescent="0.3">
      <c r="A8" s="16" t="s">
        <v>10</v>
      </c>
      <c r="B8" s="15">
        <f>SUMIF(Expense!B2:B51,Expense!B7,Expense!C2:C51)</f>
        <v>5688</v>
      </c>
    </row>
    <row r="9" spans="1:2" x14ac:dyDescent="0.3">
      <c r="A9" s="16" t="s">
        <v>6</v>
      </c>
      <c r="B9" s="15">
        <f>SUMIF(Expense!B2:B51,Expense!B6,Expense!C2:C51)</f>
        <v>3342</v>
      </c>
    </row>
    <row r="10" spans="1:2" x14ac:dyDescent="0.3">
      <c r="A10" s="16" t="s">
        <v>5</v>
      </c>
      <c r="B10" s="15">
        <f>SUMIF(Expense!B2:B51,Expense!B5,Expense!C2:C51)</f>
        <v>3217</v>
      </c>
    </row>
    <row r="11" spans="1:2" x14ac:dyDescent="0.3">
      <c r="A11" s="16" t="s">
        <v>8</v>
      </c>
      <c r="B11" s="15">
        <f>SUMIF(Expense!B2:B51,Expense!B9,Expense!C2:C51)</f>
        <v>2586</v>
      </c>
    </row>
    <row r="12" spans="1:2" x14ac:dyDescent="0.3">
      <c r="A12" s="16" t="s">
        <v>7</v>
      </c>
      <c r="B12" s="15">
        <f>SUMIF(Expense!B2:B51,Expense!B8,Expense!C2:C51)</f>
        <v>1857</v>
      </c>
    </row>
    <row r="13" spans="1:2" x14ac:dyDescent="0.3">
      <c r="A13" s="16" t="s">
        <v>9</v>
      </c>
      <c r="B13" s="15">
        <f>SUMIF(Expense!B2:B51,Expense!B16,Expense!C2:C51)</f>
        <v>1510.9099999999999</v>
      </c>
    </row>
    <row r="14" spans="1:2" x14ac:dyDescent="0.3">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heetViews>
  <sheetFormatPr defaultRowHeight="14.4" x14ac:dyDescent="0.3"/>
  <cols>
    <col min="1" max="1" width="19.33203125" customWidth="1"/>
  </cols>
  <sheetData>
    <row r="1" spans="1:2" ht="52.2" customHeight="1" x14ac:dyDescent="0.3">
      <c r="A1" s="21" t="s">
        <v>40</v>
      </c>
    </row>
    <row r="3" spans="1:2" x14ac:dyDescent="0.3">
      <c r="A3" s="15" t="s">
        <v>41</v>
      </c>
      <c r="B3" s="15" t="s">
        <v>42</v>
      </c>
    </row>
    <row r="4" spans="1:2" x14ac:dyDescent="0.3">
      <c r="A4" s="15" t="s">
        <v>43</v>
      </c>
      <c r="B4" s="15">
        <f>SUM(Expense!C2:C21)</f>
        <v>17443.37</v>
      </c>
    </row>
    <row r="5" spans="1:2" x14ac:dyDescent="0.3">
      <c r="A5" s="15" t="s">
        <v>44</v>
      </c>
      <c r="B5" s="17">
        <f>SUM(Expense!C22:C42)</f>
        <v>18764.269999999997</v>
      </c>
    </row>
    <row r="6" spans="1:2" x14ac:dyDescent="0.3">
      <c r="A6" s="15" t="s">
        <v>45</v>
      </c>
      <c r="B6" s="17">
        <f>SUM(Expense!C43:C51)</f>
        <v>20837.63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heetViews>
  <sheetFormatPr defaultRowHeight="14.4" x14ac:dyDescent="0.3"/>
  <cols>
    <col min="1" max="1" width="35" customWidth="1"/>
    <col min="2" max="2" width="12.21875" customWidth="1"/>
    <col min="3" max="3" width="13.44140625" customWidth="1"/>
    <col min="4" max="4" width="13.77734375" customWidth="1"/>
  </cols>
  <sheetData>
    <row r="1" spans="1:4" ht="87" customHeight="1" x14ac:dyDescent="0.3">
      <c r="A1" s="21" t="s">
        <v>35</v>
      </c>
    </row>
    <row r="3" spans="1:4" ht="27.6" x14ac:dyDescent="0.3">
      <c r="A3" s="3" t="s">
        <v>0</v>
      </c>
      <c r="B3" s="3" t="s">
        <v>14</v>
      </c>
      <c r="C3" s="8" t="s">
        <v>1</v>
      </c>
      <c r="D3" t="s">
        <v>36</v>
      </c>
    </row>
    <row r="4" spans="1:4" ht="27.6" x14ac:dyDescent="0.3">
      <c r="A4" s="4">
        <v>44470</v>
      </c>
      <c r="B4" s="5" t="s">
        <v>2</v>
      </c>
      <c r="C4" s="9">
        <v>2300</v>
      </c>
      <c r="D4" t="s">
        <v>37</v>
      </c>
    </row>
    <row r="5" spans="1:4" ht="41.4" x14ac:dyDescent="0.3">
      <c r="A5" s="6">
        <v>44470</v>
      </c>
      <c r="B5" s="7" t="s">
        <v>3</v>
      </c>
      <c r="C5" s="9">
        <v>767</v>
      </c>
      <c r="D5" t="s">
        <v>38</v>
      </c>
    </row>
    <row r="6" spans="1:4" ht="55.2" x14ac:dyDescent="0.3">
      <c r="A6" s="6">
        <v>44470</v>
      </c>
      <c r="B6" s="7" t="s">
        <v>4</v>
      </c>
      <c r="C6" s="10">
        <v>2500</v>
      </c>
      <c r="D6" t="s">
        <v>37</v>
      </c>
    </row>
    <row r="7" spans="1:4" ht="41.4" x14ac:dyDescent="0.3">
      <c r="A7" s="6">
        <v>44473</v>
      </c>
      <c r="B7" s="7" t="s">
        <v>5</v>
      </c>
      <c r="C7" s="9">
        <v>710</v>
      </c>
      <c r="D7" t="s">
        <v>37</v>
      </c>
    </row>
    <row r="8" spans="1:4" ht="27.6" x14ac:dyDescent="0.3">
      <c r="A8" s="4">
        <v>44473</v>
      </c>
      <c r="B8" s="5" t="s">
        <v>6</v>
      </c>
      <c r="C8" s="9">
        <v>760</v>
      </c>
      <c r="D8" t="s">
        <v>37</v>
      </c>
    </row>
    <row r="9" spans="1:4" x14ac:dyDescent="0.3">
      <c r="A9" s="6">
        <v>44476</v>
      </c>
      <c r="B9" s="7" t="s">
        <v>10</v>
      </c>
      <c r="C9" s="10">
        <v>1900</v>
      </c>
      <c r="D9" t="s">
        <v>37</v>
      </c>
    </row>
    <row r="10" spans="1:4" ht="27.6" x14ac:dyDescent="0.3">
      <c r="A10" s="4">
        <v>44477</v>
      </c>
      <c r="B10" s="5" t="s">
        <v>7</v>
      </c>
      <c r="C10" s="9">
        <v>450</v>
      </c>
      <c r="D10" t="s">
        <v>37</v>
      </c>
    </row>
    <row r="11" spans="1:4" ht="41.4" x14ac:dyDescent="0.3">
      <c r="A11" s="6">
        <v>44484</v>
      </c>
      <c r="B11" s="7" t="s">
        <v>8</v>
      </c>
      <c r="C11" s="9">
        <v>620</v>
      </c>
      <c r="D11" t="s">
        <v>37</v>
      </c>
    </row>
    <row r="12" spans="1:4" ht="55.2" x14ac:dyDescent="0.3">
      <c r="A12" s="6">
        <v>44485</v>
      </c>
      <c r="B12" s="7" t="s">
        <v>11</v>
      </c>
      <c r="C12" s="9">
        <v>470</v>
      </c>
      <c r="D12" t="s">
        <v>37</v>
      </c>
    </row>
    <row r="13" spans="1:4" ht="27.6" x14ac:dyDescent="0.3">
      <c r="A13" s="6">
        <v>44487</v>
      </c>
      <c r="B13" s="7" t="s">
        <v>3</v>
      </c>
      <c r="C13" s="9">
        <v>970</v>
      </c>
      <c r="D13" t="s">
        <v>37</v>
      </c>
    </row>
    <row r="14" spans="1:4" x14ac:dyDescent="0.3">
      <c r="A14" s="6">
        <v>44487</v>
      </c>
      <c r="B14" s="5" t="s">
        <v>2</v>
      </c>
      <c r="C14" s="10">
        <v>1075</v>
      </c>
      <c r="D14" t="s">
        <v>37</v>
      </c>
    </row>
    <row r="15" spans="1:4" ht="27.6" x14ac:dyDescent="0.3">
      <c r="A15" s="6">
        <v>44488</v>
      </c>
      <c r="B15" s="7" t="s">
        <v>7</v>
      </c>
      <c r="C15" s="9">
        <v>489</v>
      </c>
      <c r="D15" t="s">
        <v>37</v>
      </c>
    </row>
    <row r="16" spans="1:4" ht="41.4" x14ac:dyDescent="0.3">
      <c r="A16" s="6">
        <v>44491</v>
      </c>
      <c r="B16" s="7" t="s">
        <v>4</v>
      </c>
      <c r="C16" s="10">
        <v>1574.1</v>
      </c>
      <c r="D16" t="s">
        <v>37</v>
      </c>
    </row>
    <row r="17" spans="1:4" ht="27.6" x14ac:dyDescent="0.3">
      <c r="A17" s="6">
        <v>44491</v>
      </c>
      <c r="B17" s="7" t="s">
        <v>6</v>
      </c>
      <c r="C17" s="9">
        <v>550</v>
      </c>
      <c r="D17" t="s">
        <v>37</v>
      </c>
    </row>
    <row r="18" spans="1:4" ht="27.6" x14ac:dyDescent="0.3">
      <c r="A18" s="6">
        <v>44494</v>
      </c>
      <c r="B18" s="7" t="s">
        <v>9</v>
      </c>
      <c r="C18" s="9">
        <v>423</v>
      </c>
      <c r="D18" t="s">
        <v>37</v>
      </c>
    </row>
    <row r="19" spans="1:4" ht="27.6" x14ac:dyDescent="0.3">
      <c r="A19" s="6">
        <v>44496</v>
      </c>
      <c r="B19" s="7" t="s">
        <v>9</v>
      </c>
      <c r="C19" s="9">
        <v>358.22</v>
      </c>
      <c r="D19" t="s">
        <v>37</v>
      </c>
    </row>
    <row r="20" spans="1:4" ht="27.6" x14ac:dyDescent="0.3">
      <c r="A20" s="6">
        <v>44496</v>
      </c>
      <c r="B20" s="7" t="s">
        <v>8</v>
      </c>
      <c r="C20" s="9">
        <v>520</v>
      </c>
      <c r="D20" t="s">
        <v>37</v>
      </c>
    </row>
    <row r="21" spans="1:4" ht="27.6" x14ac:dyDescent="0.3">
      <c r="A21" s="4">
        <v>44497</v>
      </c>
      <c r="B21" s="5" t="s">
        <v>5</v>
      </c>
      <c r="C21" s="9">
        <v>300</v>
      </c>
      <c r="D21" t="s">
        <v>37</v>
      </c>
    </row>
    <row r="22" spans="1:4" ht="27.6" x14ac:dyDescent="0.3">
      <c r="A22" s="4">
        <v>44498</v>
      </c>
      <c r="B22" s="5" t="s">
        <v>9</v>
      </c>
      <c r="C22" s="9">
        <v>407.05</v>
      </c>
      <c r="D22" t="s">
        <v>37</v>
      </c>
    </row>
    <row r="23" spans="1:4" ht="41.4" x14ac:dyDescent="0.3">
      <c r="A23" s="4">
        <v>44499</v>
      </c>
      <c r="B23" s="5" t="s">
        <v>4</v>
      </c>
      <c r="C23" s="9">
        <v>300</v>
      </c>
      <c r="D23" t="s">
        <v>37</v>
      </c>
    </row>
    <row r="24" spans="1:4" ht="27.6" x14ac:dyDescent="0.3">
      <c r="A24" s="6">
        <v>44501</v>
      </c>
      <c r="B24" s="7" t="s">
        <v>3</v>
      </c>
      <c r="C24" s="10">
        <v>2327</v>
      </c>
      <c r="D24" t="s">
        <v>37</v>
      </c>
    </row>
    <row r="25" spans="1:4" x14ac:dyDescent="0.3">
      <c r="A25" s="6">
        <v>44502</v>
      </c>
      <c r="B25" s="7" t="s">
        <v>10</v>
      </c>
      <c r="C25" s="9">
        <v>1150</v>
      </c>
      <c r="D25" t="s">
        <v>37</v>
      </c>
    </row>
    <row r="26" spans="1:4" x14ac:dyDescent="0.3">
      <c r="A26" s="6">
        <v>44504</v>
      </c>
      <c r="B26" s="7" t="s">
        <v>10</v>
      </c>
      <c r="C26" s="10">
        <v>1138</v>
      </c>
      <c r="D26" t="s">
        <v>37</v>
      </c>
    </row>
    <row r="27" spans="1:4" ht="27.6" x14ac:dyDescent="0.3">
      <c r="A27" s="4">
        <v>44505</v>
      </c>
      <c r="B27" s="5" t="s">
        <v>13</v>
      </c>
      <c r="C27" s="9">
        <v>500</v>
      </c>
      <c r="D27" t="s">
        <v>37</v>
      </c>
    </row>
    <row r="28" spans="1:4" ht="27.6" x14ac:dyDescent="0.3">
      <c r="A28" s="4">
        <v>44508</v>
      </c>
      <c r="B28" s="5" t="s">
        <v>6</v>
      </c>
      <c r="C28" s="9">
        <v>702</v>
      </c>
      <c r="D28" t="s">
        <v>37</v>
      </c>
    </row>
    <row r="29" spans="1:4" ht="41.4" x14ac:dyDescent="0.3">
      <c r="A29" s="6">
        <v>44509</v>
      </c>
      <c r="B29" s="7" t="s">
        <v>4</v>
      </c>
      <c r="C29" s="10">
        <v>1600</v>
      </c>
      <c r="D29" t="s">
        <v>37</v>
      </c>
    </row>
    <row r="30" spans="1:4" ht="27.6" x14ac:dyDescent="0.3">
      <c r="A30" s="6">
        <v>44512</v>
      </c>
      <c r="B30" s="7" t="s">
        <v>5</v>
      </c>
      <c r="C30" s="9">
        <v>600</v>
      </c>
      <c r="D30" t="s">
        <v>37</v>
      </c>
    </row>
    <row r="31" spans="1:4" ht="27.6" x14ac:dyDescent="0.3">
      <c r="A31" s="4">
        <v>44515</v>
      </c>
      <c r="B31" s="5" t="s">
        <v>13</v>
      </c>
      <c r="C31" s="9">
        <v>900</v>
      </c>
      <c r="D31" t="s">
        <v>37</v>
      </c>
    </row>
    <row r="32" spans="1:4" ht="27.6" x14ac:dyDescent="0.3">
      <c r="A32" s="6">
        <v>44515</v>
      </c>
      <c r="B32" s="5" t="s">
        <v>6</v>
      </c>
      <c r="C32" s="9">
        <v>150</v>
      </c>
      <c r="D32" t="s">
        <v>37</v>
      </c>
    </row>
    <row r="33" spans="1:4" x14ac:dyDescent="0.3">
      <c r="A33" s="4">
        <v>44515</v>
      </c>
      <c r="B33" s="5" t="s">
        <v>2</v>
      </c>
      <c r="C33" s="9">
        <v>2100</v>
      </c>
      <c r="D33" t="s">
        <v>37</v>
      </c>
    </row>
    <row r="34" spans="1:4" ht="27.6" x14ac:dyDescent="0.3">
      <c r="A34" s="4">
        <v>44517</v>
      </c>
      <c r="B34" s="5" t="s">
        <v>11</v>
      </c>
      <c r="C34" s="9">
        <v>470.63</v>
      </c>
      <c r="D34" t="s">
        <v>37</v>
      </c>
    </row>
    <row r="35" spans="1:4" ht="27.6" x14ac:dyDescent="0.3">
      <c r="A35" s="4">
        <v>44517</v>
      </c>
      <c r="B35" s="5" t="s">
        <v>9</v>
      </c>
      <c r="C35" s="9">
        <v>322.64</v>
      </c>
      <c r="D35" t="s">
        <v>37</v>
      </c>
    </row>
    <row r="36" spans="1:4" ht="27.6" x14ac:dyDescent="0.3">
      <c r="A36" s="4">
        <v>44518</v>
      </c>
      <c r="B36" s="7" t="s">
        <v>8</v>
      </c>
      <c r="C36" s="9">
        <v>428</v>
      </c>
      <c r="D36" t="s">
        <v>37</v>
      </c>
    </row>
    <row r="37" spans="1:4" ht="27.6" x14ac:dyDescent="0.3">
      <c r="A37" s="4">
        <v>44519</v>
      </c>
      <c r="B37" s="5" t="s">
        <v>5</v>
      </c>
      <c r="C37" s="9">
        <v>447</v>
      </c>
      <c r="D37" t="s">
        <v>37</v>
      </c>
    </row>
    <row r="38" spans="1:4" ht="41.4" x14ac:dyDescent="0.3">
      <c r="A38" s="4">
        <v>44522</v>
      </c>
      <c r="B38" s="5" t="s">
        <v>4</v>
      </c>
      <c r="C38" s="10">
        <v>1720</v>
      </c>
      <c r="D38" t="s">
        <v>37</v>
      </c>
    </row>
    <row r="39" spans="1:4" ht="27.6" x14ac:dyDescent="0.3">
      <c r="A39" s="6">
        <v>44524</v>
      </c>
      <c r="B39" s="7" t="s">
        <v>6</v>
      </c>
      <c r="C39" s="9">
        <v>540</v>
      </c>
      <c r="D39" t="s">
        <v>37</v>
      </c>
    </row>
    <row r="40" spans="1:4" ht="27.6" x14ac:dyDescent="0.3">
      <c r="A40" s="4">
        <v>44525</v>
      </c>
      <c r="B40" s="5" t="s">
        <v>7</v>
      </c>
      <c r="C40" s="9">
        <v>314</v>
      </c>
      <c r="D40" t="s">
        <v>37</v>
      </c>
    </row>
    <row r="41" spans="1:4" ht="27.6" x14ac:dyDescent="0.3">
      <c r="A41" s="4">
        <v>44526</v>
      </c>
      <c r="B41" s="5" t="s">
        <v>8</v>
      </c>
      <c r="C41" s="9">
        <v>518</v>
      </c>
      <c r="D41" t="s">
        <v>37</v>
      </c>
    </row>
    <row r="42" spans="1:4" ht="27.6" x14ac:dyDescent="0.3">
      <c r="A42" s="4">
        <v>44526</v>
      </c>
      <c r="B42" s="7" t="s">
        <v>3</v>
      </c>
      <c r="C42" s="10">
        <v>2000</v>
      </c>
      <c r="D42" t="s">
        <v>37</v>
      </c>
    </row>
    <row r="43" spans="1:4" ht="27.6" x14ac:dyDescent="0.3">
      <c r="A43" s="6">
        <v>44529</v>
      </c>
      <c r="B43" s="7" t="s">
        <v>7</v>
      </c>
      <c r="C43" s="9">
        <v>337</v>
      </c>
      <c r="D43" t="s">
        <v>37</v>
      </c>
    </row>
    <row r="44" spans="1:4" ht="27.6" x14ac:dyDescent="0.3">
      <c r="A44" s="4">
        <v>44530</v>
      </c>
      <c r="B44" s="5" t="s">
        <v>8</v>
      </c>
      <c r="C44" s="9">
        <v>500</v>
      </c>
      <c r="D44" t="s">
        <v>37</v>
      </c>
    </row>
    <row r="45" spans="1:4" ht="41.4" x14ac:dyDescent="0.3">
      <c r="A45" s="4">
        <v>44531</v>
      </c>
      <c r="B45" s="5" t="s">
        <v>4</v>
      </c>
      <c r="C45" s="10">
        <v>2500</v>
      </c>
      <c r="D45" t="s">
        <v>37</v>
      </c>
    </row>
    <row r="46" spans="1:4" ht="27.6" x14ac:dyDescent="0.3">
      <c r="A46" s="6">
        <v>44534</v>
      </c>
      <c r="B46" s="7" t="s">
        <v>5</v>
      </c>
      <c r="C46" s="9">
        <v>710</v>
      </c>
      <c r="D46" t="s">
        <v>37</v>
      </c>
    </row>
    <row r="47" spans="1:4" x14ac:dyDescent="0.3">
      <c r="A47" s="4">
        <v>44537</v>
      </c>
      <c r="B47" s="5" t="s">
        <v>2</v>
      </c>
      <c r="C47" s="9">
        <v>2300</v>
      </c>
      <c r="D47" t="s">
        <v>37</v>
      </c>
    </row>
    <row r="48" spans="1:4" x14ac:dyDescent="0.3">
      <c r="A48" s="4">
        <v>44539</v>
      </c>
      <c r="B48" s="5" t="s">
        <v>12</v>
      </c>
      <c r="C48" s="9">
        <v>12000</v>
      </c>
      <c r="D48" t="s">
        <v>37</v>
      </c>
    </row>
    <row r="49" spans="1:4" x14ac:dyDescent="0.3">
      <c r="A49" s="4">
        <v>44545</v>
      </c>
      <c r="B49" s="7" t="s">
        <v>10</v>
      </c>
      <c r="C49" s="9">
        <v>1500</v>
      </c>
      <c r="D49" t="s">
        <v>37</v>
      </c>
    </row>
    <row r="50" spans="1:4" ht="27.6" x14ac:dyDescent="0.3">
      <c r="A50" s="4">
        <v>44547</v>
      </c>
      <c r="B50" s="5" t="s">
        <v>11</v>
      </c>
      <c r="C50" s="9">
        <v>470.63</v>
      </c>
      <c r="D50" t="s">
        <v>37</v>
      </c>
    </row>
    <row r="51" spans="1:4" ht="27.6" x14ac:dyDescent="0.3">
      <c r="A51" s="4">
        <v>44550</v>
      </c>
      <c r="B51" s="5" t="s">
        <v>7</v>
      </c>
      <c r="C51" s="9">
        <v>267</v>
      </c>
      <c r="D51" t="s">
        <v>37</v>
      </c>
    </row>
    <row r="52" spans="1:4" ht="27.6" x14ac:dyDescent="0.3">
      <c r="A52" s="4">
        <v>44553</v>
      </c>
      <c r="B52" s="5" t="s">
        <v>6</v>
      </c>
      <c r="C52" s="9">
        <v>640</v>
      </c>
      <c r="D52" t="s">
        <v>37</v>
      </c>
    </row>
    <row r="53" spans="1:4" ht="27.6" x14ac:dyDescent="0.3">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workbookViewId="0">
      <selection activeCell="A7" sqref="A7"/>
    </sheetView>
  </sheetViews>
  <sheetFormatPr defaultRowHeight="14.4" x14ac:dyDescent="0.3"/>
  <cols>
    <col min="1" max="1" width="32.5546875" customWidth="1"/>
    <col min="2" max="2" width="13.88671875" customWidth="1"/>
    <col min="3" max="3" width="15.109375" customWidth="1"/>
    <col min="4" max="4" width="13.6640625" customWidth="1"/>
  </cols>
  <sheetData>
    <row r="1" spans="1:4" ht="83.4" customHeight="1" x14ac:dyDescent="0.3">
      <c r="A1" s="21" t="s">
        <v>33</v>
      </c>
    </row>
    <row r="3" spans="1:4" x14ac:dyDescent="0.3">
      <c r="A3" s="3" t="s">
        <v>0</v>
      </c>
      <c r="B3" s="3" t="s">
        <v>14</v>
      </c>
      <c r="C3" s="8" t="s">
        <v>1</v>
      </c>
      <c r="D3" s="15" t="s">
        <v>34</v>
      </c>
    </row>
    <row r="4" spans="1:4" ht="27.6" x14ac:dyDescent="0.3">
      <c r="A4" s="4">
        <v>44470</v>
      </c>
      <c r="B4" s="5" t="s">
        <v>2</v>
      </c>
      <c r="C4" s="9">
        <v>2300</v>
      </c>
      <c r="D4" s="15" t="str">
        <f>IF(C4:C53&gt;2000,"Over Budget","Within Budget")</f>
        <v>Over Budget</v>
      </c>
    </row>
    <row r="5" spans="1:4" ht="41.4" x14ac:dyDescent="0.3">
      <c r="A5" s="6">
        <v>44470</v>
      </c>
      <c r="B5" s="7" t="s">
        <v>3</v>
      </c>
      <c r="C5" s="9">
        <v>767</v>
      </c>
      <c r="D5" s="15" t="str">
        <f t="shared" ref="D5:D53" si="0">IF(C5:C54&gt;2000,"Over Budget","Within Budget")</f>
        <v>Within Budget</v>
      </c>
    </row>
    <row r="6" spans="1:4" ht="55.2" x14ac:dyDescent="0.3">
      <c r="A6" s="6">
        <v>44470</v>
      </c>
      <c r="B6" s="7" t="s">
        <v>4</v>
      </c>
      <c r="C6" s="10">
        <v>2500</v>
      </c>
      <c r="D6" s="15" t="str">
        <f t="shared" si="0"/>
        <v>Over Budget</v>
      </c>
    </row>
    <row r="7" spans="1:4" ht="41.4" x14ac:dyDescent="0.3">
      <c r="A7" s="6">
        <v>44473</v>
      </c>
      <c r="B7" s="7" t="s">
        <v>5</v>
      </c>
      <c r="C7" s="9">
        <v>710</v>
      </c>
      <c r="D7" s="15" t="str">
        <f t="shared" si="0"/>
        <v>Within Budget</v>
      </c>
    </row>
    <row r="8" spans="1:4" ht="27.6" x14ac:dyDescent="0.3">
      <c r="A8" s="4">
        <v>44473</v>
      </c>
      <c r="B8" s="5" t="s">
        <v>6</v>
      </c>
      <c r="C8" s="9">
        <v>760</v>
      </c>
      <c r="D8" s="15" t="str">
        <f t="shared" si="0"/>
        <v>Within Budget</v>
      </c>
    </row>
    <row r="9" spans="1:4" x14ac:dyDescent="0.3">
      <c r="A9" s="6">
        <v>44476</v>
      </c>
      <c r="B9" s="7" t="s">
        <v>10</v>
      </c>
      <c r="C9" s="10">
        <v>1900</v>
      </c>
      <c r="D9" s="15" t="str">
        <f t="shared" si="0"/>
        <v>Within Budget</v>
      </c>
    </row>
    <row r="10" spans="1:4" ht="27.6" x14ac:dyDescent="0.3">
      <c r="A10" s="4">
        <v>44477</v>
      </c>
      <c r="B10" s="5" t="s">
        <v>7</v>
      </c>
      <c r="C10" s="9">
        <v>450</v>
      </c>
      <c r="D10" s="15" t="str">
        <f t="shared" si="0"/>
        <v>Within Budget</v>
      </c>
    </row>
    <row r="11" spans="1:4" ht="41.4" x14ac:dyDescent="0.3">
      <c r="A11" s="6">
        <v>44484</v>
      </c>
      <c r="B11" s="7" t="s">
        <v>8</v>
      </c>
      <c r="C11" s="9">
        <v>620</v>
      </c>
      <c r="D11" s="15" t="str">
        <f t="shared" si="0"/>
        <v>Within Budget</v>
      </c>
    </row>
    <row r="12" spans="1:4" ht="55.2" x14ac:dyDescent="0.3">
      <c r="A12" s="6">
        <v>44485</v>
      </c>
      <c r="B12" s="7" t="s">
        <v>11</v>
      </c>
      <c r="C12" s="9">
        <v>470</v>
      </c>
      <c r="D12" s="15" t="str">
        <f t="shared" si="0"/>
        <v>Within Budget</v>
      </c>
    </row>
    <row r="13" spans="1:4" ht="27.6" x14ac:dyDescent="0.3">
      <c r="A13" s="6">
        <v>44487</v>
      </c>
      <c r="B13" s="7" t="s">
        <v>3</v>
      </c>
      <c r="C13" s="9">
        <v>970</v>
      </c>
      <c r="D13" s="15" t="str">
        <f t="shared" si="0"/>
        <v>Within Budget</v>
      </c>
    </row>
    <row r="14" spans="1:4" x14ac:dyDescent="0.3">
      <c r="A14" s="6">
        <v>44487</v>
      </c>
      <c r="B14" s="5" t="s">
        <v>2</v>
      </c>
      <c r="C14" s="10">
        <v>1075</v>
      </c>
      <c r="D14" s="15" t="str">
        <f t="shared" si="0"/>
        <v>Within Budget</v>
      </c>
    </row>
    <row r="15" spans="1:4" ht="27.6" x14ac:dyDescent="0.3">
      <c r="A15" s="6">
        <v>44488</v>
      </c>
      <c r="B15" s="7" t="s">
        <v>7</v>
      </c>
      <c r="C15" s="9">
        <v>489</v>
      </c>
      <c r="D15" s="15" t="str">
        <f t="shared" si="0"/>
        <v>Within Budget</v>
      </c>
    </row>
    <row r="16" spans="1:4" ht="41.4" x14ac:dyDescent="0.3">
      <c r="A16" s="6">
        <v>44491</v>
      </c>
      <c r="B16" s="7" t="s">
        <v>4</v>
      </c>
      <c r="C16" s="10">
        <v>1574.1</v>
      </c>
      <c r="D16" s="15" t="str">
        <f t="shared" si="0"/>
        <v>Within Budget</v>
      </c>
    </row>
    <row r="17" spans="1:4" ht="27.6" x14ac:dyDescent="0.3">
      <c r="A17" s="6">
        <v>44491</v>
      </c>
      <c r="B17" s="7" t="s">
        <v>6</v>
      </c>
      <c r="C17" s="9">
        <v>550</v>
      </c>
      <c r="D17" s="15" t="str">
        <f t="shared" si="0"/>
        <v>Within Budget</v>
      </c>
    </row>
    <row r="18" spans="1:4" x14ac:dyDescent="0.3">
      <c r="A18" s="6">
        <v>44494</v>
      </c>
      <c r="B18" s="7" t="s">
        <v>9</v>
      </c>
      <c r="C18" s="9">
        <v>423</v>
      </c>
      <c r="D18" s="15" t="str">
        <f t="shared" si="0"/>
        <v>Within Budget</v>
      </c>
    </row>
    <row r="19" spans="1:4" x14ac:dyDescent="0.3">
      <c r="A19" s="6">
        <v>44496</v>
      </c>
      <c r="B19" s="7" t="s">
        <v>9</v>
      </c>
      <c r="C19" s="9">
        <v>358.22</v>
      </c>
      <c r="D19" s="15" t="str">
        <f t="shared" si="0"/>
        <v>Within Budget</v>
      </c>
    </row>
    <row r="20" spans="1:4" ht="27.6" x14ac:dyDescent="0.3">
      <c r="A20" s="6">
        <v>44496</v>
      </c>
      <c r="B20" s="7" t="s">
        <v>8</v>
      </c>
      <c r="C20" s="9">
        <v>520</v>
      </c>
      <c r="D20" s="15" t="str">
        <f t="shared" si="0"/>
        <v>Within Budget</v>
      </c>
    </row>
    <row r="21" spans="1:4" ht="27.6" x14ac:dyDescent="0.3">
      <c r="A21" s="4">
        <v>44497</v>
      </c>
      <c r="B21" s="5" t="s">
        <v>5</v>
      </c>
      <c r="C21" s="9">
        <v>300</v>
      </c>
      <c r="D21" s="15" t="str">
        <f t="shared" si="0"/>
        <v>Within Budget</v>
      </c>
    </row>
    <row r="22" spans="1:4" x14ac:dyDescent="0.3">
      <c r="A22" s="4">
        <v>44498</v>
      </c>
      <c r="B22" s="5" t="s">
        <v>9</v>
      </c>
      <c r="C22" s="9">
        <v>407.05</v>
      </c>
      <c r="D22" s="15" t="str">
        <f t="shared" si="0"/>
        <v>Within Budget</v>
      </c>
    </row>
    <row r="23" spans="1:4" ht="41.4" x14ac:dyDescent="0.3">
      <c r="A23" s="4">
        <v>44499</v>
      </c>
      <c r="B23" s="5" t="s">
        <v>4</v>
      </c>
      <c r="C23" s="9">
        <v>300</v>
      </c>
      <c r="D23" s="15" t="str">
        <f t="shared" si="0"/>
        <v>Within Budget</v>
      </c>
    </row>
    <row r="24" spans="1:4" ht="27.6" x14ac:dyDescent="0.3">
      <c r="A24" s="6">
        <v>44501</v>
      </c>
      <c r="B24" s="7" t="s">
        <v>3</v>
      </c>
      <c r="C24" s="10">
        <v>2327</v>
      </c>
      <c r="D24" s="15" t="str">
        <f t="shared" si="0"/>
        <v>Over Budget</v>
      </c>
    </row>
    <row r="25" spans="1:4" x14ac:dyDescent="0.3">
      <c r="A25" s="6">
        <v>44502</v>
      </c>
      <c r="B25" s="7" t="s">
        <v>10</v>
      </c>
      <c r="C25" s="9">
        <v>1150</v>
      </c>
      <c r="D25" s="15" t="str">
        <f t="shared" si="0"/>
        <v>Within Budget</v>
      </c>
    </row>
    <row r="26" spans="1:4" x14ac:dyDescent="0.3">
      <c r="A26" s="6">
        <v>44504</v>
      </c>
      <c r="B26" s="7" t="s">
        <v>10</v>
      </c>
      <c r="C26" s="10">
        <v>1138</v>
      </c>
      <c r="D26" s="15" t="str">
        <f t="shared" si="0"/>
        <v>Within Budget</v>
      </c>
    </row>
    <row r="27" spans="1:4" ht="27.6" x14ac:dyDescent="0.3">
      <c r="A27" s="4">
        <v>44505</v>
      </c>
      <c r="B27" s="5" t="s">
        <v>13</v>
      </c>
      <c r="C27" s="9">
        <v>500</v>
      </c>
      <c r="D27" s="15" t="str">
        <f t="shared" si="0"/>
        <v>Within Budget</v>
      </c>
    </row>
    <row r="28" spans="1:4" ht="27.6" x14ac:dyDescent="0.3">
      <c r="A28" s="4">
        <v>44508</v>
      </c>
      <c r="B28" s="5" t="s">
        <v>6</v>
      </c>
      <c r="C28" s="9">
        <v>702</v>
      </c>
      <c r="D28" s="15" t="str">
        <f t="shared" si="0"/>
        <v>Within Budget</v>
      </c>
    </row>
    <row r="29" spans="1:4" ht="41.4" x14ac:dyDescent="0.3">
      <c r="A29" s="6">
        <v>44509</v>
      </c>
      <c r="B29" s="7" t="s">
        <v>4</v>
      </c>
      <c r="C29" s="10">
        <v>1600</v>
      </c>
      <c r="D29" s="15" t="str">
        <f t="shared" si="0"/>
        <v>Within Budget</v>
      </c>
    </row>
    <row r="30" spans="1:4" ht="27.6" x14ac:dyDescent="0.3">
      <c r="A30" s="6">
        <v>44512</v>
      </c>
      <c r="B30" s="7" t="s">
        <v>5</v>
      </c>
      <c r="C30" s="9">
        <v>600</v>
      </c>
      <c r="D30" s="15" t="str">
        <f t="shared" si="0"/>
        <v>Within Budget</v>
      </c>
    </row>
    <row r="31" spans="1:4" ht="27.6" x14ac:dyDescent="0.3">
      <c r="A31" s="4">
        <v>44515</v>
      </c>
      <c r="B31" s="5" t="s">
        <v>13</v>
      </c>
      <c r="C31" s="9">
        <v>900</v>
      </c>
      <c r="D31" s="15" t="str">
        <f t="shared" si="0"/>
        <v>Within Budget</v>
      </c>
    </row>
    <row r="32" spans="1:4" ht="27.6" x14ac:dyDescent="0.3">
      <c r="A32" s="6">
        <v>44515</v>
      </c>
      <c r="B32" s="5" t="s">
        <v>6</v>
      </c>
      <c r="C32" s="9">
        <v>150</v>
      </c>
      <c r="D32" s="15" t="str">
        <f t="shared" si="0"/>
        <v>Within Budget</v>
      </c>
    </row>
    <row r="33" spans="1:4" x14ac:dyDescent="0.3">
      <c r="A33" s="4">
        <v>44515</v>
      </c>
      <c r="B33" s="5" t="s">
        <v>2</v>
      </c>
      <c r="C33" s="9">
        <v>2100</v>
      </c>
      <c r="D33" s="15" t="str">
        <f t="shared" si="0"/>
        <v>Over Budget</v>
      </c>
    </row>
    <row r="34" spans="1:4" ht="27.6" x14ac:dyDescent="0.3">
      <c r="A34" s="4">
        <v>44517</v>
      </c>
      <c r="B34" s="5" t="s">
        <v>11</v>
      </c>
      <c r="C34" s="9">
        <v>470.63</v>
      </c>
      <c r="D34" s="15" t="str">
        <f t="shared" si="0"/>
        <v>Within Budget</v>
      </c>
    </row>
    <row r="35" spans="1:4" x14ac:dyDescent="0.3">
      <c r="A35" s="4">
        <v>44517</v>
      </c>
      <c r="B35" s="5" t="s">
        <v>9</v>
      </c>
      <c r="C35" s="9">
        <v>322.64</v>
      </c>
      <c r="D35" s="15" t="str">
        <f t="shared" si="0"/>
        <v>Within Budget</v>
      </c>
    </row>
    <row r="36" spans="1:4" ht="27.6" x14ac:dyDescent="0.3">
      <c r="A36" s="4">
        <v>44518</v>
      </c>
      <c r="B36" s="7" t="s">
        <v>8</v>
      </c>
      <c r="C36" s="9">
        <v>428</v>
      </c>
      <c r="D36" s="15" t="str">
        <f t="shared" si="0"/>
        <v>Within Budget</v>
      </c>
    </row>
    <row r="37" spans="1:4" ht="27.6" x14ac:dyDescent="0.3">
      <c r="A37" s="4">
        <v>44519</v>
      </c>
      <c r="B37" s="5" t="s">
        <v>5</v>
      </c>
      <c r="C37" s="9">
        <v>447</v>
      </c>
      <c r="D37" s="15" t="str">
        <f t="shared" si="0"/>
        <v>Within Budget</v>
      </c>
    </row>
    <row r="38" spans="1:4" ht="41.4" x14ac:dyDescent="0.3">
      <c r="A38" s="4">
        <v>44522</v>
      </c>
      <c r="B38" s="5" t="s">
        <v>4</v>
      </c>
      <c r="C38" s="10">
        <v>1720</v>
      </c>
      <c r="D38" s="15" t="str">
        <f t="shared" si="0"/>
        <v>Within Budget</v>
      </c>
    </row>
    <row r="39" spans="1:4" ht="27.6" x14ac:dyDescent="0.3">
      <c r="A39" s="6">
        <v>44524</v>
      </c>
      <c r="B39" s="7" t="s">
        <v>6</v>
      </c>
      <c r="C39" s="9">
        <v>540</v>
      </c>
      <c r="D39" s="15" t="str">
        <f t="shared" si="0"/>
        <v>Within Budget</v>
      </c>
    </row>
    <row r="40" spans="1:4" ht="27.6" x14ac:dyDescent="0.3">
      <c r="A40" s="4">
        <v>44525</v>
      </c>
      <c r="B40" s="5" t="s">
        <v>7</v>
      </c>
      <c r="C40" s="9">
        <v>314</v>
      </c>
      <c r="D40" s="15" t="str">
        <f t="shared" si="0"/>
        <v>Within Budget</v>
      </c>
    </row>
    <row r="41" spans="1:4" ht="27.6" x14ac:dyDescent="0.3">
      <c r="A41" s="4">
        <v>44526</v>
      </c>
      <c r="B41" s="5" t="s">
        <v>8</v>
      </c>
      <c r="C41" s="9">
        <v>518</v>
      </c>
      <c r="D41" s="15" t="str">
        <f t="shared" si="0"/>
        <v>Within Budget</v>
      </c>
    </row>
    <row r="42" spans="1:4" ht="27.6" x14ac:dyDescent="0.3">
      <c r="A42" s="4">
        <v>44526</v>
      </c>
      <c r="B42" s="7" t="s">
        <v>3</v>
      </c>
      <c r="C42" s="10">
        <v>2000</v>
      </c>
      <c r="D42" s="15" t="str">
        <f t="shared" si="0"/>
        <v>Within Budget</v>
      </c>
    </row>
    <row r="43" spans="1:4" ht="27.6" x14ac:dyDescent="0.3">
      <c r="A43" s="6">
        <v>44529</v>
      </c>
      <c r="B43" s="7" t="s">
        <v>7</v>
      </c>
      <c r="C43" s="9">
        <v>337</v>
      </c>
      <c r="D43" s="15" t="str">
        <f t="shared" si="0"/>
        <v>Within Budget</v>
      </c>
    </row>
    <row r="44" spans="1:4" ht="27.6" x14ac:dyDescent="0.3">
      <c r="A44" s="4">
        <v>44530</v>
      </c>
      <c r="B44" s="5" t="s">
        <v>8</v>
      </c>
      <c r="C44" s="9">
        <v>500</v>
      </c>
      <c r="D44" s="15" t="str">
        <f t="shared" si="0"/>
        <v>Within Budget</v>
      </c>
    </row>
    <row r="45" spans="1:4" ht="41.4" x14ac:dyDescent="0.3">
      <c r="A45" s="4">
        <v>44531</v>
      </c>
      <c r="B45" s="5" t="s">
        <v>4</v>
      </c>
      <c r="C45" s="10">
        <v>2500</v>
      </c>
      <c r="D45" s="15" t="str">
        <f t="shared" si="0"/>
        <v>Over Budget</v>
      </c>
    </row>
    <row r="46" spans="1:4" ht="27.6" x14ac:dyDescent="0.3">
      <c r="A46" s="6">
        <v>44534</v>
      </c>
      <c r="B46" s="7" t="s">
        <v>5</v>
      </c>
      <c r="C46" s="9">
        <v>710</v>
      </c>
      <c r="D46" s="15" t="str">
        <f t="shared" si="0"/>
        <v>Within Budget</v>
      </c>
    </row>
    <row r="47" spans="1:4" x14ac:dyDescent="0.3">
      <c r="A47" s="4">
        <v>44537</v>
      </c>
      <c r="B47" s="5" t="s">
        <v>2</v>
      </c>
      <c r="C47" s="9">
        <v>2300</v>
      </c>
      <c r="D47" s="15" t="str">
        <f t="shared" si="0"/>
        <v>Over Budget</v>
      </c>
    </row>
    <row r="48" spans="1:4" x14ac:dyDescent="0.3">
      <c r="A48" s="4">
        <v>44539</v>
      </c>
      <c r="B48" s="5" t="s">
        <v>12</v>
      </c>
      <c r="C48" s="9">
        <v>12000</v>
      </c>
      <c r="D48" s="15" t="str">
        <f t="shared" si="0"/>
        <v>Over Budget</v>
      </c>
    </row>
    <row r="49" spans="1:4" x14ac:dyDescent="0.3">
      <c r="A49" s="4">
        <v>44545</v>
      </c>
      <c r="B49" s="7" t="s">
        <v>10</v>
      </c>
      <c r="C49" s="9">
        <v>1500</v>
      </c>
      <c r="D49" s="15" t="str">
        <f t="shared" si="0"/>
        <v>Within Budget</v>
      </c>
    </row>
    <row r="50" spans="1:4" ht="27.6" x14ac:dyDescent="0.3">
      <c r="A50" s="4">
        <v>44547</v>
      </c>
      <c r="B50" s="5" t="s">
        <v>11</v>
      </c>
      <c r="C50" s="9">
        <v>470.63</v>
      </c>
      <c r="D50" s="15" t="str">
        <f t="shared" si="0"/>
        <v>Within Budget</v>
      </c>
    </row>
    <row r="51" spans="1:4" ht="27.6" x14ac:dyDescent="0.3">
      <c r="A51" s="4">
        <v>44550</v>
      </c>
      <c r="B51" s="5" t="s">
        <v>7</v>
      </c>
      <c r="C51" s="9">
        <v>267</v>
      </c>
      <c r="D51" s="15" t="str">
        <f t="shared" si="0"/>
        <v>Within Budget</v>
      </c>
    </row>
    <row r="52" spans="1:4" ht="27.6" x14ac:dyDescent="0.3">
      <c r="A52" s="4">
        <v>44553</v>
      </c>
      <c r="B52" s="5" t="s">
        <v>6</v>
      </c>
      <c r="C52" s="9">
        <v>640</v>
      </c>
      <c r="D52" s="15" t="str">
        <f t="shared" si="0"/>
        <v>Within Budget</v>
      </c>
    </row>
    <row r="53" spans="1:4" ht="27.6" x14ac:dyDescent="0.3">
      <c r="A53" s="4">
        <v>44553</v>
      </c>
      <c r="B53" s="5" t="s">
        <v>5</v>
      </c>
      <c r="C53" s="9">
        <v>450</v>
      </c>
      <c r="D53" s="15" t="str">
        <f t="shared" si="0"/>
        <v>Within Budget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A19"/>
  <sheetViews>
    <sheetView tabSelected="1" workbookViewId="0"/>
  </sheetViews>
  <sheetFormatPr defaultRowHeight="14.4" x14ac:dyDescent="0.3"/>
  <cols>
    <col min="1" max="1" width="27.88671875" customWidth="1"/>
  </cols>
  <sheetData>
    <row r="1" spans="1:1" ht="54" customHeight="1" x14ac:dyDescent="0.3">
      <c r="A1" s="21" t="s">
        <v>46</v>
      </c>
    </row>
    <row r="3" spans="1:1" x14ac:dyDescent="0.3">
      <c r="A3" s="19" t="s">
        <v>47</v>
      </c>
    </row>
    <row r="4" spans="1:1" x14ac:dyDescent="0.3">
      <c r="A4" s="20" t="s">
        <v>48</v>
      </c>
    </row>
    <row r="5" spans="1:1" x14ac:dyDescent="0.3">
      <c r="A5" s="18"/>
    </row>
    <row r="6" spans="1:1" x14ac:dyDescent="0.3">
      <c r="A6" s="19" t="s">
        <v>49</v>
      </c>
    </row>
    <row r="7" spans="1:1" x14ac:dyDescent="0.3">
      <c r="A7" s="20" t="s">
        <v>50</v>
      </c>
    </row>
    <row r="9" spans="1:1" x14ac:dyDescent="0.3">
      <c r="A9" s="19" t="s">
        <v>51</v>
      </c>
    </row>
    <row r="10" spans="1:1" x14ac:dyDescent="0.3">
      <c r="A10" s="20" t="s">
        <v>52</v>
      </c>
    </row>
    <row r="11" spans="1:1" x14ac:dyDescent="0.3">
      <c r="A11" s="18"/>
    </row>
    <row r="12" spans="1:1" x14ac:dyDescent="0.3">
      <c r="A12" s="19" t="s">
        <v>53</v>
      </c>
    </row>
    <row r="13" spans="1:1" x14ac:dyDescent="0.3">
      <c r="A13" s="20" t="s">
        <v>54</v>
      </c>
    </row>
    <row r="14" spans="1:1" x14ac:dyDescent="0.3">
      <c r="A14" s="18"/>
    </row>
    <row r="15" spans="1:1" x14ac:dyDescent="0.3">
      <c r="A15" s="19" t="s">
        <v>55</v>
      </c>
    </row>
    <row r="16" spans="1:1" x14ac:dyDescent="0.3">
      <c r="A16" s="20" t="s">
        <v>56</v>
      </c>
    </row>
    <row r="18" spans="1:1" x14ac:dyDescent="0.3">
      <c r="A18" s="18"/>
    </row>
    <row r="19" spans="1:1" x14ac:dyDescent="0.3">
      <c r="A1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t1</vt:lpstr>
      <vt:lpstr>t2,4</vt:lpstr>
      <vt:lpstr>t4</vt:lpstr>
      <vt:lpstr>t5</vt:lpstr>
      <vt:lpstr>t6</vt:lpstr>
      <vt:lpstr>t7</vt:lpstr>
      <vt:lpstr>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nishant ni</cp:lastModifiedBy>
  <dcterms:created xsi:type="dcterms:W3CDTF">2015-06-05T18:17:20Z</dcterms:created>
  <dcterms:modified xsi:type="dcterms:W3CDTF">2024-08-07T10:28:11Z</dcterms:modified>
</cp:coreProperties>
</file>