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mc:AlternateContent xmlns:mc="http://schemas.openxmlformats.org/markup-compatibility/2006">
    <mc:Choice Requires="x15">
      <x15ac:absPath xmlns:x15ac="http://schemas.microsoft.com/office/spreadsheetml/2010/11/ac" url="D:\working\waccache\SG2PEPF00038017\EXCELCNV\842fdef7-d1bf-4243-a8a9-d23c8929deb8\"/>
    </mc:Choice>
  </mc:AlternateContent>
  <xr:revisionPtr revIDLastSave="0" documentId="8_{11EF8299-3CA2-40B1-A1CA-A7C5531B165C}" xr6:coauthVersionLast="47" xr6:coauthVersionMax="47" xr10:uidLastSave="{00000000-0000-0000-0000-000000000000}"/>
  <bookViews>
    <workbookView xWindow="-60" yWindow="-60" windowWidth="15480" windowHeight="116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 l="1"/>
  <c r="I24" i="1"/>
  <c r="H23" i="1"/>
  <c r="I23" i="1"/>
  <c r="H22" i="1"/>
  <c r="I22" i="1"/>
  <c r="H21" i="1"/>
  <c r="I21" i="1"/>
  <c r="H20" i="1"/>
  <c r="I20" i="1"/>
  <c r="H19" i="1"/>
  <c r="I19" i="1"/>
  <c r="H18" i="1"/>
  <c r="I18" i="1"/>
  <c r="A1" i="1"/>
  <c r="A2" i="1"/>
  <c r="A3" i="1"/>
  <c r="H7" i="1"/>
  <c r="I7" i="1"/>
  <c r="H8" i="1"/>
  <c r="I8" i="1"/>
  <c r="H9" i="1"/>
  <c r="I9" i="1"/>
  <c r="H10" i="1"/>
  <c r="I10" i="1"/>
  <c r="H11" i="1"/>
  <c r="I11" i="1"/>
  <c r="H12" i="1"/>
  <c r="I12" i="1"/>
  <c r="H13" i="1"/>
  <c r="I13" i="1"/>
  <c r="H14" i="1"/>
  <c r="I14" i="1"/>
  <c r="H15" i="1"/>
  <c r="I15" i="1"/>
  <c r="H16" i="1"/>
  <c r="I16" i="1"/>
  <c r="H17" i="1"/>
  <c r="I17" i="1"/>
  <c r="H25" i="1"/>
  <c r="I25" i="1"/>
  <c r="H26" i="1"/>
  <c r="I26" i="1"/>
  <c r="H27" i="1"/>
  <c r="I27" i="1"/>
  <c r="H28" i="1"/>
  <c r="I28" i="1"/>
  <c r="H29" i="1"/>
  <c r="I29" i="1"/>
  <c r="H31" i="1"/>
  <c r="I31" i="1"/>
  <c r="H32" i="1"/>
  <c r="I32" i="1"/>
  <c r="H35" i="1"/>
  <c r="I35" i="1"/>
  <c r="H36" i="1"/>
  <c r="I36" i="1"/>
  <c r="H37" i="1"/>
  <c r="I37" i="1"/>
  <c r="H38" i="1"/>
  <c r="I38" i="1"/>
  <c r="H39" i="1"/>
  <c r="I39" i="1"/>
  <c r="H40" i="1"/>
  <c r="I40" i="1"/>
  <c r="H41" i="1"/>
  <c r="I41" i="1"/>
  <c r="H42" i="1"/>
  <c r="I42" i="1"/>
  <c r="H43" i="1"/>
  <c r="I43" i="1"/>
  <c r="H44" i="1"/>
  <c r="I44" i="1"/>
  <c r="H45" i="1"/>
  <c r="I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I230" i="1"/>
  <c r="I231" i="1"/>
  <c r="I232" i="1"/>
  <c r="I233" i="1"/>
  <c r="I234" i="1"/>
  <c r="I235" i="1"/>
  <c r="I2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<sst xmlns="http://schemas.openxmlformats.org/spreadsheetml/2006/main" count="147" uniqueCount="88">
  <si>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</si>
  <si>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</si>
  <si>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</si>
  <si>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</si>
  <si>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</si>
  <si>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</si>
  <si>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</si>
  <si>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</si>
  <si>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</si>
  <si>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</si>
  <si>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</si>
  <si>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</si>
  <si>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</si>
  <si>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(Fill your Project Number here)</t>
  </si>
  <si>
    <t>PROJECT NAME</t>
  </si>
  <si>
    <t>(Fill your project name here)</t>
  </si>
  <si>
    <t>PROJECT MENTOR (sponsor)</t>
  </si>
  <si>
    <t>(Put your Project Mentor (sponsor) name here)</t>
  </si>
  <si>
    <t>TEAM MEMBERS</t>
  </si>
  <si>
    <t>Team Mamber Name 1</t>
  </si>
  <si>
    <t>Team Member Name 2</t>
  </si>
  <si>
    <t>Team Member Name 3</t>
  </si>
  <si>
    <t>Team Member Name 4</t>
  </si>
  <si>
    <t>Team Member Name 5</t>
  </si>
  <si>
    <t>Social Media Content Automation</t>
  </si>
  <si>
    <t>Meera Rajagopalan</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</si>
  <si>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</si>
  <si>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</si>
  <si>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</si>
  <si>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</si>
  <si>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</si>
  <si>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</si>
  <si>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</si>
  <si>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</si>
  <si>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</si>
  <si>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</si>
  <si>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</si>
  <si>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</si>
  <si>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</si>
  <si>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</si>
  <si>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Done</t>
  </si>
  <si>
    <t>GIT Repository setup</t>
  </si>
  <si>
    <t>Preparation</t>
  </si>
  <si>
    <t>Samarth</t>
  </si>
  <si>
    <t>Client meeting</t>
  </si>
  <si>
    <t>Make sure scoping questions are included</t>
  </si>
  <si>
    <t>Get account and configure website</t>
    <phoneticPr fontId="0" type="noConversion"/>
  </si>
  <si>
    <t>Vidhi</t>
  </si>
  <si>
    <t>Planned</t>
  </si>
  <si>
    <t>Website will be included in later half of the project</t>
  </si>
  <si>
    <t>Research existing technology</t>
  </si>
  <si>
    <t>All members</t>
  </si>
  <si>
    <t>10 to 15</t>
  </si>
  <si>
    <t>Ongoing</t>
  </si>
  <si>
    <t>Exploring all the new tech that can be used</t>
  </si>
  <si>
    <t>Project synopsis writeup</t>
  </si>
  <si>
    <t>Documentation</t>
  </si>
  <si>
    <t>Identify role owners</t>
  </si>
  <si>
    <t>Multiple roles are OK - think about role &amp; reponsibility distribution</t>
  </si>
  <si>
    <t>Team Meeting</t>
    <phoneticPr fontId="0" type="noConversion"/>
  </si>
  <si>
    <t>Status tracker</t>
    <phoneticPr fontId="0" type="noConversion"/>
  </si>
  <si>
    <t>Week 2 (January 22 - January  28)</t>
  </si>
  <si>
    <t>Learn Eclipse</t>
  </si>
  <si>
    <t>NA</t>
  </si>
  <si>
    <t>NA in our project</t>
  </si>
  <si>
    <t>Updated with project synopsis and scope</t>
  </si>
  <si>
    <t>Discuss bug report software</t>
  </si>
  <si>
    <t>This is critical to project success</t>
  </si>
  <si>
    <t>Develop questions for requirements elicitation</t>
    <phoneticPr fontId="0" type="noConversion"/>
  </si>
  <si>
    <t>Weekly Notion page updation</t>
  </si>
  <si>
    <t>Anna</t>
  </si>
  <si>
    <t>Week 3 (January 29 - February 4)</t>
  </si>
  <si>
    <t>Meet with Client</t>
  </si>
  <si>
    <t>Requirements</t>
  </si>
  <si>
    <t xml:space="preserve">Research on API calls </t>
  </si>
  <si>
    <t>Kuvam</t>
  </si>
  <si>
    <t>3 to 4</t>
  </si>
  <si>
    <t>Automation on Instagram</t>
  </si>
  <si>
    <t>Development</t>
  </si>
  <si>
    <t>4 to 6</t>
  </si>
  <si>
    <t>Automation on Facebook</t>
  </si>
  <si>
    <t>3 to 5</t>
  </si>
  <si>
    <t>Webscrapping data from client's website</t>
  </si>
  <si>
    <t>Kuvam,Vidhi</t>
  </si>
  <si>
    <t>1 to 2</t>
  </si>
  <si>
    <t>Week 4</t>
  </si>
  <si>
    <t>Week 5</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</si>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</sst>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xf numFmtId="16" fontId="0" fillId="0" borderId="0" xfId="0" applyNumberFormat="1" applyAlignment="1">
      <alignment horizontal="center"/>
    </xf>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defaultColWidth="8.855468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6"/>
  <sheetViews>
    <sheetView tabSelected="1" topLeftCell="A11" workbookViewId="0">
      <selection activeCell="F25" sqref="F25"/>
    </sheetView>
  </sheetViews>
  <sheetFormatPr defaultColWidth="8.85546875" defaultRowHeight="12.75" outlineLevelRow="2"/>
  <cols>
    <col min="1" max="1" width="26.85546875" customWidth="1"/>
    <col min="2" max="2" width="47.7109375" customWidth="1"/>
    <col min="3" max="3" width="13.28515625" style="5"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4.95" customHeight="1">
      <c r="A1" s="17" t="str">
        <f>(Instructions!A19)</f>
        <v>PROJECT NUMBER</v>
      </c>
      <c r="B1" s="24">
        <v>2</v>
      </c>
    </row>
    <row r="2" spans="1:9" ht="26.1" customHeight="1">
      <c r="A2" s="17" t="str">
        <f>(Instructions!A20)</f>
        <v>PROJECT NAME</v>
      </c>
      <c r="B2" s="24" t="s">
        <v>24</v>
      </c>
    </row>
    <row r="3" spans="1:9" ht="30.95" customHeight="1">
      <c r="A3" s="17" t="str">
        <f>(Instructions!A21)</f>
        <v>PROJECT MENTOR (sponsor)</v>
      </c>
      <c r="B3" s="24" t="s">
        <v>25</v>
      </c>
    </row>
    <row r="5" spans="1:9" s="9" customFormat="1" ht="38.25">
      <c r="A5" s="6" t="s">
        <v>26</v>
      </c>
      <c r="B5" s="6" t="s">
        <v>27</v>
      </c>
      <c r="C5" s="7" t="s">
        <v>28</v>
      </c>
      <c r="D5" s="8" t="s">
        <v>29</v>
      </c>
      <c r="E5" s="8" t="s">
        <v>30</v>
      </c>
      <c r="F5" s="14" t="s">
        <v>31</v>
      </c>
      <c r="G5" s="6" t="s">
        <v>32</v>
      </c>
      <c r="H5" s="11" t="s">
        <v>33</v>
      </c>
      <c r="I5" s="11" t="s">
        <v>34</v>
      </c>
    </row>
    <row r="6" spans="1:9" s="19" customFormat="1" ht="30.75" customHeight="1" outlineLevel="2">
      <c r="A6" s="18" t="s">
        <v>35</v>
      </c>
      <c r="C6" s="20"/>
      <c r="D6" s="20"/>
      <c r="E6" s="20"/>
      <c r="F6" s="21"/>
      <c r="H6" s="20"/>
      <c r="I6" s="20"/>
    </row>
    <row r="7" spans="1:9" outlineLevel="2">
      <c r="A7" s="1" t="s">
        <v>36</v>
      </c>
      <c r="B7" s="2"/>
      <c r="C7" s="4"/>
      <c r="D7" s="3"/>
      <c r="E7" s="3"/>
      <c r="F7" s="15"/>
      <c r="G7" s="2"/>
      <c r="H7" s="12" t="str">
        <f t="shared" ref="H7:H73" si="0">IF(OR(D7="", E7=""), "", D7-E7)</f>
        <v/>
      </c>
      <c r="I7" s="12" t="str">
        <f t="shared" ref="I7:I73" si="1">IF(OR(H7="",E7=0),"",ABS(H7)/E7*100)</f>
        <v/>
      </c>
    </row>
    <row r="8" spans="1:9" outlineLevel="2">
      <c r="A8" t="s">
        <v>37</v>
      </c>
      <c r="B8" t="s">
        <v>38</v>
      </c>
      <c r="C8" s="25" t="s">
        <v>39</v>
      </c>
      <c r="D8" s="5">
        <v>1</v>
      </c>
      <c r="E8" s="5">
        <v>1</v>
      </c>
      <c r="F8" s="16" t="s">
        <v>40</v>
      </c>
      <c r="H8" s="12">
        <f t="shared" si="0"/>
        <v>0</v>
      </c>
      <c r="I8" s="12">
        <f t="shared" si="1"/>
        <v>0</v>
      </c>
    </row>
    <row r="9" spans="1:9" outlineLevel="2">
      <c r="A9" t="s">
        <v>41</v>
      </c>
      <c r="B9" t="s">
        <v>42</v>
      </c>
      <c r="C9" s="25" t="s">
        <v>43</v>
      </c>
      <c r="D9" s="5">
        <v>0.3</v>
      </c>
      <c r="E9" s="5">
        <v>0.3</v>
      </c>
      <c r="F9" s="16" t="s">
        <v>40</v>
      </c>
      <c r="H9" s="12">
        <f t="shared" si="0"/>
        <v>0</v>
      </c>
      <c r="I9" s="12">
        <f t="shared" si="1"/>
        <v>0</v>
      </c>
    </row>
    <row r="10" spans="1:9" outlineLevel="2">
      <c r="A10" s="22" t="s">
        <v>44</v>
      </c>
      <c r="B10" t="s">
        <v>38</v>
      </c>
      <c r="C10" s="25" t="s">
        <v>39</v>
      </c>
      <c r="D10" s="5">
        <v>1</v>
      </c>
      <c r="E10" s="5">
        <v>1</v>
      </c>
      <c r="F10" s="16" t="s">
        <v>40</v>
      </c>
      <c r="G10" t="s">
        <v>45</v>
      </c>
      <c r="H10" s="12">
        <f t="shared" si="0"/>
        <v>0</v>
      </c>
      <c r="I10" s="12">
        <f t="shared" si="1"/>
        <v>0</v>
      </c>
    </row>
    <row r="11" spans="1:9" ht="14.1" customHeight="1" outlineLevel="2">
      <c r="A11" s="22" t="s">
        <v>46</v>
      </c>
      <c r="B11" t="s">
        <v>42</v>
      </c>
      <c r="C11" s="25" t="s">
        <v>47</v>
      </c>
      <c r="D11" s="5">
        <v>3</v>
      </c>
      <c r="F11" s="16" t="s">
        <v>48</v>
      </c>
      <c r="G11" t="s">
        <v>49</v>
      </c>
      <c r="H11" s="12" t="str">
        <f t="shared" si="0"/>
        <v/>
      </c>
      <c r="I11" s="12" t="str">
        <f t="shared" si="1"/>
        <v/>
      </c>
    </row>
    <row r="12" spans="1:9" outlineLevel="2">
      <c r="A12" s="22" t="s">
        <v>50</v>
      </c>
      <c r="B12" t="s">
        <v>42</v>
      </c>
      <c r="C12" s="25" t="s">
        <v>51</v>
      </c>
      <c r="D12" s="26" t="s">
        <v>52</v>
      </c>
      <c r="F12" s="16" t="s">
        <v>53</v>
      </c>
      <c r="G12" t="s">
        <v>54</v>
      </c>
      <c r="H12" s="12" t="str">
        <f t="shared" si="0"/>
        <v/>
      </c>
      <c r="I12" s="12" t="str">
        <f t="shared" si="1"/>
        <v/>
      </c>
    </row>
    <row r="13" spans="1:9" outlineLevel="2">
      <c r="A13" t="s">
        <v>55</v>
      </c>
      <c r="B13" t="s">
        <v>56</v>
      </c>
      <c r="C13" s="25" t="s">
        <v>43</v>
      </c>
      <c r="D13" s="5">
        <v>1</v>
      </c>
      <c r="E13" s="5">
        <v>1</v>
      </c>
      <c r="F13" s="16" t="s">
        <v>40</v>
      </c>
      <c r="H13" s="12">
        <f t="shared" si="0"/>
        <v>0</v>
      </c>
      <c r="I13" s="12">
        <f t="shared" si="1"/>
        <v>0</v>
      </c>
    </row>
    <row r="14" spans="1:9" outlineLevel="2">
      <c r="A14" t="s">
        <v>57</v>
      </c>
      <c r="B14" t="s">
        <v>42</v>
      </c>
      <c r="C14" s="25" t="s">
        <v>51</v>
      </c>
      <c r="D14" s="5">
        <v>1</v>
      </c>
      <c r="F14" s="16" t="s">
        <v>53</v>
      </c>
      <c r="G14" t="s">
        <v>58</v>
      </c>
      <c r="H14" s="12" t="str">
        <f t="shared" si="0"/>
        <v/>
      </c>
      <c r="I14" s="12" t="str">
        <f t="shared" si="1"/>
        <v/>
      </c>
    </row>
    <row r="15" spans="1:9" outlineLevel="2">
      <c r="A15" t="s">
        <v>59</v>
      </c>
      <c r="B15" t="s">
        <v>38</v>
      </c>
      <c r="C15" s="5" t="s">
        <v>51</v>
      </c>
      <c r="D15" s="5">
        <v>1</v>
      </c>
      <c r="E15" s="5">
        <v>1</v>
      </c>
      <c r="F15" s="16" t="s">
        <v>40</v>
      </c>
      <c r="H15" s="12">
        <f t="shared" si="0"/>
        <v>0</v>
      </c>
      <c r="I15" s="12">
        <f t="shared" si="1"/>
        <v>0</v>
      </c>
    </row>
    <row r="16" spans="1:9" outlineLevel="2">
      <c r="A16" t="s">
        <v>60</v>
      </c>
      <c r="B16" t="s">
        <v>56</v>
      </c>
      <c r="C16" s="5" t="s">
        <v>43</v>
      </c>
      <c r="D16" s="5">
        <v>1</v>
      </c>
      <c r="F16" s="16" t="s">
        <v>53</v>
      </c>
      <c r="H16" s="12" t="str">
        <f t="shared" si="0"/>
        <v/>
      </c>
      <c r="I16" s="12" t="str">
        <f t="shared" si="1"/>
        <v/>
      </c>
    </row>
    <row r="17" spans="1:9" s="2" customFormat="1" outlineLevel="2">
      <c r="A17" s="1" t="s">
        <v>61</v>
      </c>
      <c r="C17" s="10"/>
      <c r="D17" s="10"/>
      <c r="E17" s="4"/>
      <c r="F17" s="15"/>
      <c r="H17" s="12" t="str">
        <f t="shared" si="0"/>
        <v/>
      </c>
      <c r="I17" s="12" t="str">
        <f t="shared" si="1"/>
        <v/>
      </c>
    </row>
    <row r="18" spans="1:9" outlineLevel="2">
      <c r="A18" t="s">
        <v>62</v>
      </c>
      <c r="B18" t="s">
        <v>42</v>
      </c>
      <c r="C18" s="5" t="s">
        <v>63</v>
      </c>
      <c r="F18" s="16" t="s">
        <v>48</v>
      </c>
      <c r="G18" t="s">
        <v>64</v>
      </c>
      <c r="H18" s="12" t="str">
        <f t="shared" si="0"/>
        <v/>
      </c>
      <c r="I18" s="12" t="str">
        <f t="shared" si="1"/>
        <v/>
      </c>
    </row>
    <row r="19" spans="1:9" outlineLevel="2">
      <c r="A19" t="s">
        <v>41</v>
      </c>
      <c r="B19" t="s">
        <v>42</v>
      </c>
      <c r="C19" s="5" t="s">
        <v>43</v>
      </c>
      <c r="D19" s="5">
        <v>0.5</v>
      </c>
      <c r="E19" s="5">
        <v>0.5</v>
      </c>
      <c r="F19" s="16" t="s">
        <v>40</v>
      </c>
      <c r="G19" t="s">
        <v>65</v>
      </c>
      <c r="H19" s="12">
        <f t="shared" si="0"/>
        <v>0</v>
      </c>
      <c r="I19" s="12">
        <f t="shared" si="1"/>
        <v>0</v>
      </c>
    </row>
    <row r="20" spans="1:9" outlineLevel="2">
      <c r="A20" s="22" t="s">
        <v>66</v>
      </c>
      <c r="B20" t="s">
        <v>42</v>
      </c>
      <c r="C20" s="5" t="s">
        <v>51</v>
      </c>
      <c r="D20" s="26">
        <v>45325</v>
      </c>
      <c r="F20" s="16" t="s">
        <v>48</v>
      </c>
      <c r="G20" t="s">
        <v>67</v>
      </c>
      <c r="H20" s="12" t="str">
        <f t="shared" si="0"/>
        <v/>
      </c>
      <c r="I20" s="12" t="str">
        <f t="shared" si="1"/>
        <v/>
      </c>
    </row>
    <row r="21" spans="1:9" ht="25.5" outlineLevel="2">
      <c r="A21" s="22" t="s">
        <v>68</v>
      </c>
      <c r="B21" t="s">
        <v>56</v>
      </c>
      <c r="C21" s="25" t="s">
        <v>51</v>
      </c>
      <c r="D21" s="5">
        <v>5</v>
      </c>
      <c r="F21" s="16" t="s">
        <v>53</v>
      </c>
      <c r="G21" t="s">
        <v>45</v>
      </c>
      <c r="H21" s="12" t="str">
        <f t="shared" si="0"/>
        <v/>
      </c>
      <c r="I21" s="12" t="str">
        <f t="shared" si="1"/>
        <v/>
      </c>
    </row>
    <row r="22" spans="1:9" ht="25.5" outlineLevel="2">
      <c r="A22" s="22" t="s">
        <v>46</v>
      </c>
      <c r="B22" t="s">
        <v>42</v>
      </c>
      <c r="C22" s="25" t="s">
        <v>63</v>
      </c>
      <c r="F22" s="16" t="s">
        <v>48</v>
      </c>
      <c r="H22" s="12" t="str">
        <f t="shared" si="0"/>
        <v/>
      </c>
      <c r="I22" s="12" t="str">
        <f t="shared" si="1"/>
        <v/>
      </c>
    </row>
    <row r="23" spans="1:9" outlineLevel="2">
      <c r="A23" t="s">
        <v>59</v>
      </c>
      <c r="B23" t="s">
        <v>38</v>
      </c>
      <c r="C23" s="5" t="s">
        <v>51</v>
      </c>
      <c r="D23" s="5">
        <v>1</v>
      </c>
      <c r="E23" s="5">
        <v>1</v>
      </c>
      <c r="F23" s="16" t="s">
        <v>40</v>
      </c>
      <c r="H23" s="12">
        <f t="shared" si="0"/>
        <v>0</v>
      </c>
      <c r="I23" s="12">
        <f t="shared" si="1"/>
        <v>0</v>
      </c>
    </row>
    <row r="24" spans="1:9" s="2" customFormat="1" outlineLevel="2">
      <c r="A24" t="s">
        <v>60</v>
      </c>
      <c r="B24" t="s">
        <v>56</v>
      </c>
      <c r="C24" s="5" t="s">
        <v>43</v>
      </c>
      <c r="D24" s="5">
        <v>0.5</v>
      </c>
      <c r="E24" s="5">
        <v>0.5</v>
      </c>
      <c r="F24" s="16" t="s">
        <v>40</v>
      </c>
      <c r="G24"/>
      <c r="H24" s="12">
        <f t="shared" si="0"/>
        <v>0</v>
      </c>
      <c r="I24" s="12">
        <f t="shared" si="1"/>
        <v>0</v>
      </c>
    </row>
    <row r="25" spans="1:9">
      <c r="A25" t="s">
        <v>69</v>
      </c>
      <c r="B25" t="s">
        <v>56</v>
      </c>
      <c r="C25" s="5" t="s">
        <v>70</v>
      </c>
      <c r="D25" s="5">
        <v>0.5</v>
      </c>
      <c r="E25" s="5">
        <v>0.5</v>
      </c>
      <c r="F25" s="16" t="s">
        <v>40</v>
      </c>
      <c r="H25" s="12">
        <f t="shared" si="0"/>
        <v>0</v>
      </c>
      <c r="I25" s="12">
        <f t="shared" si="1"/>
        <v>0</v>
      </c>
    </row>
    <row r="26" spans="1:9">
      <c r="H26" s="12" t="str">
        <f t="shared" si="0"/>
        <v/>
      </c>
      <c r="I26" s="12" t="str">
        <f t="shared" si="1"/>
        <v/>
      </c>
    </row>
    <row r="27" spans="1:9">
      <c r="H27" s="12" t="str">
        <f t="shared" si="0"/>
        <v/>
      </c>
      <c r="I27" s="12" t="str">
        <f t="shared" si="1"/>
        <v/>
      </c>
    </row>
    <row r="28" spans="1:9" s="2" customFormat="1" outlineLevel="2">
      <c r="A28" s="1" t="s">
        <v>71</v>
      </c>
      <c r="C28" s="10"/>
      <c r="D28" s="10"/>
      <c r="E28" s="4"/>
      <c r="F28" s="15"/>
      <c r="H28" s="12" t="str">
        <f t="shared" si="0"/>
        <v/>
      </c>
      <c r="I28" s="12" t="str">
        <f t="shared" si="1"/>
        <v/>
      </c>
    </row>
    <row r="29" spans="1:9">
      <c r="A29" t="s">
        <v>72</v>
      </c>
      <c r="B29" t="s">
        <v>73</v>
      </c>
      <c r="C29" s="5" t="s">
        <v>51</v>
      </c>
      <c r="D29" s="5">
        <v>1</v>
      </c>
      <c r="E29" s="5">
        <v>1</v>
      </c>
      <c r="F29" s="16" t="s">
        <v>40</v>
      </c>
      <c r="H29" s="12">
        <f t="shared" si="0"/>
        <v>0</v>
      </c>
      <c r="I29" s="12">
        <f t="shared" si="1"/>
        <v>0</v>
      </c>
    </row>
    <row r="30" spans="1:9">
      <c r="A30" t="s">
        <v>74</v>
      </c>
      <c r="B30" t="s">
        <v>42</v>
      </c>
      <c r="C30" s="5" t="s">
        <v>75</v>
      </c>
      <c r="D30" s="5" t="s">
        <v>76</v>
      </c>
      <c r="F30" s="16" t="s">
        <v>53</v>
      </c>
      <c r="H30" s="12"/>
      <c r="I30" s="12"/>
    </row>
    <row r="31" spans="1:9">
      <c r="A31" t="s">
        <v>77</v>
      </c>
      <c r="B31" t="s">
        <v>78</v>
      </c>
      <c r="C31" s="5" t="s">
        <v>43</v>
      </c>
      <c r="D31" s="26" t="s">
        <v>79</v>
      </c>
      <c r="F31" s="16" t="s">
        <v>53</v>
      </c>
      <c r="H31" s="12" t="str">
        <f t="shared" si="0"/>
        <v/>
      </c>
      <c r="I31" s="12" t="str">
        <f t="shared" si="1"/>
        <v/>
      </c>
    </row>
    <row r="32" spans="1:9">
      <c r="A32" t="s">
        <v>80</v>
      </c>
      <c r="B32" t="s">
        <v>78</v>
      </c>
      <c r="C32" s="5" t="s">
        <v>75</v>
      </c>
      <c r="D32" s="5" t="s">
        <v>81</v>
      </c>
      <c r="F32" s="16" t="s">
        <v>53</v>
      </c>
      <c r="H32" s="12" t="str">
        <f t="shared" si="0"/>
        <v/>
      </c>
      <c r="I32" s="12" t="str">
        <f t="shared" si="1"/>
        <v/>
      </c>
    </row>
    <row r="33" spans="1:9">
      <c r="A33" t="s">
        <v>82</v>
      </c>
      <c r="B33" t="s">
        <v>78</v>
      </c>
      <c r="C33" s="5" t="s">
        <v>83</v>
      </c>
      <c r="D33" s="26" t="s">
        <v>84</v>
      </c>
      <c r="E33" s="5">
        <v>1.5</v>
      </c>
      <c r="F33" s="16" t="s">
        <v>40</v>
      </c>
      <c r="H33" s="12"/>
      <c r="I33" s="12"/>
    </row>
    <row r="34" spans="1:9">
      <c r="A34" t="s">
        <v>69</v>
      </c>
      <c r="B34" t="s">
        <v>56</v>
      </c>
      <c r="C34" s="5" t="s">
        <v>70</v>
      </c>
      <c r="D34" s="5">
        <v>0.5</v>
      </c>
      <c r="E34" s="5">
        <v>0.5</v>
      </c>
      <c r="F34" s="16" t="s">
        <v>40</v>
      </c>
      <c r="H34" s="12"/>
      <c r="I34" s="12"/>
    </row>
    <row r="35" spans="1:9">
      <c r="A35" s="1" t="s">
        <v>85</v>
      </c>
      <c r="B35" s="2"/>
      <c r="C35" s="4"/>
      <c r="D35" s="10"/>
      <c r="E35" s="4"/>
      <c r="F35" s="15"/>
      <c r="G35" s="2"/>
      <c r="H35" s="12" t="str">
        <f t="shared" si="0"/>
        <v/>
      </c>
      <c r="I35" s="12" t="str">
        <f t="shared" si="1"/>
        <v/>
      </c>
    </row>
    <row r="36" spans="1:9">
      <c r="H36" s="12" t="str">
        <f t="shared" si="0"/>
        <v/>
      </c>
      <c r="I36" s="12" t="str">
        <f t="shared" si="1"/>
        <v/>
      </c>
    </row>
    <row r="37" spans="1:9">
      <c r="H37" s="12" t="str">
        <f t="shared" si="0"/>
        <v/>
      </c>
      <c r="I37" s="12" t="str">
        <f t="shared" si="1"/>
        <v/>
      </c>
    </row>
    <row r="38" spans="1:9">
      <c r="A38" s="1" t="s">
        <v>86</v>
      </c>
      <c r="B38" s="2"/>
      <c r="C38" s="10"/>
      <c r="D38" s="10"/>
      <c r="E38" s="4"/>
      <c r="F38" s="15"/>
      <c r="G38" s="2"/>
      <c r="H38" s="12" t="str">
        <f t="shared" si="0"/>
        <v/>
      </c>
      <c r="I38" s="12" t="str">
        <f t="shared" si="1"/>
        <v/>
      </c>
    </row>
    <row r="39" spans="1:9">
      <c r="H39" s="12" t="str">
        <f t="shared" si="0"/>
        <v/>
      </c>
      <c r="I39" s="12" t="str">
        <f t="shared" si="1"/>
        <v/>
      </c>
    </row>
    <row r="40" spans="1:9">
      <c r="H40" s="12" t="str">
        <f t="shared" si="0"/>
        <v/>
      </c>
      <c r="I40" s="12" t="str">
        <f t="shared" si="1"/>
        <v/>
      </c>
    </row>
    <row r="41" spans="1:9">
      <c r="H41" s="12" t="str">
        <f t="shared" si="0"/>
        <v/>
      </c>
      <c r="I41" s="12" t="str">
        <f t="shared" si="1"/>
        <v/>
      </c>
    </row>
    <row r="42" spans="1:9">
      <c r="A42" s="1" t="s">
        <v>87</v>
      </c>
      <c r="B42" s="2"/>
      <c r="C42" s="10"/>
      <c r="D42" s="10"/>
      <c r="E42" s="4"/>
      <c r="F42" s="15"/>
      <c r="G42" s="2"/>
      <c r="H42" s="12" t="str">
        <f t="shared" si="0"/>
        <v/>
      </c>
      <c r="I42" s="12" t="str">
        <f t="shared" si="1"/>
        <v/>
      </c>
    </row>
    <row r="43" spans="1:9">
      <c r="H43" s="12" t="str">
        <f t="shared" si="0"/>
        <v/>
      </c>
      <c r="I43" s="12" t="str">
        <f t="shared" si="1"/>
        <v/>
      </c>
    </row>
    <row r="44" spans="1:9">
      <c r="H44" s="12" t="str">
        <f t="shared" si="0"/>
        <v/>
      </c>
      <c r="I44" s="12" t="str">
        <f t="shared" si="1"/>
        <v/>
      </c>
    </row>
    <row r="45" spans="1:9">
      <c r="H45" s="12" t="str">
        <f t="shared" si="0"/>
        <v/>
      </c>
      <c r="I45" s="12" t="str">
        <f t="shared" si="1"/>
        <v/>
      </c>
    </row>
    <row r="46" spans="1:9">
      <c r="H46" s="12" t="str">
        <f t="shared" si="0"/>
        <v/>
      </c>
      <c r="I46" s="12" t="str">
        <f t="shared" si="1"/>
        <v/>
      </c>
    </row>
    <row r="47" spans="1:9">
      <c r="H47" s="12" t="str">
        <f t="shared" si="0"/>
        <v/>
      </c>
      <c r="I47" s="12" t="str">
        <f t="shared" si="1"/>
        <v/>
      </c>
    </row>
    <row r="48" spans="1:9">
      <c r="H48" s="12" t="str">
        <f t="shared" si="0"/>
        <v/>
      </c>
      <c r="I48" s="12" t="str">
        <f t="shared" si="1"/>
        <v/>
      </c>
    </row>
    <row r="49" spans="8:9">
      <c r="H49" s="12" t="str">
        <f t="shared" si="0"/>
        <v/>
      </c>
      <c r="I49" s="12" t="str">
        <f t="shared" si="1"/>
        <v/>
      </c>
    </row>
    <row r="50" spans="8:9">
      <c r="H50" s="12" t="str">
        <f t="shared" si="0"/>
        <v/>
      </c>
      <c r="I50" s="12" t="str">
        <f t="shared" si="1"/>
        <v/>
      </c>
    </row>
    <row r="51" spans="8:9">
      <c r="H51" s="12" t="str">
        <f t="shared" si="0"/>
        <v/>
      </c>
      <c r="I51" s="12" t="str">
        <f t="shared" si="1"/>
        <v/>
      </c>
    </row>
    <row r="52" spans="8:9">
      <c r="H52" s="12" t="str">
        <f t="shared" si="0"/>
        <v/>
      </c>
      <c r="I52" s="12" t="str">
        <f t="shared" si="1"/>
        <v/>
      </c>
    </row>
    <row r="53" spans="8:9">
      <c r="H53" s="12" t="str">
        <f t="shared" si="0"/>
        <v/>
      </c>
      <c r="I53" s="12" t="str">
        <f t="shared" si="1"/>
        <v/>
      </c>
    </row>
    <row r="54" spans="8:9">
      <c r="H54" s="12" t="str">
        <f t="shared" si="0"/>
        <v/>
      </c>
      <c r="I54" s="12" t="str">
        <f t="shared" si="1"/>
        <v/>
      </c>
    </row>
    <row r="55" spans="8:9">
      <c r="H55" s="12" t="str">
        <f t="shared" si="0"/>
        <v/>
      </c>
      <c r="I55" s="12" t="str">
        <f t="shared" si="1"/>
        <v/>
      </c>
    </row>
    <row r="56" spans="8:9">
      <c r="H56" s="12" t="str">
        <f t="shared" si="0"/>
        <v/>
      </c>
      <c r="I56" s="12" t="str">
        <f t="shared" si="1"/>
        <v/>
      </c>
    </row>
    <row r="57" spans="8:9">
      <c r="H57" s="12" t="str">
        <f t="shared" si="0"/>
        <v/>
      </c>
      <c r="I57" s="12" t="str">
        <f t="shared" si="1"/>
        <v/>
      </c>
    </row>
    <row r="58" spans="8:9">
      <c r="H58" s="12" t="str">
        <f t="shared" si="0"/>
        <v/>
      </c>
      <c r="I58" s="12" t="str">
        <f t="shared" si="1"/>
        <v/>
      </c>
    </row>
    <row r="59" spans="8:9">
      <c r="H59" s="12" t="str">
        <f t="shared" si="0"/>
        <v/>
      </c>
      <c r="I59" s="12" t="str">
        <f t="shared" si="1"/>
        <v/>
      </c>
    </row>
    <row r="60" spans="8:9">
      <c r="H60" s="12" t="str">
        <f t="shared" si="0"/>
        <v/>
      </c>
      <c r="I60" s="12" t="str">
        <f t="shared" si="1"/>
        <v/>
      </c>
    </row>
    <row r="61" spans="8:9">
      <c r="H61" s="12" t="str">
        <f t="shared" si="0"/>
        <v/>
      </c>
      <c r="I61" s="12" t="str">
        <f t="shared" si="1"/>
        <v/>
      </c>
    </row>
    <row r="62" spans="8:9">
      <c r="H62" s="12" t="str">
        <f t="shared" si="0"/>
        <v/>
      </c>
      <c r="I62" s="12" t="str">
        <f t="shared" si="1"/>
        <v/>
      </c>
    </row>
    <row r="63" spans="8:9">
      <c r="H63" s="12" t="str">
        <f t="shared" si="0"/>
        <v/>
      </c>
      <c r="I63" s="12" t="str">
        <f t="shared" si="1"/>
        <v/>
      </c>
    </row>
    <row r="64" spans="8: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si="0"/>
        <v/>
      </c>
      <c r="I71" s="12" t="str">
        <f t="shared" si="1"/>
        <v/>
      </c>
    </row>
    <row r="72" spans="8:9">
      <c r="H72" s="12" t="str">
        <f t="shared" si="0"/>
        <v/>
      </c>
      <c r="I72" s="12" t="str">
        <f t="shared" si="1"/>
        <v/>
      </c>
    </row>
    <row r="73" spans="8:9">
      <c r="H73" s="12" t="str">
        <f t="shared" si="0"/>
        <v/>
      </c>
      <c r="I73" s="12" t="str">
        <f t="shared" si="1"/>
        <v/>
      </c>
    </row>
    <row r="74" spans="8:9">
      <c r="H74" s="12" t="str">
        <f t="shared" ref="H74:H137" si="2">IF(OR(D74="", E74=""), "", D74-E74)</f>
        <v/>
      </c>
      <c r="I74" s="12" t="str">
        <f t="shared" ref="I74:I137" si="3">IF(OR(H74="",E74=0),"",ABS(H74)/E74*100)</f>
        <v/>
      </c>
    </row>
    <row r="75" spans="8:9">
      <c r="H75" s="12" t="str">
        <f t="shared" si="2"/>
        <v/>
      </c>
      <c r="I75" s="12" t="str">
        <f t="shared" si="3"/>
        <v/>
      </c>
    </row>
    <row r="76" spans="8:9">
      <c r="H76" s="12" t="str">
        <f t="shared" si="2"/>
        <v/>
      </c>
      <c r="I76" s="12" t="str">
        <f t="shared" si="3"/>
        <v/>
      </c>
    </row>
    <row r="77" spans="8:9">
      <c r="H77" s="12" t="str">
        <f t="shared" si="2"/>
        <v/>
      </c>
      <c r="I77" s="12" t="str">
        <f t="shared" si="3"/>
        <v/>
      </c>
    </row>
    <row r="78" spans="8:9">
      <c r="H78" s="12" t="str">
        <f t="shared" si="2"/>
        <v/>
      </c>
      <c r="I78" s="12" t="str">
        <f t="shared" si="3"/>
        <v/>
      </c>
    </row>
    <row r="79" spans="8:9">
      <c r="H79" s="12" t="str">
        <f t="shared" si="2"/>
        <v/>
      </c>
      <c r="I79" s="12" t="str">
        <f t="shared" si="3"/>
        <v/>
      </c>
    </row>
    <row r="80" spans="8:9">
      <c r="H80" s="12" t="str">
        <f t="shared" si="2"/>
        <v/>
      </c>
      <c r="I80" s="12" t="str">
        <f t="shared" si="3"/>
        <v/>
      </c>
    </row>
    <row r="81" spans="8:9">
      <c r="H81" s="12" t="str">
        <f t="shared" si="2"/>
        <v/>
      </c>
      <c r="I81" s="12" t="str">
        <f t="shared" si="3"/>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si="2"/>
        <v/>
      </c>
      <c r="I135" s="12" t="str">
        <f t="shared" si="3"/>
        <v/>
      </c>
    </row>
    <row r="136" spans="8:9">
      <c r="H136" s="12" t="str">
        <f t="shared" si="2"/>
        <v/>
      </c>
      <c r="I136" s="12" t="str">
        <f t="shared" si="3"/>
        <v/>
      </c>
    </row>
    <row r="137" spans="8:9">
      <c r="H137" s="12" t="str">
        <f t="shared" si="2"/>
        <v/>
      </c>
      <c r="I137" s="12" t="str">
        <f t="shared" si="3"/>
        <v/>
      </c>
    </row>
    <row r="138" spans="8:9">
      <c r="H138" s="12" t="str">
        <f t="shared" ref="H138:H201" si="4">IF(OR(D138="", E138=""), "", D138-E138)</f>
        <v/>
      </c>
      <c r="I138" s="12" t="str">
        <f t="shared" ref="I138:I201" si="5">IF(OR(H138="",E138=0),"",ABS(H138)/E138*100)</f>
        <v/>
      </c>
    </row>
    <row r="139" spans="8:9">
      <c r="H139" s="12" t="str">
        <f t="shared" si="4"/>
        <v/>
      </c>
      <c r="I139" s="12" t="str">
        <f t="shared" si="5"/>
        <v/>
      </c>
    </row>
    <row r="140" spans="8:9">
      <c r="H140" s="12" t="str">
        <f t="shared" si="4"/>
        <v/>
      </c>
      <c r="I140" s="12" t="str">
        <f t="shared" si="5"/>
        <v/>
      </c>
    </row>
    <row r="141" spans="8:9">
      <c r="H141" s="12" t="str">
        <f t="shared" si="4"/>
        <v/>
      </c>
      <c r="I141" s="12" t="str">
        <f t="shared" si="5"/>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si="4"/>
        <v/>
      </c>
      <c r="I145" s="12" t="str">
        <f t="shared" si="5"/>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si="4"/>
        <v/>
      </c>
      <c r="I199" s="12" t="str">
        <f t="shared" si="5"/>
        <v/>
      </c>
    </row>
    <row r="200" spans="8:9">
      <c r="H200" s="12" t="str">
        <f t="shared" si="4"/>
        <v/>
      </c>
      <c r="I200" s="12" t="str">
        <f t="shared" si="5"/>
        <v/>
      </c>
    </row>
    <row r="201" spans="8:9">
      <c r="H201" s="12" t="str">
        <f t="shared" si="4"/>
        <v/>
      </c>
      <c r="I201" s="12" t="str">
        <f t="shared" si="5"/>
        <v/>
      </c>
    </row>
    <row r="202" spans="8:9">
      <c r="H202" s="12" t="str">
        <f t="shared" ref="H202:H229" si="6">IF(OR(D202="", E202=""), "", D202-E202)</f>
        <v/>
      </c>
      <c r="I202" s="12" t="str">
        <f t="shared" ref="I202:I236" si="7">IF(OR(H202="",E202=0),"",ABS(H202)/E202*100)</f>
        <v/>
      </c>
    </row>
    <row r="203" spans="8:9">
      <c r="H203" s="12" t="str">
        <f t="shared" si="6"/>
        <v/>
      </c>
      <c r="I203" s="12" t="str">
        <f t="shared" si="7"/>
        <v/>
      </c>
    </row>
    <row r="204" spans="8:9">
      <c r="H204" s="12" t="str">
        <f t="shared" si="6"/>
        <v/>
      </c>
      <c r="I204" s="12" t="str">
        <f t="shared" si="7"/>
        <v/>
      </c>
    </row>
    <row r="205" spans="8:9">
      <c r="H205" s="12" t="str">
        <f t="shared" si="6"/>
        <v/>
      </c>
      <c r="I205" s="12" t="str">
        <f t="shared" si="7"/>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si="6"/>
        <v/>
      </c>
      <c r="I209" s="12" t="str">
        <f t="shared" si="7"/>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H227" s="12" t="str">
        <f t="shared" si="6"/>
        <v/>
      </c>
      <c r="I227" s="12" t="str">
        <f t="shared" si="7"/>
        <v/>
      </c>
    </row>
    <row r="228" spans="8:9">
      <c r="H228" s="12" t="str">
        <f t="shared" si="6"/>
        <v/>
      </c>
      <c r="I228" s="12" t="str">
        <f t="shared" si="7"/>
        <v/>
      </c>
    </row>
    <row r="229" spans="8:9">
      <c r="H229" s="12" t="str">
        <f t="shared" si="6"/>
        <v/>
      </c>
      <c r="I229" s="12" t="str">
        <f t="shared" si="7"/>
        <v/>
      </c>
    </row>
    <row r="230" spans="8:9">
      <c r="I230" s="12" t="str">
        <f t="shared" si="7"/>
        <v/>
      </c>
    </row>
    <row r="231" spans="8:9">
      <c r="I231" s="12" t="str">
        <f t="shared" si="7"/>
        <v/>
      </c>
    </row>
    <row r="232" spans="8:9">
      <c r="I232" s="12" t="str">
        <f t="shared" si="7"/>
        <v/>
      </c>
    </row>
    <row r="233" spans="8:9">
      <c r="I233" s="12" t="str">
        <f t="shared" si="7"/>
        <v/>
      </c>
    </row>
    <row r="234" spans="8:9">
      <c r="I234" s="12" t="str">
        <f t="shared" si="7"/>
        <v/>
      </c>
    </row>
    <row r="235" spans="8:9">
      <c r="I235" s="12" t="str">
        <f t="shared" si="7"/>
        <v/>
      </c>
    </row>
    <row r="236" spans="8:9">
      <c r="I236" s="12" t="str">
        <f t="shared" si="7"/>
        <v/>
      </c>
    </row>
  </sheetData>
  <phoneticPr fontId="0" type="noConversion"/>
  <conditionalFormatting sqref="F29:F37 F39:F41 F43:F65516 F5:F27">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38">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42">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16" xr:uid="{00000000-0002-0000-0100-000000000000}">
      <formula1>"Planned, Ongoing, Delayed, Done"</formula1>
    </dataValidation>
    <dataValidation type="list" allowBlank="1" showInputMessage="1" showErrorMessage="1" sqref="B5:B65516"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2024-02-08T18:16:46Z</dcterms:modified>
  <cp:category/>
  <cp:contentStatus/>
</cp:coreProperties>
</file>