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PAULUS\OneDrive - Institut Teknologi Bandung\Tugas\SPPK\"/>
    </mc:Choice>
  </mc:AlternateContent>
  <xr:revisionPtr revIDLastSave="0" documentId="13_ncr:1_{E4B3143A-5A81-49EA-88C8-6683ABEF2087}" xr6:coauthVersionLast="45" xr6:coauthVersionMax="45" xr10:uidLastSave="{00000000-0000-0000-0000-000000000000}"/>
  <bookViews>
    <workbookView xWindow="1065" yWindow="-120" windowWidth="19545" windowHeight="11760" activeTab="1" xr2:uid="{00000000-000D-0000-FFFF-FFFF00000000}"/>
  </bookViews>
  <sheets>
    <sheet name="Sheet1" sheetId="1" r:id="rId1"/>
    <sheet name="Data" sheetId="2" r:id="rId2"/>
    <sheet name="Copy of Labelled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" l="1"/>
  <c r="D35" i="2"/>
  <c r="C35" i="2"/>
  <c r="I35" i="2" s="1"/>
  <c r="H34" i="2"/>
  <c r="C34" i="2"/>
  <c r="I34" i="2" s="1"/>
  <c r="H33" i="2"/>
  <c r="C33" i="2"/>
  <c r="I33" i="2" s="1"/>
  <c r="H32" i="2"/>
  <c r="C32" i="2"/>
  <c r="I32" i="2" s="1"/>
  <c r="H31" i="2"/>
  <c r="D31" i="2"/>
  <c r="C31" i="2"/>
  <c r="I31" i="2" s="1"/>
  <c r="H30" i="2"/>
  <c r="C30" i="2"/>
  <c r="I30" i="2" s="1"/>
  <c r="H29" i="2"/>
  <c r="C29" i="2"/>
  <c r="I29" i="2" s="1"/>
  <c r="H28" i="2"/>
  <c r="C28" i="2"/>
  <c r="I28" i="2" s="1"/>
  <c r="H27" i="2"/>
  <c r="D27" i="2"/>
  <c r="C27" i="2"/>
  <c r="I27" i="2" s="1"/>
  <c r="H26" i="2"/>
  <c r="C26" i="2"/>
  <c r="I26" i="2" s="1"/>
  <c r="H25" i="2"/>
  <c r="C25" i="2"/>
  <c r="I25" i="2" s="1"/>
  <c r="H24" i="2"/>
  <c r="C24" i="2"/>
  <c r="I24" i="2" s="1"/>
  <c r="H23" i="2"/>
  <c r="D23" i="2"/>
  <c r="C23" i="2"/>
  <c r="I23" i="2" s="1"/>
  <c r="H22" i="2"/>
  <c r="C22" i="2"/>
  <c r="I22" i="2" s="1"/>
  <c r="H21" i="2"/>
  <c r="C21" i="2"/>
  <c r="I21" i="2" s="1"/>
  <c r="H20" i="2"/>
  <c r="C20" i="2"/>
  <c r="I20" i="2" s="1"/>
  <c r="H19" i="2"/>
  <c r="D19" i="2"/>
  <c r="C19" i="2"/>
  <c r="I19" i="2" s="1"/>
  <c r="H18" i="2"/>
  <c r="C18" i="2"/>
  <c r="I18" i="2" s="1"/>
  <c r="H17" i="2"/>
  <c r="C17" i="2"/>
  <c r="I17" i="2" s="1"/>
  <c r="H16" i="2"/>
  <c r="C16" i="2"/>
  <c r="I16" i="2" s="1"/>
  <c r="H15" i="2"/>
  <c r="D15" i="2"/>
  <c r="C15" i="2"/>
  <c r="I15" i="2" s="1"/>
  <c r="H14" i="2"/>
  <c r="C14" i="2"/>
  <c r="I14" i="2" s="1"/>
  <c r="H13" i="2"/>
  <c r="C13" i="2"/>
  <c r="I13" i="2" s="1"/>
  <c r="H12" i="2"/>
  <c r="C12" i="2"/>
  <c r="I12" i="2" s="1"/>
  <c r="H11" i="2"/>
  <c r="D11" i="2"/>
  <c r="C11" i="2"/>
  <c r="I11" i="2" s="1"/>
  <c r="H10" i="2"/>
  <c r="C10" i="2"/>
  <c r="I10" i="2" s="1"/>
  <c r="H9" i="2"/>
  <c r="C9" i="2"/>
  <c r="I9" i="2" s="1"/>
  <c r="H8" i="2"/>
  <c r="C8" i="2"/>
  <c r="I8" i="2" s="1"/>
  <c r="H7" i="2"/>
  <c r="D7" i="2"/>
  <c r="C7" i="2"/>
  <c r="I7" i="2" s="1"/>
  <c r="H6" i="2"/>
  <c r="C6" i="2"/>
  <c r="I6" i="2" s="1"/>
  <c r="H5" i="2"/>
  <c r="C5" i="2"/>
  <c r="I5" i="2" s="1"/>
  <c r="H4" i="2"/>
  <c r="C4" i="2"/>
  <c r="I4" i="2" s="1"/>
  <c r="H3" i="2"/>
  <c r="D3" i="2"/>
  <c r="C3" i="2"/>
  <c r="I3" i="2" s="1"/>
  <c r="H2" i="2"/>
  <c r="C2" i="2"/>
  <c r="I2" i="2" s="1"/>
  <c r="F70" i="1"/>
  <c r="F69" i="1"/>
  <c r="D34" i="2" s="1"/>
  <c r="F68" i="1"/>
  <c r="D33" i="2" s="1"/>
  <c r="F67" i="1"/>
  <c r="D32" i="2" s="1"/>
  <c r="F66" i="1"/>
  <c r="F65" i="1"/>
  <c r="D30" i="2" s="1"/>
  <c r="F64" i="1"/>
  <c r="D29" i="2" s="1"/>
  <c r="F63" i="1"/>
  <c r="D28" i="2" s="1"/>
  <c r="F62" i="1"/>
  <c r="F61" i="1"/>
  <c r="D26" i="2" s="1"/>
  <c r="F60" i="1"/>
  <c r="D25" i="2" s="1"/>
  <c r="F59" i="1"/>
  <c r="D24" i="2" s="1"/>
  <c r="F58" i="1"/>
  <c r="F57" i="1"/>
  <c r="D22" i="2" s="1"/>
  <c r="F56" i="1"/>
  <c r="D21" i="2" s="1"/>
  <c r="F55" i="1"/>
  <c r="D20" i="2" s="1"/>
  <c r="F54" i="1"/>
  <c r="F53" i="1"/>
  <c r="D18" i="2" s="1"/>
  <c r="F52" i="1"/>
  <c r="D17" i="2" s="1"/>
  <c r="F51" i="1"/>
  <c r="D16" i="2" s="1"/>
  <c r="F50" i="1"/>
  <c r="F49" i="1"/>
  <c r="D14" i="2" s="1"/>
  <c r="F48" i="1"/>
  <c r="D13" i="2" s="1"/>
  <c r="F47" i="1"/>
  <c r="D12" i="2" s="1"/>
  <c r="F46" i="1"/>
  <c r="F45" i="1"/>
  <c r="D10" i="2" s="1"/>
  <c r="F44" i="1"/>
  <c r="D9" i="2" s="1"/>
  <c r="F43" i="1"/>
  <c r="D8" i="2" s="1"/>
  <c r="F42" i="1"/>
  <c r="F41" i="1"/>
  <c r="D6" i="2" s="1"/>
  <c r="F40" i="1"/>
  <c r="D5" i="2" s="1"/>
  <c r="F39" i="1"/>
  <c r="D4" i="2" s="1"/>
  <c r="F38" i="1"/>
  <c r="F37" i="1"/>
  <c r="D2" i="2" s="1"/>
</calcChain>
</file>

<file path=xl/sharedStrings.xml><?xml version="1.0" encoding="utf-8"?>
<sst xmlns="http://schemas.openxmlformats.org/spreadsheetml/2006/main" count="87" uniqueCount="44">
  <si>
    <t>No</t>
  </si>
  <si>
    <t>Nama Kota</t>
  </si>
  <si>
    <t>Jumlah Penduduk</t>
  </si>
  <si>
    <t>Jumlah Tenaga Kerja Medis</t>
  </si>
  <si>
    <t>Jumlah Wanita Hamil</t>
  </si>
  <si>
    <t>Jumlah Lansia</t>
  </si>
  <si>
    <t>Jumlah Anak-anak</t>
  </si>
  <si>
    <t>Jumlah Pasien Penyakit Kronis</t>
  </si>
  <si>
    <t>Jumlah Tentara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</si>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</sst>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</font>
    <font>
      <sz val="10"/>
      <color rgb="FF333333"/>
      <name val="Arial"/>
    </font>
    <font>
      <sz val="10"/>
      <color rgb="FF202122"/>
      <name val="Arial"/>
    </font>
    <font>
      <sz val="10"/>
      <color theme="1"/>
      <name val="Arial"/>
    </font>
    <font>
      <sz val="10"/>
      <color rgb="FF202122"/>
      <name val="Sans-serif"/>
    </font>
    <font>
      <sz val="11"/>
      <color rgb="FF333333"/>
      <name val="Arial"/>
    </font>
    <font>
      <sz val="10"/>
      <color rgb="FF000000"/>
      <name val="Arial"/>
    </font>
    <font>
      <sz val="11"/>
      <color rgb="FF202122"/>
      <name val="Sans-serif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 vertical="top"/>
    </xf>
    <xf numFmtId="0" fontId="3" fillId="3" borderId="0" xfId="0" applyFont="1" applyFill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right" vertical="top"/>
    </xf>
    <xf numFmtId="0" fontId="5" fillId="3" borderId="0" xfId="0" applyFont="1" applyFill="1" applyAlignment="1">
      <alignment horizontal="center"/>
    </xf>
    <xf numFmtId="0" fontId="6" fillId="2" borderId="0" xfId="0" applyFont="1" applyFill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1" fillId="0" borderId="0" xfId="0" applyFont="1"/>
    <xf numFmtId="0" fontId="8" fillId="3" borderId="0" xfId="0" applyFont="1" applyFill="1" applyAlignment="1">
      <alignment horizontal="center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1" fillId="0" borderId="0" xfId="0" applyFont="1"/>
    <xf numFmtId="0" fontId="4" fillId="0" borderId="0" xfId="0" applyFont="1" applyAlignment="1"/>
    <xf numFmtId="0" fontId="9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"/>
  <sheetViews>
    <sheetView workbookViewId="0"/>
  </sheetViews>
  <sheetFormatPr defaultColWidth="14.42578125" defaultRowHeight="15.75" customHeight="1"/>
  <cols>
    <col min="1" max="1" width="4.140625" customWidth="1"/>
    <col min="2" max="2" width="33.85546875" customWidth="1"/>
    <col min="3" max="6" width="19" customWidth="1"/>
    <col min="8" max="8" width="16.85546875" customWidth="1"/>
    <col min="9" max="9" width="22.5703125" customWidth="1"/>
  </cols>
  <sheetData>
    <row r="1" spans="1:13">
      <c r="A1" s="1"/>
      <c r="C1" s="2">
        <v>5371.5</v>
      </c>
    </row>
    <row r="2" spans="1:13">
      <c r="A2" s="3">
        <v>1</v>
      </c>
      <c r="C2" s="2">
        <v>14562.5</v>
      </c>
      <c r="K2" s="4"/>
      <c r="L2" s="4"/>
      <c r="M2" s="4"/>
    </row>
    <row r="3" spans="1:13">
      <c r="A3" s="3">
        <v>2</v>
      </c>
      <c r="C3" s="2">
        <v>5441.2</v>
      </c>
      <c r="K3" s="4"/>
      <c r="L3" s="4"/>
      <c r="M3" s="4"/>
    </row>
    <row r="4" spans="1:13">
      <c r="A4" s="3">
        <v>3</v>
      </c>
      <c r="C4" s="2">
        <v>6971.7</v>
      </c>
      <c r="K4" s="4"/>
      <c r="L4" s="4"/>
      <c r="M4" s="4"/>
    </row>
    <row r="5" spans="1:13">
      <c r="A5" s="3">
        <v>4</v>
      </c>
      <c r="C5" s="2">
        <v>3624.6</v>
      </c>
      <c r="K5" s="4"/>
      <c r="L5" s="4"/>
      <c r="M5" s="4"/>
    </row>
    <row r="6" spans="1:13">
      <c r="A6" s="3">
        <v>5</v>
      </c>
      <c r="C6" s="2">
        <v>8470.7000000000007</v>
      </c>
      <c r="K6" s="4"/>
      <c r="L6" s="4"/>
      <c r="M6" s="4"/>
    </row>
    <row r="7" spans="1:13">
      <c r="A7" s="3">
        <v>6</v>
      </c>
      <c r="C7" s="2">
        <v>1991.8</v>
      </c>
      <c r="K7" s="4"/>
      <c r="L7" s="4"/>
      <c r="M7" s="4"/>
    </row>
    <row r="8" spans="1:13">
      <c r="A8" s="3">
        <v>7</v>
      </c>
      <c r="C8" s="2">
        <v>8447.7000000000007</v>
      </c>
      <c r="K8" s="4"/>
      <c r="L8" s="4"/>
      <c r="M8" s="4"/>
    </row>
    <row r="9" spans="1:13">
      <c r="A9" s="3">
        <v>8</v>
      </c>
      <c r="C9" s="2">
        <v>1488.8</v>
      </c>
      <c r="K9" s="4"/>
      <c r="L9" s="4"/>
      <c r="M9" s="4"/>
    </row>
    <row r="10" spans="1:13">
      <c r="A10" s="3">
        <v>9</v>
      </c>
      <c r="C10" s="2">
        <v>2189.6999999999998</v>
      </c>
      <c r="K10" s="4"/>
      <c r="L10" s="4"/>
      <c r="M10" s="4"/>
    </row>
    <row r="11" spans="1:13">
      <c r="A11" s="3">
        <v>10</v>
      </c>
      <c r="C11" s="2">
        <v>10557.8</v>
      </c>
      <c r="K11" s="4"/>
      <c r="L11" s="4"/>
      <c r="M11" s="4"/>
    </row>
    <row r="12" spans="1:13">
      <c r="A12" s="3">
        <v>11</v>
      </c>
      <c r="C12" s="2">
        <v>49316.7</v>
      </c>
      <c r="K12" s="4"/>
      <c r="L12" s="4"/>
      <c r="M12" s="4"/>
    </row>
    <row r="13" spans="1:13">
      <c r="A13" s="3">
        <v>12</v>
      </c>
      <c r="C13" s="2">
        <v>34718.199999999997</v>
      </c>
      <c r="K13" s="4"/>
      <c r="L13" s="4"/>
      <c r="M13" s="4"/>
    </row>
    <row r="14" spans="1:13">
      <c r="A14" s="3">
        <v>13</v>
      </c>
      <c r="C14" s="2">
        <v>3842.9</v>
      </c>
      <c r="K14" s="4"/>
      <c r="L14" s="4"/>
      <c r="M14" s="4"/>
    </row>
    <row r="15" spans="1:13">
      <c r="A15" s="3">
        <v>14</v>
      </c>
      <c r="C15" s="2">
        <v>39698.6</v>
      </c>
      <c r="K15" s="4"/>
      <c r="L15" s="4"/>
      <c r="M15" s="4"/>
    </row>
    <row r="16" spans="1:13">
      <c r="A16" s="3">
        <v>15</v>
      </c>
      <c r="C16" s="2">
        <v>12927.3</v>
      </c>
      <c r="K16" s="4"/>
      <c r="L16" s="4"/>
      <c r="M16" s="4"/>
    </row>
    <row r="17" spans="1:13">
      <c r="A17" s="3">
        <v>16</v>
      </c>
      <c r="C17" s="2">
        <v>4336.8999999999996</v>
      </c>
      <c r="K17" s="4"/>
      <c r="L17" s="4"/>
      <c r="M17" s="4"/>
    </row>
    <row r="18" spans="1:13">
      <c r="A18" s="3">
        <v>17</v>
      </c>
      <c r="C18" s="2">
        <v>5070.3999999999996</v>
      </c>
      <c r="K18" s="4"/>
      <c r="L18" s="4"/>
      <c r="M18" s="4"/>
    </row>
    <row r="19" spans="1:13">
      <c r="A19" s="3">
        <v>18</v>
      </c>
      <c r="C19" s="2">
        <v>5456.2</v>
      </c>
      <c r="K19" s="4"/>
      <c r="L19" s="4"/>
      <c r="M19" s="4"/>
    </row>
    <row r="20" spans="1:13">
      <c r="A20" s="3">
        <v>19</v>
      </c>
      <c r="C20" s="2">
        <v>5069.1000000000004</v>
      </c>
      <c r="K20" s="4"/>
      <c r="L20" s="4"/>
      <c r="M20" s="4"/>
    </row>
    <row r="21" spans="1:13">
      <c r="A21" s="3">
        <v>20</v>
      </c>
      <c r="C21" s="2">
        <v>2714.9</v>
      </c>
      <c r="K21" s="4"/>
      <c r="L21" s="4"/>
      <c r="M21" s="4"/>
    </row>
    <row r="22" spans="1:13">
      <c r="A22" s="3">
        <v>21</v>
      </c>
      <c r="C22" s="2">
        <v>4244.1000000000004</v>
      </c>
      <c r="K22" s="4"/>
      <c r="L22" s="4"/>
      <c r="M22" s="4"/>
    </row>
    <row r="23" spans="1:13">
      <c r="A23" s="3">
        <v>22</v>
      </c>
      <c r="C23" s="2">
        <v>3721.4</v>
      </c>
      <c r="K23" s="4"/>
      <c r="L23" s="4"/>
      <c r="M23" s="4"/>
    </row>
    <row r="24" spans="1:13">
      <c r="A24" s="3">
        <v>23</v>
      </c>
      <c r="C24" s="2">
        <v>742.2</v>
      </c>
      <c r="K24" s="4"/>
      <c r="L24" s="4"/>
      <c r="M24" s="4"/>
    </row>
    <row r="25" spans="1:13">
      <c r="A25" s="3">
        <v>24</v>
      </c>
      <c r="C25" s="2">
        <v>2507</v>
      </c>
      <c r="K25" s="4"/>
      <c r="L25" s="4"/>
      <c r="M25" s="4"/>
    </row>
    <row r="26" spans="1:13">
      <c r="A26" s="3">
        <v>25</v>
      </c>
      <c r="C26" s="2">
        <v>3054</v>
      </c>
      <c r="K26" s="4"/>
      <c r="L26" s="4"/>
      <c r="M26" s="4"/>
    </row>
    <row r="27" spans="1:13">
      <c r="A27" s="3">
        <v>26</v>
      </c>
      <c r="C27" s="2">
        <v>8851.2000000000007</v>
      </c>
      <c r="K27" s="4"/>
      <c r="L27" s="4"/>
      <c r="M27" s="4"/>
    </row>
    <row r="28" spans="1:13">
      <c r="A28" s="3">
        <v>27</v>
      </c>
      <c r="C28" s="2">
        <v>2704.7</v>
      </c>
      <c r="K28" s="4"/>
      <c r="L28" s="4"/>
      <c r="M28" s="4"/>
    </row>
    <row r="29" spans="1:13">
      <c r="A29" s="3">
        <v>28</v>
      </c>
      <c r="C29" s="2">
        <v>1202.5999999999999</v>
      </c>
      <c r="K29" s="4"/>
      <c r="L29" s="4"/>
      <c r="M29" s="4"/>
    </row>
    <row r="30" spans="1:13">
      <c r="A30" s="3">
        <v>29</v>
      </c>
      <c r="C30" s="2">
        <v>1380.3</v>
      </c>
      <c r="K30" s="4"/>
      <c r="L30" s="4"/>
      <c r="M30" s="4"/>
    </row>
    <row r="31" spans="1:13">
      <c r="A31" s="3">
        <v>30</v>
      </c>
      <c r="C31" s="2">
        <v>1802.9</v>
      </c>
      <c r="K31" s="4"/>
      <c r="L31" s="4"/>
      <c r="M31" s="4"/>
    </row>
    <row r="32" spans="1:13">
      <c r="A32" s="3">
        <v>31</v>
      </c>
      <c r="C32" s="2">
        <v>1255.8</v>
      </c>
      <c r="K32" s="4"/>
      <c r="L32" s="4"/>
      <c r="M32" s="4"/>
    </row>
    <row r="33" spans="1:14">
      <c r="A33" s="3">
        <v>32</v>
      </c>
      <c r="C33" s="5">
        <v>959.6</v>
      </c>
      <c r="K33" s="4"/>
      <c r="L33" s="4"/>
      <c r="M33" s="4"/>
    </row>
    <row r="34" spans="1:14">
      <c r="A34" s="3">
        <v>33</v>
      </c>
      <c r="C34" s="2">
        <v>3379.3</v>
      </c>
      <c r="K34" s="4"/>
      <c r="L34" s="4"/>
      <c r="M34" s="4"/>
    </row>
    <row r="35" spans="1:14">
      <c r="A35" s="3">
        <v>34</v>
      </c>
      <c r="K35" s="4"/>
      <c r="L35" s="4"/>
      <c r="M35" s="4"/>
    </row>
    <row r="36" spans="1:14">
      <c r="A36" s="6">
        <v>36</v>
      </c>
      <c r="B36" s="7"/>
      <c r="C36" s="2"/>
    </row>
    <row r="37" spans="1:14">
      <c r="A37" s="6">
        <v>37</v>
      </c>
      <c r="B37" s="8"/>
      <c r="C37" s="2"/>
      <c r="D37" s="9">
        <v>9457</v>
      </c>
      <c r="E37" s="10">
        <v>10620</v>
      </c>
      <c r="F37" s="11">
        <f t="shared" ref="F37:F70" si="0">D37+E37</f>
        <v>20077</v>
      </c>
      <c r="G37" s="1">
        <v>2213</v>
      </c>
      <c r="I37" s="9">
        <v>546</v>
      </c>
      <c r="J37" s="9">
        <v>8131</v>
      </c>
      <c r="K37" s="9">
        <v>575</v>
      </c>
      <c r="L37" s="9">
        <v>142373</v>
      </c>
      <c r="M37" s="9">
        <v>72</v>
      </c>
      <c r="N37" s="9">
        <v>672</v>
      </c>
    </row>
    <row r="38" spans="1:14">
      <c r="A38" s="6">
        <v>38</v>
      </c>
      <c r="B38" s="8"/>
      <c r="C38" s="2"/>
      <c r="D38" s="10">
        <v>14240</v>
      </c>
      <c r="E38" s="10">
        <v>17381</v>
      </c>
      <c r="F38" s="11">
        <f t="shared" si="0"/>
        <v>31621</v>
      </c>
      <c r="G38" s="1">
        <v>4421</v>
      </c>
      <c r="I38" s="9">
        <v>4065</v>
      </c>
      <c r="J38" s="10">
        <v>27697</v>
      </c>
      <c r="K38" s="9">
        <v>183</v>
      </c>
      <c r="L38" s="10">
        <v>139697</v>
      </c>
      <c r="M38" s="9">
        <v>1564</v>
      </c>
      <c r="N38" s="9">
        <v>990</v>
      </c>
    </row>
    <row r="39" spans="1:14">
      <c r="A39" s="6">
        <v>39</v>
      </c>
      <c r="B39" s="8"/>
      <c r="C39" s="2"/>
      <c r="D39" s="10">
        <v>8071</v>
      </c>
      <c r="E39" s="10">
        <v>5930</v>
      </c>
      <c r="F39" s="11">
        <f t="shared" si="0"/>
        <v>14001</v>
      </c>
      <c r="G39" s="1">
        <v>1996</v>
      </c>
      <c r="I39" s="9">
        <v>2217</v>
      </c>
      <c r="J39" s="10">
        <v>11021</v>
      </c>
      <c r="K39" s="9">
        <v>187</v>
      </c>
      <c r="L39" s="10">
        <v>59024</v>
      </c>
      <c r="M39" s="9">
        <v>2178</v>
      </c>
      <c r="N39" s="9">
        <v>152</v>
      </c>
    </row>
    <row r="40" spans="1:14">
      <c r="A40" s="6"/>
      <c r="B40" s="8"/>
      <c r="C40" s="2"/>
      <c r="D40" s="9">
        <v>7714</v>
      </c>
      <c r="E40" s="10">
        <v>6594</v>
      </c>
      <c r="F40" s="11">
        <f t="shared" si="0"/>
        <v>14308</v>
      </c>
      <c r="G40" s="1">
        <v>2006</v>
      </c>
      <c r="I40" s="9">
        <v>2470</v>
      </c>
      <c r="J40" s="10">
        <v>10571</v>
      </c>
      <c r="K40" s="9">
        <v>157</v>
      </c>
      <c r="L40" s="10">
        <v>501921</v>
      </c>
      <c r="M40" s="9">
        <v>775</v>
      </c>
      <c r="N40" s="9">
        <v>96</v>
      </c>
    </row>
    <row r="41" spans="1:14">
      <c r="A41" s="6">
        <v>40</v>
      </c>
      <c r="B41" s="8"/>
      <c r="C41" s="2"/>
      <c r="D41" s="10">
        <v>6097</v>
      </c>
      <c r="E41" s="10">
        <v>4629</v>
      </c>
      <c r="F41" s="11">
        <f t="shared" si="0"/>
        <v>10726</v>
      </c>
      <c r="G41" s="1">
        <v>1176</v>
      </c>
      <c r="I41" s="9">
        <v>750</v>
      </c>
      <c r="J41" s="10">
        <v>4973</v>
      </c>
      <c r="K41" s="9">
        <v>287</v>
      </c>
      <c r="L41" s="9">
        <v>581</v>
      </c>
      <c r="M41" s="9">
        <v>1056</v>
      </c>
      <c r="N41" s="9">
        <v>635</v>
      </c>
    </row>
    <row r="42" spans="1:14">
      <c r="A42" s="6"/>
      <c r="B42" s="8"/>
      <c r="C42" s="2"/>
      <c r="D42" s="9">
        <v>12409</v>
      </c>
      <c r="E42" s="10">
        <v>11519</v>
      </c>
      <c r="F42" s="11">
        <f t="shared" si="0"/>
        <v>23928</v>
      </c>
      <c r="G42" s="1">
        <v>1882</v>
      </c>
      <c r="I42" s="9">
        <v>1322</v>
      </c>
      <c r="J42" s="10">
        <v>17270</v>
      </c>
      <c r="K42" s="9">
        <v>166</v>
      </c>
      <c r="L42" s="10">
        <v>117733</v>
      </c>
      <c r="M42" s="9">
        <v>1927</v>
      </c>
      <c r="N42" s="9">
        <v>354</v>
      </c>
    </row>
    <row r="43" spans="1:14">
      <c r="A43" s="6">
        <v>41</v>
      </c>
      <c r="B43" s="8"/>
      <c r="C43" s="2"/>
      <c r="D43" s="10">
        <v>3987</v>
      </c>
      <c r="E43" s="10">
        <v>3438</v>
      </c>
      <c r="F43" s="11">
        <f t="shared" si="0"/>
        <v>7425</v>
      </c>
      <c r="G43" s="1">
        <v>613</v>
      </c>
      <c r="I43" s="9">
        <v>484</v>
      </c>
      <c r="J43" s="10">
        <v>3096</v>
      </c>
      <c r="K43" s="9">
        <v>64</v>
      </c>
      <c r="L43" s="10">
        <v>13457</v>
      </c>
      <c r="M43" s="9">
        <v>554</v>
      </c>
      <c r="N43" s="9">
        <v>51</v>
      </c>
    </row>
    <row r="44" spans="1:14">
      <c r="A44" s="6">
        <v>42</v>
      </c>
      <c r="B44" s="8"/>
      <c r="C44" s="2"/>
      <c r="D44" s="10">
        <v>9222</v>
      </c>
      <c r="E44" s="10">
        <v>8667</v>
      </c>
      <c r="F44" s="11">
        <f t="shared" si="0"/>
        <v>17889</v>
      </c>
      <c r="G44" s="1">
        <v>1883</v>
      </c>
      <c r="I44" s="9">
        <v>1035</v>
      </c>
      <c r="J44" s="10">
        <v>15960</v>
      </c>
      <c r="K44" s="9">
        <v>33</v>
      </c>
      <c r="L44" s="9">
        <v>84089</v>
      </c>
      <c r="M44" s="9">
        <v>3009</v>
      </c>
      <c r="N44" s="9">
        <v>2082</v>
      </c>
    </row>
    <row r="45" spans="1:14">
      <c r="A45" s="6">
        <v>43</v>
      </c>
      <c r="B45" s="8"/>
      <c r="C45" s="2"/>
      <c r="D45" s="10">
        <v>3108</v>
      </c>
      <c r="E45" s="10">
        <v>1366</v>
      </c>
      <c r="F45" s="11">
        <f t="shared" si="0"/>
        <v>4474</v>
      </c>
      <c r="G45" s="1">
        <v>680</v>
      </c>
      <c r="I45" s="9">
        <v>547</v>
      </c>
      <c r="J45" s="10">
        <v>2076</v>
      </c>
      <c r="K45" s="9">
        <v>102</v>
      </c>
      <c r="L45" s="10">
        <v>25806</v>
      </c>
      <c r="M45" s="9">
        <v>711</v>
      </c>
      <c r="N45" s="9">
        <v>250</v>
      </c>
    </row>
    <row r="46" spans="1:14">
      <c r="A46" s="6">
        <v>44</v>
      </c>
      <c r="B46" s="8"/>
      <c r="C46" s="2"/>
      <c r="D46" s="10">
        <v>3564</v>
      </c>
      <c r="E46" s="10">
        <v>1753</v>
      </c>
      <c r="F46" s="11">
        <f t="shared" si="0"/>
        <v>5317</v>
      </c>
      <c r="G46" s="1">
        <v>932</v>
      </c>
      <c r="I46" s="9">
        <v>1984</v>
      </c>
      <c r="J46" s="10">
        <v>5426</v>
      </c>
      <c r="K46" s="9">
        <v>81</v>
      </c>
      <c r="L46" s="9">
        <v>32055</v>
      </c>
      <c r="M46" s="9">
        <v>470</v>
      </c>
      <c r="N46" s="9">
        <v>274</v>
      </c>
    </row>
    <row r="47" spans="1:14">
      <c r="A47" s="6">
        <v>45</v>
      </c>
      <c r="B47" s="8"/>
      <c r="C47" s="2"/>
      <c r="D47" s="10">
        <v>26950</v>
      </c>
      <c r="E47" s="10">
        <v>5535</v>
      </c>
      <c r="F47" s="11">
        <f t="shared" si="0"/>
        <v>32485</v>
      </c>
      <c r="G47" s="1">
        <v>11365</v>
      </c>
      <c r="I47" s="9">
        <v>10517</v>
      </c>
      <c r="J47" s="10">
        <v>39990</v>
      </c>
      <c r="K47" s="9">
        <v>23</v>
      </c>
      <c r="L47" s="9">
        <v>260666</v>
      </c>
      <c r="M47" s="9">
        <v>3414</v>
      </c>
      <c r="N47" s="10">
        <v>4610</v>
      </c>
    </row>
    <row r="48" spans="1:14">
      <c r="A48" s="6">
        <v>46</v>
      </c>
      <c r="B48" s="8"/>
      <c r="C48" s="2"/>
      <c r="D48" s="10">
        <v>35747</v>
      </c>
      <c r="E48" s="10">
        <v>20989</v>
      </c>
      <c r="F48" s="11">
        <f t="shared" si="0"/>
        <v>56736</v>
      </c>
      <c r="G48" s="1">
        <v>8771</v>
      </c>
      <c r="I48" s="9">
        <v>7062</v>
      </c>
      <c r="J48" s="10">
        <v>117960</v>
      </c>
      <c r="K48" s="9">
        <v>771</v>
      </c>
      <c r="L48" s="9">
        <v>552151</v>
      </c>
      <c r="M48" s="9">
        <v>7285</v>
      </c>
      <c r="N48" s="10">
        <v>6109</v>
      </c>
    </row>
    <row r="49" spans="1:14">
      <c r="A49" s="6">
        <v>47</v>
      </c>
      <c r="B49" s="8"/>
      <c r="C49" s="2"/>
      <c r="D49" s="10">
        <v>45107</v>
      </c>
      <c r="E49" s="10">
        <v>23339</v>
      </c>
      <c r="F49" s="11">
        <f t="shared" si="0"/>
        <v>68446</v>
      </c>
      <c r="G49" s="1">
        <v>9747</v>
      </c>
      <c r="I49" s="9">
        <v>11724</v>
      </c>
      <c r="J49" s="10">
        <v>54948</v>
      </c>
      <c r="K49" s="9">
        <v>422</v>
      </c>
      <c r="L49" s="9">
        <v>120835</v>
      </c>
      <c r="M49" s="9">
        <v>25300</v>
      </c>
      <c r="N49" s="10">
        <v>2173</v>
      </c>
    </row>
    <row r="50" spans="1:14">
      <c r="A50" s="6">
        <v>48</v>
      </c>
      <c r="B50" s="8"/>
      <c r="C50" s="2"/>
      <c r="D50" s="10">
        <v>8211</v>
      </c>
      <c r="E50" s="10">
        <v>2036</v>
      </c>
      <c r="F50" s="11">
        <f t="shared" si="0"/>
        <v>10247</v>
      </c>
      <c r="G50" s="1">
        <v>2414</v>
      </c>
      <c r="I50" s="9">
        <v>1537</v>
      </c>
      <c r="J50" s="10">
        <v>4026</v>
      </c>
      <c r="K50" s="9">
        <v>3</v>
      </c>
      <c r="L50" s="9">
        <v>67071</v>
      </c>
      <c r="M50" s="9">
        <v>771</v>
      </c>
      <c r="N50" s="10">
        <v>168</v>
      </c>
    </row>
    <row r="51" spans="1:14">
      <c r="A51" s="6">
        <v>49</v>
      </c>
      <c r="B51" s="8"/>
      <c r="C51" s="2"/>
      <c r="D51" s="10">
        <v>48164</v>
      </c>
      <c r="E51" s="10">
        <v>22940</v>
      </c>
      <c r="F51" s="11">
        <f t="shared" si="0"/>
        <v>71104</v>
      </c>
      <c r="G51" s="1">
        <v>10802</v>
      </c>
      <c r="I51" s="9">
        <v>20787</v>
      </c>
      <c r="J51" s="10">
        <v>64946</v>
      </c>
      <c r="K51" s="9">
        <v>262</v>
      </c>
      <c r="L51" s="9">
        <v>844018</v>
      </c>
      <c r="M51" s="9">
        <v>19815</v>
      </c>
      <c r="N51" s="10">
        <v>1521</v>
      </c>
    </row>
    <row r="52" spans="1:14">
      <c r="A52" s="6">
        <v>50</v>
      </c>
      <c r="B52" s="8"/>
      <c r="C52" s="2"/>
      <c r="D52" s="10">
        <v>9614</v>
      </c>
      <c r="E52" s="10">
        <v>5495</v>
      </c>
      <c r="F52" s="11">
        <f t="shared" si="0"/>
        <v>15109</v>
      </c>
      <c r="G52" s="1">
        <v>3126</v>
      </c>
      <c r="I52" s="9">
        <v>3147</v>
      </c>
      <c r="J52" s="10">
        <v>28786</v>
      </c>
      <c r="K52" s="9">
        <v>111</v>
      </c>
      <c r="L52" s="9">
        <v>233890</v>
      </c>
      <c r="M52" s="9">
        <v>1190</v>
      </c>
      <c r="N52" s="10">
        <v>1118</v>
      </c>
    </row>
    <row r="53" spans="1:14">
      <c r="A53" s="6">
        <v>51</v>
      </c>
      <c r="B53" s="8"/>
      <c r="C53" s="2"/>
      <c r="D53" s="10">
        <v>8231</v>
      </c>
      <c r="E53" s="10">
        <v>4498</v>
      </c>
      <c r="F53" s="11">
        <f t="shared" si="0"/>
        <v>12729</v>
      </c>
      <c r="G53" s="1">
        <v>2651</v>
      </c>
      <c r="I53" s="9">
        <v>8230</v>
      </c>
      <c r="J53" s="10">
        <v>4206</v>
      </c>
      <c r="K53" s="9">
        <v>2</v>
      </c>
      <c r="L53" s="9">
        <v>60423</v>
      </c>
      <c r="M53" s="9">
        <v>4543</v>
      </c>
      <c r="N53" s="10">
        <v>1915</v>
      </c>
    </row>
    <row r="54" spans="1:14">
      <c r="A54" s="6">
        <v>52</v>
      </c>
      <c r="B54" s="8"/>
      <c r="C54" s="2"/>
      <c r="D54" s="10">
        <v>7072</v>
      </c>
      <c r="E54" s="10">
        <v>4239</v>
      </c>
      <c r="F54" s="11">
        <f t="shared" si="0"/>
        <v>11311</v>
      </c>
      <c r="G54" s="1">
        <v>1174</v>
      </c>
      <c r="I54" s="9">
        <v>847</v>
      </c>
      <c r="J54" s="10">
        <v>7268</v>
      </c>
      <c r="K54" s="9">
        <v>10</v>
      </c>
      <c r="L54" s="9">
        <v>53139</v>
      </c>
      <c r="M54" s="9">
        <v>1602</v>
      </c>
      <c r="N54" s="10">
        <v>250</v>
      </c>
    </row>
    <row r="55" spans="1:14">
      <c r="A55" s="6">
        <v>53</v>
      </c>
      <c r="B55" s="8"/>
      <c r="C55" s="2"/>
      <c r="D55" s="10">
        <v>6533</v>
      </c>
      <c r="E55" s="10">
        <v>4981</v>
      </c>
      <c r="F55" s="11">
        <f t="shared" si="0"/>
        <v>11514</v>
      </c>
      <c r="G55" s="1">
        <v>734</v>
      </c>
      <c r="I55" s="9">
        <v>2088</v>
      </c>
      <c r="J55" s="10">
        <v>7137</v>
      </c>
      <c r="K55" s="9">
        <v>1542</v>
      </c>
      <c r="L55" s="9">
        <v>20599</v>
      </c>
      <c r="M55" s="9">
        <v>307</v>
      </c>
      <c r="N55" s="10">
        <v>95</v>
      </c>
    </row>
    <row r="56" spans="1:14">
      <c r="A56" s="6">
        <v>54</v>
      </c>
      <c r="B56" s="8"/>
      <c r="C56" s="2"/>
      <c r="D56" s="10">
        <v>6563</v>
      </c>
      <c r="E56" s="10">
        <v>3914</v>
      </c>
      <c r="F56" s="11">
        <f t="shared" si="0"/>
        <v>10477</v>
      </c>
      <c r="G56" s="1">
        <v>942</v>
      </c>
      <c r="I56" s="9">
        <v>2808</v>
      </c>
      <c r="J56" s="10">
        <v>8792</v>
      </c>
      <c r="K56" s="9">
        <v>245</v>
      </c>
      <c r="L56" s="9">
        <v>111941</v>
      </c>
      <c r="M56" s="9">
        <v>1505</v>
      </c>
      <c r="N56" s="10">
        <v>635</v>
      </c>
    </row>
    <row r="57" spans="1:14">
      <c r="A57" s="6">
        <v>55</v>
      </c>
      <c r="B57" s="8"/>
      <c r="C57" s="2"/>
      <c r="D57" s="10">
        <v>5633</v>
      </c>
      <c r="E57" s="10">
        <v>3391</v>
      </c>
      <c r="F57" s="11">
        <f t="shared" si="0"/>
        <v>9024</v>
      </c>
      <c r="G57" s="1">
        <v>765</v>
      </c>
      <c r="I57" s="9">
        <v>325</v>
      </c>
      <c r="J57" s="10">
        <v>3764</v>
      </c>
      <c r="K57" s="9">
        <v>52</v>
      </c>
      <c r="L57" s="9">
        <v>22730</v>
      </c>
      <c r="M57" s="9">
        <v>411</v>
      </c>
      <c r="N57" s="10">
        <v>70</v>
      </c>
    </row>
    <row r="58" spans="1:14">
      <c r="A58" s="12"/>
      <c r="B58" s="8"/>
      <c r="C58" s="2"/>
      <c r="D58" s="10">
        <v>6534</v>
      </c>
      <c r="E58" s="10">
        <v>4536</v>
      </c>
      <c r="F58" s="11">
        <f t="shared" si="0"/>
        <v>11070</v>
      </c>
      <c r="G58" s="1">
        <v>1239</v>
      </c>
      <c r="I58" s="9">
        <v>410</v>
      </c>
      <c r="J58" s="10">
        <v>6867</v>
      </c>
      <c r="K58" s="9">
        <v>44</v>
      </c>
      <c r="L58" s="9">
        <v>89888</v>
      </c>
      <c r="M58" s="9">
        <v>1546</v>
      </c>
      <c r="N58" s="10">
        <v>99</v>
      </c>
    </row>
    <row r="59" spans="1:14">
      <c r="A59" s="12"/>
      <c r="B59" s="8"/>
      <c r="C59" s="2"/>
      <c r="D59" s="10">
        <v>6133</v>
      </c>
      <c r="E59" s="10">
        <v>3193</v>
      </c>
      <c r="F59" s="11">
        <f t="shared" si="0"/>
        <v>9326</v>
      </c>
      <c r="G59" s="1">
        <v>1346</v>
      </c>
      <c r="I59" s="9">
        <v>1775</v>
      </c>
      <c r="J59" s="10">
        <v>7077</v>
      </c>
      <c r="K59" s="9">
        <v>319</v>
      </c>
      <c r="L59" s="9">
        <v>3151</v>
      </c>
      <c r="M59" s="9">
        <v>220</v>
      </c>
      <c r="N59" s="10">
        <v>171</v>
      </c>
    </row>
    <row r="60" spans="1:14">
      <c r="A60" s="12"/>
      <c r="B60" s="8"/>
      <c r="C60" s="2"/>
      <c r="D60" s="10">
        <v>1587</v>
      </c>
      <c r="E60" s="10">
        <v>937</v>
      </c>
      <c r="F60" s="11">
        <f t="shared" si="0"/>
        <v>2524</v>
      </c>
      <c r="G60" s="1">
        <v>349</v>
      </c>
      <c r="I60" s="9">
        <v>605</v>
      </c>
      <c r="J60" s="10">
        <v>1683</v>
      </c>
      <c r="K60" s="9">
        <v>11</v>
      </c>
      <c r="L60" s="9">
        <v>13959</v>
      </c>
      <c r="M60" s="9">
        <v>463</v>
      </c>
      <c r="N60" s="10">
        <v>133</v>
      </c>
    </row>
    <row r="61" spans="1:14">
      <c r="A61" s="12"/>
      <c r="B61" s="8"/>
      <c r="C61" s="2"/>
      <c r="D61" s="10">
        <v>4899</v>
      </c>
      <c r="E61" s="10">
        <v>1614</v>
      </c>
      <c r="F61" s="11">
        <f t="shared" si="0"/>
        <v>6513</v>
      </c>
      <c r="G61" s="1">
        <v>1340</v>
      </c>
      <c r="I61" s="9">
        <v>1924</v>
      </c>
      <c r="J61" s="10">
        <v>7632</v>
      </c>
      <c r="K61" s="9">
        <v>20</v>
      </c>
      <c r="L61" s="9">
        <v>59229</v>
      </c>
      <c r="M61" s="9">
        <v>833</v>
      </c>
      <c r="N61" s="10">
        <v>10</v>
      </c>
    </row>
    <row r="62" spans="1:14">
      <c r="A62" s="12"/>
      <c r="B62" s="8"/>
      <c r="C62" s="2"/>
      <c r="D62" s="10">
        <v>5579</v>
      </c>
      <c r="E62" s="10">
        <v>4623</v>
      </c>
      <c r="F62" s="11">
        <f t="shared" si="0"/>
        <v>10202</v>
      </c>
      <c r="G62" s="1">
        <v>737</v>
      </c>
      <c r="I62" s="9">
        <v>815</v>
      </c>
      <c r="J62" s="10">
        <v>5748</v>
      </c>
      <c r="K62" s="9">
        <v>211</v>
      </c>
      <c r="L62" s="9">
        <v>12434</v>
      </c>
      <c r="M62" s="9">
        <v>456</v>
      </c>
      <c r="N62" s="10">
        <v>101</v>
      </c>
    </row>
    <row r="63" spans="1:14">
      <c r="A63" s="12"/>
      <c r="B63" s="8"/>
      <c r="C63" s="2"/>
      <c r="D63" s="10">
        <v>13379</v>
      </c>
      <c r="E63" s="10">
        <v>8747</v>
      </c>
      <c r="F63" s="11">
        <f t="shared" si="0"/>
        <v>22126</v>
      </c>
      <c r="G63" s="1">
        <v>2537</v>
      </c>
      <c r="I63" s="9">
        <v>3416</v>
      </c>
      <c r="J63" s="10">
        <v>19427</v>
      </c>
      <c r="K63" s="9">
        <v>82</v>
      </c>
      <c r="L63" s="9">
        <v>148331</v>
      </c>
      <c r="M63" s="9">
        <v>1044</v>
      </c>
      <c r="N63" s="10">
        <v>3860</v>
      </c>
    </row>
    <row r="64" spans="1:14">
      <c r="A64" s="12"/>
      <c r="B64" s="8"/>
      <c r="C64" s="2"/>
      <c r="D64" s="10">
        <v>5327</v>
      </c>
      <c r="E64" s="10">
        <v>3989</v>
      </c>
      <c r="F64" s="11">
        <f t="shared" si="0"/>
        <v>9316</v>
      </c>
      <c r="G64" s="1">
        <v>740</v>
      </c>
      <c r="I64" s="9">
        <v>613</v>
      </c>
      <c r="J64" s="10">
        <v>4045</v>
      </c>
      <c r="K64" s="9">
        <v>50</v>
      </c>
      <c r="L64" s="9">
        <v>100205</v>
      </c>
      <c r="M64" s="9">
        <v>110</v>
      </c>
      <c r="N64" s="10">
        <v>21</v>
      </c>
    </row>
    <row r="65" spans="1:14">
      <c r="A65" s="12"/>
      <c r="B65" s="8"/>
      <c r="C65" s="2"/>
      <c r="D65" s="10">
        <v>2219</v>
      </c>
      <c r="E65" s="10">
        <v>1456</v>
      </c>
      <c r="F65" s="11">
        <f t="shared" si="0"/>
        <v>3675</v>
      </c>
      <c r="G65" s="1">
        <v>383</v>
      </c>
      <c r="I65" s="9">
        <v>215</v>
      </c>
      <c r="J65" s="10">
        <v>3955</v>
      </c>
      <c r="K65" s="9">
        <v>6</v>
      </c>
      <c r="L65" s="9">
        <v>22384</v>
      </c>
      <c r="M65" s="9">
        <v>170</v>
      </c>
      <c r="N65" s="10">
        <v>53</v>
      </c>
    </row>
    <row r="66" spans="1:14">
      <c r="A66" s="12"/>
      <c r="B66" s="8"/>
      <c r="C66" s="2"/>
      <c r="D66" s="9">
        <v>1550</v>
      </c>
      <c r="E66" s="10">
        <v>1178</v>
      </c>
      <c r="F66" s="11">
        <f t="shared" si="0"/>
        <v>2728</v>
      </c>
      <c r="G66" s="1">
        <v>308</v>
      </c>
      <c r="I66" s="9">
        <v>25</v>
      </c>
      <c r="J66" s="10">
        <v>2786</v>
      </c>
      <c r="K66" s="9">
        <v>55</v>
      </c>
      <c r="L66" s="9">
        <v>10940</v>
      </c>
      <c r="M66" s="9">
        <v>23</v>
      </c>
      <c r="N66" s="9">
        <v>23</v>
      </c>
    </row>
    <row r="67" spans="1:14">
      <c r="A67" s="12"/>
      <c r="B67" s="8"/>
      <c r="C67" s="2"/>
      <c r="D67" s="10">
        <v>3611</v>
      </c>
      <c r="E67" s="10">
        <v>1456</v>
      </c>
      <c r="F67" s="11">
        <f t="shared" si="0"/>
        <v>5067</v>
      </c>
      <c r="G67" s="1">
        <v>403</v>
      </c>
      <c r="I67" s="9">
        <v>774</v>
      </c>
      <c r="J67" s="10">
        <v>3673</v>
      </c>
      <c r="K67" s="9">
        <v>39</v>
      </c>
      <c r="L67" s="9">
        <v>1254</v>
      </c>
      <c r="M67" s="9">
        <v>587</v>
      </c>
      <c r="N67" s="10">
        <v>152</v>
      </c>
    </row>
    <row r="68" spans="1:14">
      <c r="A68" s="12"/>
      <c r="B68" s="8"/>
      <c r="C68" s="2"/>
      <c r="D68" s="10">
        <v>2062</v>
      </c>
      <c r="E68" s="10">
        <v>1865</v>
      </c>
      <c r="F68" s="11">
        <f t="shared" si="0"/>
        <v>3927</v>
      </c>
      <c r="G68" s="1">
        <v>324</v>
      </c>
      <c r="I68" s="9">
        <v>698</v>
      </c>
      <c r="J68" s="10">
        <v>2057</v>
      </c>
      <c r="K68" s="9">
        <v>27</v>
      </c>
      <c r="L68" s="9">
        <v>4019</v>
      </c>
      <c r="M68" s="9">
        <v>72</v>
      </c>
      <c r="N68" s="9">
        <v>26</v>
      </c>
    </row>
    <row r="69" spans="1:14">
      <c r="A69" s="12"/>
      <c r="B69" s="8"/>
      <c r="C69" s="2"/>
      <c r="D69" s="10">
        <v>2208</v>
      </c>
      <c r="E69" s="10">
        <v>1142</v>
      </c>
      <c r="F69" s="11">
        <f t="shared" si="0"/>
        <v>3350</v>
      </c>
      <c r="G69" s="1">
        <v>302</v>
      </c>
      <c r="I69" s="9">
        <v>1741</v>
      </c>
      <c r="J69" s="10">
        <v>2535</v>
      </c>
      <c r="K69" s="9">
        <v>1089</v>
      </c>
      <c r="L69" s="9">
        <v>3061</v>
      </c>
      <c r="M69" s="9">
        <v>177</v>
      </c>
      <c r="N69" s="9">
        <v>37</v>
      </c>
    </row>
    <row r="70" spans="1:14">
      <c r="A70" s="12"/>
      <c r="B70" s="8"/>
      <c r="C70" s="5"/>
      <c r="D70" s="10">
        <v>4726</v>
      </c>
      <c r="E70" s="10">
        <v>2278</v>
      </c>
      <c r="F70" s="11">
        <f t="shared" si="0"/>
        <v>7004</v>
      </c>
      <c r="G70" s="1">
        <v>710</v>
      </c>
      <c r="I70" s="9">
        <v>23598</v>
      </c>
      <c r="J70" s="10">
        <v>11448</v>
      </c>
      <c r="K70" s="9">
        <v>3615</v>
      </c>
      <c r="L70" s="9">
        <v>8644</v>
      </c>
      <c r="M70" s="9">
        <v>25</v>
      </c>
      <c r="N70" s="9">
        <v>4</v>
      </c>
    </row>
    <row r="71" spans="1:14">
      <c r="A71" s="12"/>
      <c r="B71" s="8"/>
      <c r="C71" s="2"/>
    </row>
    <row r="72" spans="1:14">
      <c r="A72" s="12"/>
      <c r="B72" s="8"/>
    </row>
    <row r="73" spans="1:14">
      <c r="A73" s="12"/>
      <c r="B73" s="8"/>
    </row>
    <row r="74" spans="1:14">
      <c r="A74" s="12"/>
      <c r="B74" s="8"/>
    </row>
    <row r="75" spans="1:14">
      <c r="A75" s="12"/>
      <c r="B75" s="8"/>
    </row>
    <row r="76" spans="1:14">
      <c r="A76" s="12"/>
      <c r="B76" s="8"/>
    </row>
    <row r="77" spans="1:14">
      <c r="A77" s="12"/>
      <c r="B77" s="8"/>
    </row>
    <row r="78" spans="1:14">
      <c r="A78" s="12"/>
      <c r="B78" s="8"/>
    </row>
    <row r="79" spans="1:14">
      <c r="A79" s="12"/>
      <c r="B79" s="8"/>
    </row>
    <row r="80" spans="1:14">
      <c r="A80" s="12"/>
      <c r="B80" s="8"/>
    </row>
    <row r="81" spans="1:2">
      <c r="A81" s="12"/>
      <c r="B81" s="8"/>
    </row>
    <row r="82" spans="1:2">
      <c r="A82" s="12"/>
      <c r="B82" s="8"/>
    </row>
    <row r="83" spans="1:2">
      <c r="A83" s="12"/>
      <c r="B83" s="8"/>
    </row>
    <row r="84" spans="1:2">
      <c r="A84" s="12"/>
      <c r="B84" s="8"/>
    </row>
    <row r="85" spans="1:2">
      <c r="A85" s="12"/>
      <c r="B85" s="8"/>
    </row>
    <row r="86" spans="1:2">
      <c r="A86" s="12"/>
      <c r="B86" s="8"/>
    </row>
    <row r="87" spans="1:2">
      <c r="A87" s="12"/>
      <c r="B87" s="8"/>
    </row>
    <row r="88" spans="1:2">
      <c r="A88" s="12"/>
      <c r="B88" s="8"/>
    </row>
    <row r="89" spans="1:2">
      <c r="A89" s="12"/>
      <c r="B89" s="8"/>
    </row>
    <row r="90" spans="1:2">
      <c r="A90" s="12"/>
      <c r="B90" s="8"/>
    </row>
    <row r="91" spans="1:2">
      <c r="A91" s="12"/>
      <c r="B91" s="8"/>
    </row>
    <row r="92" spans="1:2">
      <c r="A92" s="12"/>
      <c r="B92" s="8"/>
    </row>
    <row r="93" spans="1:2">
      <c r="A93" s="12"/>
      <c r="B93" s="8"/>
    </row>
    <row r="94" spans="1:2">
      <c r="A94" s="12"/>
      <c r="B94" s="8"/>
    </row>
    <row r="95" spans="1:2">
      <c r="A95" s="12"/>
      <c r="B95" s="8"/>
    </row>
    <row r="96" spans="1:2">
      <c r="A96" s="12"/>
      <c r="B96" s="8"/>
    </row>
    <row r="97" spans="1:2">
      <c r="A97" s="12"/>
      <c r="B97" s="8"/>
    </row>
    <row r="98" spans="1:2">
      <c r="A98" s="12"/>
      <c r="B98" s="8"/>
    </row>
    <row r="99" spans="1:2">
      <c r="A99" s="12"/>
      <c r="B99" s="8"/>
    </row>
    <row r="100" spans="1:2">
      <c r="A100" s="12"/>
      <c r="B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5"/>
  <sheetViews>
    <sheetView tabSelected="1" workbookViewId="0">
      <selection activeCell="E6" sqref="E6"/>
    </sheetView>
  </sheetViews>
  <sheetFormatPr defaultColWidth="14.42578125" defaultRowHeight="15.75" customHeight="1"/>
  <cols>
    <col min="1" max="1" width="4" customWidth="1"/>
    <col min="2" max="2" width="26.42578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43</v>
      </c>
    </row>
    <row r="2" spans="1:10">
      <c r="A2" s="13">
        <v>1</v>
      </c>
      <c r="B2" s="14" t="s">
        <v>9</v>
      </c>
      <c r="C2" s="15">
        <f>Sheet1!C1 * 1000</f>
        <v>5371500</v>
      </c>
      <c r="D2" s="5">
        <f>Sheet1!F37+Sheet1!G37</f>
        <v>22290</v>
      </c>
      <c r="E2" s="1">
        <v>126964</v>
      </c>
      <c r="F2" s="1">
        <v>228148</v>
      </c>
      <c r="G2" s="9">
        <v>655848</v>
      </c>
      <c r="H2" s="4">
        <f>Sheet1!I37+Sheet1!J37+Sheet1!K37+Sheet1!L37+Sheet1!M37+Sheet1!N37</f>
        <v>152369</v>
      </c>
      <c r="I2" s="16">
        <f t="shared" ref="I2:I35" si="0">ROUND(0.003*C2,0)</f>
        <v>16115</v>
      </c>
      <c r="J2">
        <v>0</v>
      </c>
    </row>
    <row r="3" spans="1:10">
      <c r="A3" s="13">
        <v>2</v>
      </c>
      <c r="B3" s="14" t="s">
        <v>10</v>
      </c>
      <c r="C3" s="15">
        <f>Sheet1!C2 * 1000</f>
        <v>14562500</v>
      </c>
      <c r="D3" s="5">
        <f>Sheet1!F38+Sheet1!G38</f>
        <v>36042</v>
      </c>
      <c r="E3" s="1">
        <v>332810</v>
      </c>
      <c r="F3" s="1">
        <v>674217</v>
      </c>
      <c r="G3" s="10">
        <v>1830498</v>
      </c>
      <c r="H3" s="4">
        <f>Sheet1!I38+Sheet1!J38+Sheet1!K38+Sheet1!L38+Sheet1!M38+Sheet1!N38</f>
        <v>174196</v>
      </c>
      <c r="I3" s="16">
        <f t="shared" si="0"/>
        <v>43688</v>
      </c>
      <c r="J3">
        <v>0</v>
      </c>
    </row>
    <row r="4" spans="1:10">
      <c r="A4" s="13">
        <v>3</v>
      </c>
      <c r="B4" s="14" t="s">
        <v>11</v>
      </c>
      <c r="C4" s="15">
        <f>Sheet1!C3 * 1000</f>
        <v>5441200</v>
      </c>
      <c r="D4" s="5">
        <f>Sheet1!F39+Sheet1!G39</f>
        <v>15997</v>
      </c>
      <c r="E4" s="1">
        <v>120374</v>
      </c>
      <c r="F4" s="1">
        <v>325812</v>
      </c>
      <c r="G4" s="10">
        <v>642210</v>
      </c>
      <c r="H4" s="4">
        <f>Sheet1!I39+Sheet1!J39+Sheet1!K39+Sheet1!L39+Sheet1!M39+Sheet1!N39</f>
        <v>74779</v>
      </c>
      <c r="I4" s="16">
        <f t="shared" si="0"/>
        <v>16324</v>
      </c>
      <c r="J4">
        <v>0</v>
      </c>
    </row>
    <row r="5" spans="1:10">
      <c r="A5" s="13">
        <v>4</v>
      </c>
      <c r="B5" s="14" t="s">
        <v>12</v>
      </c>
      <c r="C5" s="15">
        <f>Sheet1!C4 * 1000</f>
        <v>6971700</v>
      </c>
      <c r="D5" s="5">
        <f>Sheet1!F40+Sheet1!G40</f>
        <v>16314</v>
      </c>
      <c r="E5" s="1">
        <v>170366</v>
      </c>
      <c r="F5" s="1">
        <v>228264</v>
      </c>
      <c r="G5" s="10">
        <v>810433</v>
      </c>
      <c r="H5" s="4">
        <f>Sheet1!I40+Sheet1!J40+Sheet1!K40+Sheet1!L40+Sheet1!M40+Sheet1!N40</f>
        <v>515990</v>
      </c>
      <c r="I5" s="16">
        <f t="shared" si="0"/>
        <v>20915</v>
      </c>
      <c r="J5">
        <v>0</v>
      </c>
    </row>
    <row r="6" spans="1:10">
      <c r="A6" s="13">
        <v>5</v>
      </c>
      <c r="B6" s="14" t="s">
        <v>13</v>
      </c>
      <c r="C6" s="15">
        <f>Sheet1!C5 * 1000</f>
        <v>3624600</v>
      </c>
      <c r="D6" s="5">
        <f>Sheet1!F41+Sheet1!G41</f>
        <v>11902</v>
      </c>
      <c r="E6" s="1">
        <v>72338</v>
      </c>
      <c r="F6" s="1">
        <v>163595</v>
      </c>
      <c r="G6" s="10">
        <v>384094</v>
      </c>
      <c r="H6" s="4">
        <f>Sheet1!I41+Sheet1!J41+Sheet1!K41+Sheet1!L41+Sheet1!M41+Sheet1!N41</f>
        <v>8282</v>
      </c>
      <c r="I6" s="16">
        <f t="shared" si="0"/>
        <v>10874</v>
      </c>
      <c r="J6">
        <v>0</v>
      </c>
    </row>
    <row r="7" spans="1:10">
      <c r="A7" s="13">
        <v>6</v>
      </c>
      <c r="B7" s="14" t="s">
        <v>14</v>
      </c>
      <c r="C7" s="15">
        <f>Sheet1!C6 * 1000</f>
        <v>8470700</v>
      </c>
      <c r="D7" s="5">
        <f>Sheet1!F42+Sheet1!G42</f>
        <v>25810</v>
      </c>
      <c r="E7" s="1">
        <v>175899</v>
      </c>
      <c r="F7" s="1">
        <v>405885</v>
      </c>
      <c r="G7" s="10">
        <v>947184</v>
      </c>
      <c r="H7" s="4">
        <f>Sheet1!I42+Sheet1!J42+Sheet1!K42+Sheet1!L42+Sheet1!M42+Sheet1!N42</f>
        <v>138772</v>
      </c>
      <c r="I7" s="16">
        <f t="shared" si="0"/>
        <v>25412</v>
      </c>
      <c r="J7">
        <v>0</v>
      </c>
    </row>
    <row r="8" spans="1:10">
      <c r="A8" s="13">
        <v>7</v>
      </c>
      <c r="B8" s="14" t="s">
        <v>15</v>
      </c>
      <c r="C8" s="15">
        <f>Sheet1!C7 * 1000</f>
        <v>1991800</v>
      </c>
      <c r="D8" s="5">
        <f>Sheet1!F43+Sheet1!G43</f>
        <v>8038</v>
      </c>
      <c r="E8" s="1">
        <v>40813</v>
      </c>
      <c r="F8" s="1">
        <v>87348</v>
      </c>
      <c r="G8" s="10">
        <v>217144</v>
      </c>
      <c r="H8" s="4">
        <f>Sheet1!I43+Sheet1!J43+Sheet1!K43+Sheet1!L43+Sheet1!M43+Sheet1!N43</f>
        <v>17706</v>
      </c>
      <c r="I8" s="16">
        <f t="shared" si="0"/>
        <v>5975</v>
      </c>
      <c r="J8">
        <v>0</v>
      </c>
    </row>
    <row r="9" spans="1:10">
      <c r="A9" s="13">
        <v>8</v>
      </c>
      <c r="B9" s="14" t="s">
        <v>16</v>
      </c>
      <c r="C9" s="15">
        <f>Sheet1!C8 * 1000</f>
        <v>8447700</v>
      </c>
      <c r="D9" s="5">
        <f>Sheet1!F44+Sheet1!G44</f>
        <v>19772</v>
      </c>
      <c r="E9" s="1">
        <v>165269</v>
      </c>
      <c r="F9" s="1">
        <v>460384</v>
      </c>
      <c r="G9" s="10">
        <v>942559</v>
      </c>
      <c r="H9" s="4">
        <f>Sheet1!I44+Sheet1!J44+Sheet1!K44+Sheet1!L44+Sheet1!M44+Sheet1!N44</f>
        <v>106208</v>
      </c>
      <c r="I9" s="16">
        <f t="shared" si="0"/>
        <v>25343</v>
      </c>
      <c r="J9">
        <v>0</v>
      </c>
    </row>
    <row r="10" spans="1:10">
      <c r="A10" s="13">
        <v>9</v>
      </c>
      <c r="B10" s="14" t="s">
        <v>17</v>
      </c>
      <c r="C10" s="15">
        <f>Sheet1!C9 * 1000</f>
        <v>1488800</v>
      </c>
      <c r="D10" s="5">
        <f>Sheet1!F45+Sheet1!G45</f>
        <v>5154</v>
      </c>
      <c r="E10" s="1">
        <v>30172</v>
      </c>
      <c r="F10" s="1">
        <v>68104</v>
      </c>
      <c r="G10" s="10">
        <v>155842</v>
      </c>
      <c r="H10" s="4">
        <f>Sheet1!I45+Sheet1!J45+Sheet1!K45+Sheet1!L45+Sheet1!M45+Sheet1!N45</f>
        <v>29492</v>
      </c>
      <c r="I10" s="16">
        <f t="shared" si="0"/>
        <v>4466</v>
      </c>
      <c r="J10">
        <v>0</v>
      </c>
    </row>
    <row r="11" spans="1:10">
      <c r="A11" s="13">
        <v>10</v>
      </c>
      <c r="B11" s="14" t="s">
        <v>18</v>
      </c>
      <c r="C11" s="15">
        <f>Sheet1!C10 * 1000</f>
        <v>2189700</v>
      </c>
      <c r="D11" s="5">
        <f>Sheet1!F46+Sheet1!G46</f>
        <v>6249</v>
      </c>
      <c r="E11" s="1">
        <v>45164</v>
      </c>
      <c r="F11" s="1">
        <v>58986</v>
      </c>
      <c r="G11" s="10">
        <v>258210</v>
      </c>
      <c r="H11" s="4">
        <f>Sheet1!I46+Sheet1!J46+Sheet1!K46+Sheet1!L46+Sheet1!M46+Sheet1!N46</f>
        <v>40290</v>
      </c>
      <c r="I11" s="16">
        <f t="shared" si="0"/>
        <v>6569</v>
      </c>
      <c r="J11">
        <v>0</v>
      </c>
    </row>
    <row r="12" spans="1:10">
      <c r="A12" s="13">
        <v>11</v>
      </c>
      <c r="B12" s="14" t="s">
        <v>19</v>
      </c>
      <c r="C12" s="15">
        <f>Sheet1!C11 * 1000</f>
        <v>10557800</v>
      </c>
      <c r="D12" s="5">
        <f>Sheet1!F47+Sheet1!G47</f>
        <v>43850</v>
      </c>
      <c r="E12" s="1">
        <v>183366</v>
      </c>
      <c r="F12" s="1">
        <v>483619</v>
      </c>
      <c r="G12" s="10">
        <v>1048062</v>
      </c>
      <c r="H12" s="4">
        <f>Sheet1!I47+Sheet1!J47+Sheet1!K47+Sheet1!L47+Sheet1!M47+Sheet1!N47</f>
        <v>319220</v>
      </c>
      <c r="I12" s="16">
        <f t="shared" si="0"/>
        <v>31673</v>
      </c>
      <c r="J12">
        <v>0</v>
      </c>
    </row>
    <row r="13" spans="1:10">
      <c r="A13" s="13">
        <v>12</v>
      </c>
      <c r="B13" s="14" t="s">
        <v>20</v>
      </c>
      <c r="C13" s="15">
        <f>Sheet1!C12 * 1000</f>
        <v>49316700</v>
      </c>
      <c r="D13" s="5">
        <f>Sheet1!F48+Sheet1!G48</f>
        <v>65507</v>
      </c>
      <c r="E13" s="1">
        <v>960932</v>
      </c>
      <c r="F13" s="1">
        <v>2861095</v>
      </c>
      <c r="G13" s="10">
        <v>5108393</v>
      </c>
      <c r="H13" s="4">
        <f>Sheet1!I48+Sheet1!J48+Sheet1!K48+Sheet1!L48+Sheet1!M48+Sheet1!N48</f>
        <v>691338</v>
      </c>
      <c r="I13" s="16">
        <f t="shared" si="0"/>
        <v>147950</v>
      </c>
      <c r="J13">
        <v>1</v>
      </c>
    </row>
    <row r="14" spans="1:10">
      <c r="A14" s="13">
        <v>13</v>
      </c>
      <c r="B14" s="14" t="s">
        <v>21</v>
      </c>
      <c r="C14" s="15">
        <f>Sheet1!C13 * 1000</f>
        <v>34718200</v>
      </c>
      <c r="D14" s="5">
        <f>Sheet1!F49+Sheet1!G49</f>
        <v>78193</v>
      </c>
      <c r="E14" s="1">
        <v>580176</v>
      </c>
      <c r="F14" s="1">
        <v>3051089</v>
      </c>
      <c r="G14" s="10">
        <v>3330773</v>
      </c>
      <c r="H14" s="4">
        <f>Sheet1!I49+Sheet1!J49+Sheet1!K49+Sheet1!L49+Sheet1!M49+Sheet1!N49</f>
        <v>215402</v>
      </c>
      <c r="I14" s="16">
        <f t="shared" si="0"/>
        <v>104155</v>
      </c>
      <c r="J14">
        <v>1</v>
      </c>
    </row>
    <row r="15" spans="1:10">
      <c r="A15" s="13">
        <v>14</v>
      </c>
      <c r="B15" s="14" t="s">
        <v>22</v>
      </c>
      <c r="C15" s="15">
        <f>Sheet1!C14 * 1000</f>
        <v>3842900</v>
      </c>
      <c r="D15" s="5">
        <f>Sheet1!F50+Sheet1!G50</f>
        <v>12661</v>
      </c>
      <c r="E15" s="2">
        <v>59540</v>
      </c>
      <c r="F15" s="1">
        <v>368598</v>
      </c>
      <c r="G15" s="10">
        <v>330260</v>
      </c>
      <c r="H15" s="4">
        <f>Sheet1!I50+Sheet1!J50+Sheet1!K50+Sheet1!L50+Sheet1!M50+Sheet1!N50</f>
        <v>73576</v>
      </c>
      <c r="I15" s="16">
        <f t="shared" si="0"/>
        <v>11529</v>
      </c>
      <c r="J15">
        <v>0</v>
      </c>
    </row>
    <row r="16" spans="1:10">
      <c r="A16" s="13">
        <v>15</v>
      </c>
      <c r="B16" s="14" t="s">
        <v>23</v>
      </c>
      <c r="C16" s="15">
        <f>Sheet1!C15 * 1000</f>
        <v>39698600</v>
      </c>
      <c r="D16" s="5">
        <f>Sheet1!F51+Sheet1!G51</f>
        <v>81906</v>
      </c>
      <c r="E16" s="1">
        <v>622930</v>
      </c>
      <c r="F16" s="1">
        <v>3286129</v>
      </c>
      <c r="G16" s="10">
        <v>3595223</v>
      </c>
      <c r="H16" s="4">
        <f>Sheet1!I51+Sheet1!J51+Sheet1!K51+Sheet1!L51+Sheet1!M51+Sheet1!N51</f>
        <v>951349</v>
      </c>
      <c r="I16" s="16">
        <f t="shared" si="0"/>
        <v>119096</v>
      </c>
      <c r="J16">
        <v>1</v>
      </c>
    </row>
    <row r="17" spans="1:10">
      <c r="A17" s="13">
        <v>16</v>
      </c>
      <c r="B17" s="14" t="s">
        <v>24</v>
      </c>
      <c r="C17" s="15">
        <f>Sheet1!C16 * 1000</f>
        <v>12927300</v>
      </c>
      <c r="D17" s="5">
        <f>Sheet1!F52+Sheet1!G52</f>
        <v>18235</v>
      </c>
      <c r="E17" s="1">
        <v>264191</v>
      </c>
      <c r="F17" s="1">
        <v>467231</v>
      </c>
      <c r="G17" s="10">
        <v>1437196</v>
      </c>
      <c r="H17" s="4">
        <f>Sheet1!I52+Sheet1!J52+Sheet1!K52+Sheet1!L52+Sheet1!M52+Sheet1!N52</f>
        <v>268242</v>
      </c>
      <c r="I17" s="16">
        <f t="shared" si="0"/>
        <v>38782</v>
      </c>
      <c r="J17">
        <v>0</v>
      </c>
    </row>
    <row r="18" spans="1:10">
      <c r="A18" s="13">
        <v>17</v>
      </c>
      <c r="B18" s="14" t="s">
        <v>25</v>
      </c>
      <c r="C18" s="15">
        <f>Sheet1!C17 * 1000</f>
        <v>4336900</v>
      </c>
      <c r="D18" s="5">
        <f>Sheet1!F53+Sheet1!G53</f>
        <v>15380</v>
      </c>
      <c r="E18" s="1">
        <v>70995</v>
      </c>
      <c r="F18" s="1">
        <v>315144</v>
      </c>
      <c r="G18" s="10">
        <v>410253</v>
      </c>
      <c r="H18" s="4">
        <f>Sheet1!I53+Sheet1!J53+Sheet1!K53+Sheet1!L53+Sheet1!M53+Sheet1!N53</f>
        <v>79319</v>
      </c>
      <c r="I18" s="16">
        <f t="shared" si="0"/>
        <v>13011</v>
      </c>
      <c r="J18">
        <v>0</v>
      </c>
    </row>
    <row r="19" spans="1:10">
      <c r="A19" s="13">
        <v>18</v>
      </c>
      <c r="B19" s="14" t="s">
        <v>26</v>
      </c>
      <c r="C19" s="15">
        <f>Sheet1!C18 * 1000</f>
        <v>5070400</v>
      </c>
      <c r="D19" s="5">
        <f>Sheet1!F54+Sheet1!G54</f>
        <v>12485</v>
      </c>
      <c r="E19" s="1">
        <v>113646</v>
      </c>
      <c r="F19" s="1">
        <v>266673</v>
      </c>
      <c r="G19" s="10">
        <v>595451</v>
      </c>
      <c r="H19" s="4">
        <f>Sheet1!I54+Sheet1!J54+Sheet1!K54+Sheet1!L54+Sheet1!M54+Sheet1!N54</f>
        <v>63116</v>
      </c>
      <c r="I19" s="16">
        <f t="shared" si="0"/>
        <v>15211</v>
      </c>
      <c r="J19">
        <v>0</v>
      </c>
    </row>
    <row r="20" spans="1:10">
      <c r="A20" s="13">
        <v>19</v>
      </c>
      <c r="B20" s="14" t="s">
        <v>27</v>
      </c>
      <c r="C20" s="15">
        <f>Sheet1!C19 * 1000</f>
        <v>5456200</v>
      </c>
      <c r="D20" s="5">
        <f>Sheet1!F55+Sheet1!G55</f>
        <v>12248</v>
      </c>
      <c r="E20" s="1">
        <v>153050</v>
      </c>
      <c r="F20" s="1">
        <v>274868</v>
      </c>
      <c r="G20" s="10">
        <v>725545</v>
      </c>
      <c r="H20" s="4">
        <f>Sheet1!I55+Sheet1!J55+Sheet1!K55+Sheet1!L55+Sheet1!M55+Sheet1!N55</f>
        <v>31768</v>
      </c>
      <c r="I20" s="16">
        <f t="shared" si="0"/>
        <v>16369</v>
      </c>
      <c r="J20">
        <v>0</v>
      </c>
    </row>
    <row r="21" spans="1:10">
      <c r="A21" s="13">
        <v>20</v>
      </c>
      <c r="B21" s="14" t="s">
        <v>28</v>
      </c>
      <c r="C21" s="15">
        <f>Sheet1!C20 * 1000</f>
        <v>5069100</v>
      </c>
      <c r="D21" s="5">
        <f>Sheet1!F56+Sheet1!G56</f>
        <v>11419</v>
      </c>
      <c r="E21" s="2">
        <v>110255</v>
      </c>
      <c r="F21" s="1">
        <v>240674</v>
      </c>
      <c r="G21" s="10">
        <v>575781</v>
      </c>
      <c r="H21" s="4">
        <f>Sheet1!I56+Sheet1!J56+Sheet1!K56+Sheet1!L56+Sheet1!M56+Sheet1!N56</f>
        <v>125926</v>
      </c>
      <c r="I21" s="16">
        <f t="shared" si="0"/>
        <v>15207</v>
      </c>
      <c r="J21">
        <v>0</v>
      </c>
    </row>
    <row r="22" spans="1:10">
      <c r="A22" s="13">
        <v>21</v>
      </c>
      <c r="B22" s="14" t="s">
        <v>29</v>
      </c>
      <c r="C22" s="15">
        <f>Sheet1!C21 * 1000</f>
        <v>2714900</v>
      </c>
      <c r="D22" s="5">
        <f>Sheet1!F57+Sheet1!G57</f>
        <v>9789</v>
      </c>
      <c r="E22" s="1">
        <v>59184</v>
      </c>
      <c r="F22" s="1">
        <v>92148</v>
      </c>
      <c r="G22" s="10">
        <v>286903</v>
      </c>
      <c r="H22" s="4">
        <f>Sheet1!I57+Sheet1!J57+Sheet1!K57+Sheet1!L57+Sheet1!M57+Sheet1!N57</f>
        <v>27352</v>
      </c>
      <c r="I22" s="16">
        <f t="shared" si="0"/>
        <v>8145</v>
      </c>
      <c r="J22">
        <v>0</v>
      </c>
    </row>
    <row r="23" spans="1:10">
      <c r="A23" s="13">
        <v>22</v>
      </c>
      <c r="B23" s="14" t="s">
        <v>30</v>
      </c>
      <c r="C23" s="15">
        <f>Sheet1!C22 * 1000</f>
        <v>4244100</v>
      </c>
      <c r="D23" s="5">
        <f>Sheet1!F58+Sheet1!G58</f>
        <v>12309</v>
      </c>
      <c r="E23" s="1">
        <v>88484</v>
      </c>
      <c r="F23" s="1">
        <v>188240</v>
      </c>
      <c r="G23" s="10">
        <v>479374</v>
      </c>
      <c r="H23" s="4">
        <f>Sheet1!I58+Sheet1!J58+Sheet1!K58+Sheet1!L58+Sheet1!M58+Sheet1!N58</f>
        <v>98854</v>
      </c>
      <c r="I23" s="16">
        <f t="shared" si="0"/>
        <v>12732</v>
      </c>
      <c r="J23">
        <v>0</v>
      </c>
    </row>
    <row r="24" spans="1:10">
      <c r="A24" s="13">
        <v>23</v>
      </c>
      <c r="B24" s="14" t="s">
        <v>31</v>
      </c>
      <c r="C24" s="15">
        <f>Sheet1!C23 * 1000</f>
        <v>3721400</v>
      </c>
      <c r="D24" s="5">
        <f>Sheet1!F59+Sheet1!G59</f>
        <v>10672</v>
      </c>
      <c r="E24" s="1">
        <v>82431</v>
      </c>
      <c r="F24" s="1">
        <v>134538</v>
      </c>
      <c r="G24" s="10">
        <v>388910</v>
      </c>
      <c r="H24" s="4">
        <f>Sheet1!I59+Sheet1!J59+Sheet1!K59+Sheet1!L59+Sheet1!M59+Sheet1!N59</f>
        <v>12713</v>
      </c>
      <c r="I24" s="16">
        <f t="shared" si="0"/>
        <v>11164</v>
      </c>
      <c r="J24">
        <v>0</v>
      </c>
    </row>
    <row r="25" spans="1:10">
      <c r="A25" s="13">
        <v>24</v>
      </c>
      <c r="B25" s="14" t="s">
        <v>32</v>
      </c>
      <c r="C25" s="15">
        <f>Sheet1!C24 * 1000</f>
        <v>742200</v>
      </c>
      <c r="D25" s="5">
        <f>Sheet1!F60+Sheet1!G60</f>
        <v>2873</v>
      </c>
      <c r="E25" s="1">
        <v>13353</v>
      </c>
      <c r="F25" s="1">
        <v>27843</v>
      </c>
      <c r="G25" s="9">
        <v>85657</v>
      </c>
      <c r="H25" s="4">
        <f>Sheet1!I60+Sheet1!J60+Sheet1!K60+Sheet1!L60+Sheet1!M60+Sheet1!N60</f>
        <v>16854</v>
      </c>
      <c r="I25" s="16">
        <f t="shared" si="0"/>
        <v>2227</v>
      </c>
      <c r="J25">
        <v>0</v>
      </c>
    </row>
    <row r="26" spans="1:10">
      <c r="A26" s="13">
        <v>25</v>
      </c>
      <c r="B26" s="14" t="s">
        <v>33</v>
      </c>
      <c r="C26" s="15">
        <f>Sheet1!C25 * 1000</f>
        <v>2507000</v>
      </c>
      <c r="D26" s="5">
        <f>Sheet1!F61+Sheet1!G61</f>
        <v>7853</v>
      </c>
      <c r="E26" s="1">
        <v>44882</v>
      </c>
      <c r="F26" s="1">
        <v>172322</v>
      </c>
      <c r="G26" s="9">
        <v>249350</v>
      </c>
      <c r="H26" s="4">
        <f>Sheet1!I61+Sheet1!J61+Sheet1!K61+Sheet1!L61+Sheet1!M61+Sheet1!N61</f>
        <v>69648</v>
      </c>
      <c r="I26" s="16">
        <f t="shared" si="0"/>
        <v>7521</v>
      </c>
      <c r="J26">
        <v>0</v>
      </c>
    </row>
    <row r="27" spans="1:10">
      <c r="A27" s="13">
        <v>26</v>
      </c>
      <c r="B27" s="14" t="s">
        <v>34</v>
      </c>
      <c r="C27" s="15">
        <f>Sheet1!C26 * 1000</f>
        <v>3054000</v>
      </c>
      <c r="D27" s="5">
        <f>Sheet1!F62+Sheet1!G62</f>
        <v>10939</v>
      </c>
      <c r="E27" s="1">
        <v>68978</v>
      </c>
      <c r="F27" s="1">
        <v>153594</v>
      </c>
      <c r="G27" s="9">
        <v>337999</v>
      </c>
      <c r="H27" s="4">
        <f>Sheet1!I62+Sheet1!J62+Sheet1!K62+Sheet1!L62+Sheet1!M62+Sheet1!N62</f>
        <v>19765</v>
      </c>
      <c r="I27" s="16">
        <f t="shared" si="0"/>
        <v>9162</v>
      </c>
      <c r="J27">
        <v>0</v>
      </c>
    </row>
    <row r="28" spans="1:10">
      <c r="A28" s="13">
        <v>27</v>
      </c>
      <c r="B28" s="14" t="s">
        <v>35</v>
      </c>
      <c r="C28" s="15">
        <f>Sheet1!C27 * 1000</f>
        <v>8851200</v>
      </c>
      <c r="D28" s="5">
        <f>Sheet1!F63+Sheet1!G63</f>
        <v>24663</v>
      </c>
      <c r="E28" s="1">
        <v>185004</v>
      </c>
      <c r="F28" s="1">
        <v>553717</v>
      </c>
      <c r="G28" s="9">
        <v>980200</v>
      </c>
      <c r="H28" s="4">
        <f>Sheet1!I63+Sheet1!J63+Sheet1!K63+Sheet1!L63+Sheet1!M63+Sheet1!N63</f>
        <v>176160</v>
      </c>
      <c r="I28" s="16">
        <f t="shared" si="0"/>
        <v>26554</v>
      </c>
      <c r="J28">
        <v>0</v>
      </c>
    </row>
    <row r="29" spans="1:10">
      <c r="A29" s="13">
        <v>28</v>
      </c>
      <c r="B29" s="14" t="s">
        <v>36</v>
      </c>
      <c r="C29" s="15">
        <f>Sheet1!C28 * 1000</f>
        <v>2704700</v>
      </c>
      <c r="D29" s="5">
        <f>Sheet1!F64+Sheet1!G64</f>
        <v>10056</v>
      </c>
      <c r="E29" s="1">
        <v>68823</v>
      </c>
      <c r="F29" s="1">
        <v>118230</v>
      </c>
      <c r="G29" s="9">
        <v>352907</v>
      </c>
      <c r="H29" s="4">
        <f>Sheet1!I64+Sheet1!J64+Sheet1!K64+Sheet1!L64+Sheet1!M64+Sheet1!N64</f>
        <v>105044</v>
      </c>
      <c r="I29" s="16">
        <f t="shared" si="0"/>
        <v>8114</v>
      </c>
      <c r="J29">
        <v>0</v>
      </c>
    </row>
    <row r="30" spans="1:10">
      <c r="A30" s="13">
        <v>29</v>
      </c>
      <c r="B30" s="14" t="s">
        <v>37</v>
      </c>
      <c r="C30" s="15">
        <f>Sheet1!C29 * 1000</f>
        <v>1202600</v>
      </c>
      <c r="D30" s="5">
        <f>Sheet1!F65+Sheet1!G65</f>
        <v>4058</v>
      </c>
      <c r="E30" s="1">
        <v>26242</v>
      </c>
      <c r="F30" s="1">
        <v>59384</v>
      </c>
      <c r="G30" s="9">
        <v>129030</v>
      </c>
      <c r="H30" s="4">
        <f>Sheet1!I65+Sheet1!J65+Sheet1!K65+Sheet1!L65+Sheet1!M65+Sheet1!N65</f>
        <v>26783</v>
      </c>
      <c r="I30" s="16">
        <f t="shared" si="0"/>
        <v>3608</v>
      </c>
      <c r="J30">
        <v>0</v>
      </c>
    </row>
    <row r="31" spans="1:10">
      <c r="A31" s="13">
        <v>30</v>
      </c>
      <c r="B31" s="14" t="s">
        <v>38</v>
      </c>
      <c r="C31" s="15">
        <f>Sheet1!C30 * 1000</f>
        <v>1380300</v>
      </c>
      <c r="D31" s="5">
        <f>Sheet1!F66+Sheet1!G66</f>
        <v>3036</v>
      </c>
      <c r="E31" s="1">
        <v>36136</v>
      </c>
      <c r="F31" s="1">
        <v>57791</v>
      </c>
      <c r="G31" s="9">
        <v>165182</v>
      </c>
      <c r="H31" s="4">
        <f>Sheet1!I66+Sheet1!J66+Sheet1!K66+Sheet1!L66+Sheet1!M66+Sheet1!N66</f>
        <v>13852</v>
      </c>
      <c r="I31" s="16">
        <f t="shared" si="0"/>
        <v>4141</v>
      </c>
      <c r="J31">
        <v>0</v>
      </c>
    </row>
    <row r="32" spans="1:10">
      <c r="A32" s="13">
        <v>31</v>
      </c>
      <c r="B32" s="14" t="s">
        <v>39</v>
      </c>
      <c r="C32" s="15">
        <f>Sheet1!C31 * 1000</f>
        <v>1802900</v>
      </c>
      <c r="D32" s="5">
        <f>Sheet1!F67+Sheet1!G67</f>
        <v>5470</v>
      </c>
      <c r="E32" s="1">
        <v>49093</v>
      </c>
      <c r="F32" s="1">
        <v>79065</v>
      </c>
      <c r="G32" s="9">
        <v>226045</v>
      </c>
      <c r="H32" s="4">
        <f>Sheet1!I67+Sheet1!J67+Sheet1!K67+Sheet1!L67+Sheet1!M67+Sheet1!N67</f>
        <v>6479</v>
      </c>
      <c r="I32" s="16">
        <f t="shared" si="0"/>
        <v>5409</v>
      </c>
      <c r="J32">
        <v>0</v>
      </c>
    </row>
    <row r="33" spans="1:10">
      <c r="A33" s="13">
        <v>32</v>
      </c>
      <c r="B33" s="14" t="s">
        <v>40</v>
      </c>
      <c r="C33" s="15">
        <f>Sheet1!C32 * 1000</f>
        <v>1255800</v>
      </c>
      <c r="D33" s="5">
        <f>Sheet1!F68+Sheet1!G68</f>
        <v>4251</v>
      </c>
      <c r="E33" s="1">
        <v>32115</v>
      </c>
      <c r="F33" s="1">
        <v>46831</v>
      </c>
      <c r="G33" s="9">
        <v>161073</v>
      </c>
      <c r="H33" s="4">
        <f>Sheet1!I68+Sheet1!J68+Sheet1!K68+Sheet1!L68+Sheet1!M68+Sheet1!N68</f>
        <v>6899</v>
      </c>
      <c r="I33" s="16">
        <f t="shared" si="0"/>
        <v>3767</v>
      </c>
      <c r="J33">
        <v>0</v>
      </c>
    </row>
    <row r="34" spans="1:10">
      <c r="A34" s="13">
        <v>33</v>
      </c>
      <c r="B34" s="14" t="s">
        <v>41</v>
      </c>
      <c r="C34" s="15">
        <f>Sheet1!C33 * 1000</f>
        <v>959600</v>
      </c>
      <c r="D34" s="5">
        <f>Sheet1!F69+Sheet1!G69</f>
        <v>3652</v>
      </c>
      <c r="E34" s="1">
        <v>24035</v>
      </c>
      <c r="F34" s="1">
        <v>24111</v>
      </c>
      <c r="G34" s="9">
        <v>110067</v>
      </c>
      <c r="H34" s="4">
        <f>Sheet1!I69+Sheet1!J69+Sheet1!K69+Sheet1!L69+Sheet1!M69+Sheet1!N69</f>
        <v>8640</v>
      </c>
      <c r="I34" s="16">
        <f t="shared" si="0"/>
        <v>2879</v>
      </c>
      <c r="J34">
        <v>0</v>
      </c>
    </row>
    <row r="35" spans="1:10">
      <c r="A35" s="13">
        <v>34</v>
      </c>
      <c r="B35" s="14" t="s">
        <v>42</v>
      </c>
      <c r="C35" s="15">
        <f>Sheet1!C34 * 1000</f>
        <v>3379300</v>
      </c>
      <c r="D35" s="5">
        <f>Sheet1!F70+Sheet1!G70</f>
        <v>7714</v>
      </c>
      <c r="E35" s="1">
        <v>78473</v>
      </c>
      <c r="F35" s="1">
        <v>60083</v>
      </c>
      <c r="G35" s="9">
        <v>385394</v>
      </c>
      <c r="H35" s="4">
        <f>Sheet1!I70+Sheet1!J70+Sheet1!K70+Sheet1!L70+Sheet1!M70+Sheet1!N70</f>
        <v>47334</v>
      </c>
      <c r="I35" s="16">
        <f t="shared" si="0"/>
        <v>10138</v>
      </c>
      <c r="J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/>
  </sheetViews>
  <sheetFormatPr defaultColWidth="14.42578125" defaultRowHeight="15.75" customHeight="1"/>
  <cols>
    <col min="1" max="1" width="8.7109375" customWidth="1"/>
    <col min="2" max="2" width="15.28515625" customWidth="1"/>
    <col min="3" max="3" width="21.85546875" customWidth="1"/>
    <col min="4" max="4" width="26.7109375" customWidth="1"/>
    <col min="5" max="5" width="23.42578125" customWidth="1"/>
    <col min="6" max="6" width="14" customWidth="1"/>
    <col min="7" max="7" width="19.42578125" customWidth="1"/>
    <col min="8" max="8" width="30.140625" customWidth="1"/>
    <col min="9" max="9" width="16" customWidth="1"/>
    <col min="10" max="26" width="8.7109375" customWidth="1"/>
  </cols>
  <sheetData>
    <row r="1" spans="1:10"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43</v>
      </c>
    </row>
    <row r="2" spans="1:10">
      <c r="A2" s="17">
        <v>0</v>
      </c>
      <c r="B2" s="11" t="s">
        <v>9</v>
      </c>
      <c r="C2" s="11">
        <v>5371500</v>
      </c>
      <c r="D2" s="11">
        <v>22290</v>
      </c>
      <c r="E2" s="11">
        <v>126964</v>
      </c>
      <c r="F2" s="11">
        <v>228148</v>
      </c>
      <c r="G2" s="11">
        <v>655848</v>
      </c>
      <c r="H2" s="11">
        <v>152369</v>
      </c>
      <c r="I2" s="11">
        <v>16115</v>
      </c>
      <c r="J2" s="11">
        <v>0</v>
      </c>
    </row>
    <row r="3" spans="1:10">
      <c r="A3" s="17">
        <v>1</v>
      </c>
      <c r="B3" s="11" t="s">
        <v>10</v>
      </c>
      <c r="C3" s="11">
        <v>14562500</v>
      </c>
      <c r="D3" s="11">
        <v>36042</v>
      </c>
      <c r="E3" s="11">
        <v>332810</v>
      </c>
      <c r="F3" s="11">
        <v>674217</v>
      </c>
      <c r="G3" s="11">
        <v>1830498</v>
      </c>
      <c r="H3" s="11">
        <v>174196</v>
      </c>
      <c r="I3" s="11">
        <v>43688</v>
      </c>
      <c r="J3" s="11">
        <v>0</v>
      </c>
    </row>
    <row r="4" spans="1:10">
      <c r="A4" s="17">
        <v>2</v>
      </c>
      <c r="B4" s="11" t="s">
        <v>11</v>
      </c>
      <c r="C4" s="11">
        <v>5441200</v>
      </c>
      <c r="D4" s="11">
        <v>15997</v>
      </c>
      <c r="E4" s="11">
        <v>120374</v>
      </c>
      <c r="F4" s="11">
        <v>325812</v>
      </c>
      <c r="G4" s="11">
        <v>642210</v>
      </c>
      <c r="H4" s="11">
        <v>74779</v>
      </c>
      <c r="I4" s="11">
        <v>16324</v>
      </c>
      <c r="J4" s="11">
        <v>0</v>
      </c>
    </row>
    <row r="5" spans="1:10">
      <c r="A5" s="17">
        <v>3</v>
      </c>
      <c r="B5" s="11" t="s">
        <v>12</v>
      </c>
      <c r="C5" s="11">
        <v>6971700</v>
      </c>
      <c r="D5" s="11">
        <v>16314</v>
      </c>
      <c r="E5" s="11">
        <v>170366</v>
      </c>
      <c r="F5" s="11">
        <v>228264</v>
      </c>
      <c r="G5" s="11">
        <v>810433</v>
      </c>
      <c r="H5" s="11">
        <v>515990</v>
      </c>
      <c r="I5" s="11">
        <v>20915</v>
      </c>
      <c r="J5" s="11">
        <v>0</v>
      </c>
    </row>
    <row r="6" spans="1:10">
      <c r="A6" s="17">
        <v>4</v>
      </c>
      <c r="B6" s="11" t="s">
        <v>13</v>
      </c>
      <c r="C6" s="11">
        <v>3624600</v>
      </c>
      <c r="D6" s="11">
        <v>11902</v>
      </c>
      <c r="E6" s="11">
        <v>72338</v>
      </c>
      <c r="F6" s="11">
        <v>163595</v>
      </c>
      <c r="G6" s="11">
        <v>384094</v>
      </c>
      <c r="H6" s="11">
        <v>8282</v>
      </c>
      <c r="I6" s="11">
        <v>10874</v>
      </c>
      <c r="J6" s="11">
        <v>0</v>
      </c>
    </row>
    <row r="7" spans="1:10">
      <c r="A7" s="17">
        <v>5</v>
      </c>
      <c r="B7" s="11" t="s">
        <v>14</v>
      </c>
      <c r="C7" s="11">
        <v>8470700</v>
      </c>
      <c r="D7" s="11">
        <v>25810</v>
      </c>
      <c r="E7" s="11">
        <v>175899</v>
      </c>
      <c r="F7" s="11">
        <v>405885</v>
      </c>
      <c r="G7" s="11">
        <v>947184</v>
      </c>
      <c r="H7" s="11">
        <v>138772</v>
      </c>
      <c r="I7" s="11">
        <v>25412</v>
      </c>
      <c r="J7" s="11">
        <v>0</v>
      </c>
    </row>
    <row r="8" spans="1:10">
      <c r="A8" s="17">
        <v>6</v>
      </c>
      <c r="B8" s="11" t="s">
        <v>15</v>
      </c>
      <c r="C8" s="11">
        <v>1991800</v>
      </c>
      <c r="D8" s="11">
        <v>8038</v>
      </c>
      <c r="E8" s="11">
        <v>40813</v>
      </c>
      <c r="F8" s="11">
        <v>87348</v>
      </c>
      <c r="G8" s="11">
        <v>217144</v>
      </c>
      <c r="H8" s="11">
        <v>17706</v>
      </c>
      <c r="I8" s="11">
        <v>5975</v>
      </c>
      <c r="J8" s="11">
        <v>0</v>
      </c>
    </row>
    <row r="9" spans="1:10">
      <c r="A9" s="17">
        <v>7</v>
      </c>
      <c r="B9" s="11" t="s">
        <v>16</v>
      </c>
      <c r="C9" s="11">
        <v>8447700</v>
      </c>
      <c r="D9" s="11">
        <v>19772</v>
      </c>
      <c r="E9" s="11">
        <v>165269</v>
      </c>
      <c r="F9" s="11">
        <v>460384</v>
      </c>
      <c r="G9" s="11">
        <v>942559</v>
      </c>
      <c r="H9" s="11">
        <v>106208</v>
      </c>
      <c r="I9" s="11">
        <v>25343</v>
      </c>
      <c r="J9" s="11">
        <v>0</v>
      </c>
    </row>
    <row r="10" spans="1:10">
      <c r="A10" s="17">
        <v>8</v>
      </c>
      <c r="B10" s="11" t="s">
        <v>17</v>
      </c>
      <c r="C10" s="11">
        <v>1488800</v>
      </c>
      <c r="D10" s="11">
        <v>5154</v>
      </c>
      <c r="E10" s="11">
        <v>30172</v>
      </c>
      <c r="F10" s="11">
        <v>68104</v>
      </c>
      <c r="G10" s="11">
        <v>155842</v>
      </c>
      <c r="H10" s="11">
        <v>29492</v>
      </c>
      <c r="I10" s="11">
        <v>4466</v>
      </c>
      <c r="J10" s="11">
        <v>0</v>
      </c>
    </row>
    <row r="11" spans="1:10">
      <c r="A11" s="17">
        <v>9</v>
      </c>
      <c r="B11" s="11" t="s">
        <v>18</v>
      </c>
      <c r="C11" s="11">
        <v>2189700</v>
      </c>
      <c r="D11" s="11">
        <v>6249</v>
      </c>
      <c r="E11" s="11">
        <v>45164</v>
      </c>
      <c r="F11" s="11">
        <v>58986</v>
      </c>
      <c r="G11" s="11">
        <v>258210</v>
      </c>
      <c r="H11" s="11">
        <v>40290</v>
      </c>
      <c r="I11" s="11">
        <v>6569</v>
      </c>
      <c r="J11" s="11">
        <v>0</v>
      </c>
    </row>
    <row r="12" spans="1:10">
      <c r="A12" s="17">
        <v>10</v>
      </c>
      <c r="B12" s="11" t="s">
        <v>19</v>
      </c>
      <c r="C12" s="11">
        <v>10557800</v>
      </c>
      <c r="D12" s="11">
        <v>43850</v>
      </c>
      <c r="E12" s="11">
        <v>183366</v>
      </c>
      <c r="F12" s="11">
        <v>483619</v>
      </c>
      <c r="G12" s="11">
        <v>1048062</v>
      </c>
      <c r="H12" s="11">
        <v>319220</v>
      </c>
      <c r="I12" s="11">
        <v>31673</v>
      </c>
      <c r="J12" s="11">
        <v>0</v>
      </c>
    </row>
    <row r="13" spans="1:10">
      <c r="A13" s="17">
        <v>11</v>
      </c>
      <c r="B13" s="11" t="s">
        <v>20</v>
      </c>
      <c r="C13" s="11">
        <v>49316700</v>
      </c>
      <c r="D13" s="11">
        <v>65507</v>
      </c>
      <c r="E13" s="11">
        <v>960932</v>
      </c>
      <c r="F13" s="11">
        <v>2861095</v>
      </c>
      <c r="G13" s="11">
        <v>5108393</v>
      </c>
      <c r="H13" s="11">
        <v>691338</v>
      </c>
      <c r="I13" s="11">
        <v>147950</v>
      </c>
      <c r="J13" s="11">
        <v>1</v>
      </c>
    </row>
    <row r="14" spans="1:10">
      <c r="A14" s="17">
        <v>12</v>
      </c>
      <c r="B14" s="11" t="s">
        <v>21</v>
      </c>
      <c r="C14" s="11">
        <v>34718200</v>
      </c>
      <c r="D14" s="11">
        <v>78193</v>
      </c>
      <c r="E14" s="11">
        <v>580176</v>
      </c>
      <c r="F14" s="11">
        <v>3051089</v>
      </c>
      <c r="G14" s="11">
        <v>3330773</v>
      </c>
      <c r="H14" s="11">
        <v>215402</v>
      </c>
      <c r="I14" s="11">
        <v>104155</v>
      </c>
      <c r="J14" s="11">
        <v>1</v>
      </c>
    </row>
    <row r="15" spans="1:10">
      <c r="A15" s="17">
        <v>13</v>
      </c>
      <c r="B15" s="11" t="s">
        <v>22</v>
      </c>
      <c r="C15" s="11">
        <v>3842900</v>
      </c>
      <c r="D15" s="11">
        <v>12661</v>
      </c>
      <c r="E15" s="11">
        <v>59540</v>
      </c>
      <c r="F15" s="11">
        <v>368598</v>
      </c>
      <c r="G15" s="11">
        <v>330260</v>
      </c>
      <c r="H15" s="11">
        <v>73576</v>
      </c>
      <c r="I15" s="11">
        <v>11529</v>
      </c>
      <c r="J15" s="11">
        <v>0</v>
      </c>
    </row>
    <row r="16" spans="1:10">
      <c r="A16" s="17">
        <v>14</v>
      </c>
      <c r="B16" s="11" t="s">
        <v>23</v>
      </c>
      <c r="C16" s="11">
        <v>39698600</v>
      </c>
      <c r="D16" s="11">
        <v>81906</v>
      </c>
      <c r="E16" s="11">
        <v>622930</v>
      </c>
      <c r="F16" s="11">
        <v>3286129</v>
      </c>
      <c r="G16" s="11">
        <v>3595223</v>
      </c>
      <c r="H16" s="11">
        <v>951349</v>
      </c>
      <c r="I16" s="11">
        <v>119096</v>
      </c>
      <c r="J16" s="11">
        <v>1</v>
      </c>
    </row>
    <row r="17" spans="1:10">
      <c r="A17" s="17">
        <v>15</v>
      </c>
      <c r="B17" s="11" t="s">
        <v>24</v>
      </c>
      <c r="C17" s="11">
        <v>12927300</v>
      </c>
      <c r="D17" s="11">
        <v>18235</v>
      </c>
      <c r="E17" s="11">
        <v>264191</v>
      </c>
      <c r="F17" s="11">
        <v>467231</v>
      </c>
      <c r="G17" s="11">
        <v>1437196</v>
      </c>
      <c r="H17" s="11">
        <v>268242</v>
      </c>
      <c r="I17" s="11">
        <v>38782</v>
      </c>
      <c r="J17" s="11">
        <v>0</v>
      </c>
    </row>
    <row r="18" spans="1:10">
      <c r="A18" s="17">
        <v>16</v>
      </c>
      <c r="B18" s="11" t="s">
        <v>25</v>
      </c>
      <c r="C18" s="11">
        <v>4336900</v>
      </c>
      <c r="D18" s="11">
        <v>15380</v>
      </c>
      <c r="E18" s="11">
        <v>70995</v>
      </c>
      <c r="F18" s="11">
        <v>315144</v>
      </c>
      <c r="G18" s="11">
        <v>410253</v>
      </c>
      <c r="H18" s="11">
        <v>79319</v>
      </c>
      <c r="I18" s="11">
        <v>13011</v>
      </c>
      <c r="J18" s="11">
        <v>0</v>
      </c>
    </row>
    <row r="19" spans="1:10">
      <c r="A19" s="17">
        <v>17</v>
      </c>
      <c r="B19" s="11" t="s">
        <v>26</v>
      </c>
      <c r="C19" s="11">
        <v>5070400</v>
      </c>
      <c r="D19" s="11">
        <v>12485</v>
      </c>
      <c r="E19" s="11">
        <v>113646</v>
      </c>
      <c r="F19" s="11">
        <v>266673</v>
      </c>
      <c r="G19" s="11">
        <v>595451</v>
      </c>
      <c r="H19" s="11">
        <v>63116</v>
      </c>
      <c r="I19" s="11">
        <v>15211</v>
      </c>
      <c r="J19" s="11">
        <v>0</v>
      </c>
    </row>
    <row r="20" spans="1:10">
      <c r="A20" s="17">
        <v>18</v>
      </c>
      <c r="B20" s="11" t="s">
        <v>27</v>
      </c>
      <c r="C20" s="11">
        <v>5456200</v>
      </c>
      <c r="D20" s="11">
        <v>12248</v>
      </c>
      <c r="E20" s="11">
        <v>153050</v>
      </c>
      <c r="F20" s="11">
        <v>274868</v>
      </c>
      <c r="G20" s="11">
        <v>725545</v>
      </c>
      <c r="H20" s="11">
        <v>31768</v>
      </c>
      <c r="I20" s="11">
        <v>16369</v>
      </c>
      <c r="J20" s="11">
        <v>0</v>
      </c>
    </row>
    <row r="21" spans="1:10">
      <c r="A21" s="17">
        <v>19</v>
      </c>
      <c r="B21" s="11" t="s">
        <v>28</v>
      </c>
      <c r="C21" s="11">
        <v>5069100</v>
      </c>
      <c r="D21" s="11">
        <v>11419</v>
      </c>
      <c r="E21" s="11">
        <v>110255</v>
      </c>
      <c r="F21" s="11">
        <v>240674</v>
      </c>
      <c r="G21" s="11">
        <v>575781</v>
      </c>
      <c r="H21" s="11">
        <v>125926</v>
      </c>
      <c r="I21" s="11">
        <v>15207</v>
      </c>
      <c r="J21" s="11">
        <v>0</v>
      </c>
    </row>
    <row r="22" spans="1:10">
      <c r="A22" s="17">
        <v>20</v>
      </c>
      <c r="B22" s="11" t="s">
        <v>29</v>
      </c>
      <c r="C22" s="11">
        <v>2714900</v>
      </c>
      <c r="D22" s="11">
        <v>9789</v>
      </c>
      <c r="E22" s="11">
        <v>59184</v>
      </c>
      <c r="F22" s="11">
        <v>92148</v>
      </c>
      <c r="G22" s="11">
        <v>286903</v>
      </c>
      <c r="H22" s="11">
        <v>27352</v>
      </c>
      <c r="I22" s="11">
        <v>8145</v>
      </c>
      <c r="J22" s="11">
        <v>0</v>
      </c>
    </row>
    <row r="23" spans="1:10">
      <c r="A23" s="17">
        <v>21</v>
      </c>
      <c r="B23" s="11" t="s">
        <v>30</v>
      </c>
      <c r="C23" s="11">
        <v>4244100</v>
      </c>
      <c r="D23" s="11">
        <v>12309</v>
      </c>
      <c r="E23" s="11">
        <v>88484</v>
      </c>
      <c r="F23" s="11">
        <v>188240</v>
      </c>
      <c r="G23" s="11">
        <v>479374</v>
      </c>
      <c r="H23" s="11">
        <v>98854</v>
      </c>
      <c r="I23" s="11">
        <v>12732</v>
      </c>
      <c r="J23" s="11">
        <v>0</v>
      </c>
    </row>
    <row r="24" spans="1:10">
      <c r="A24" s="17">
        <v>22</v>
      </c>
      <c r="B24" s="11" t="s">
        <v>31</v>
      </c>
      <c r="C24" s="11">
        <v>3721400</v>
      </c>
      <c r="D24" s="11">
        <v>10672</v>
      </c>
      <c r="E24" s="11">
        <v>82431</v>
      </c>
      <c r="F24" s="11">
        <v>134538</v>
      </c>
      <c r="G24" s="11">
        <v>388910</v>
      </c>
      <c r="H24" s="11">
        <v>12713</v>
      </c>
      <c r="I24" s="11">
        <v>11164</v>
      </c>
      <c r="J24" s="11">
        <v>0</v>
      </c>
    </row>
    <row r="25" spans="1:10">
      <c r="A25" s="17">
        <v>23</v>
      </c>
      <c r="B25" s="11" t="s">
        <v>32</v>
      </c>
      <c r="C25" s="11">
        <v>742200</v>
      </c>
      <c r="D25" s="11">
        <v>2873</v>
      </c>
      <c r="E25" s="11">
        <v>13353</v>
      </c>
      <c r="F25" s="11">
        <v>27843</v>
      </c>
      <c r="G25" s="11">
        <v>85657</v>
      </c>
      <c r="H25" s="11">
        <v>16854</v>
      </c>
      <c r="I25" s="11">
        <v>2227</v>
      </c>
      <c r="J25" s="11">
        <v>0</v>
      </c>
    </row>
    <row r="26" spans="1:10">
      <c r="A26" s="17">
        <v>24</v>
      </c>
      <c r="B26" s="11" t="s">
        <v>33</v>
      </c>
      <c r="C26" s="11">
        <v>2507000</v>
      </c>
      <c r="D26" s="11">
        <v>7853</v>
      </c>
      <c r="E26" s="11">
        <v>44882</v>
      </c>
      <c r="F26" s="11">
        <v>172322</v>
      </c>
      <c r="G26" s="11">
        <v>249350</v>
      </c>
      <c r="H26" s="11">
        <v>69648</v>
      </c>
      <c r="I26" s="11">
        <v>7521</v>
      </c>
      <c r="J26" s="11">
        <v>0</v>
      </c>
    </row>
    <row r="27" spans="1:10">
      <c r="A27" s="17">
        <v>25</v>
      </c>
      <c r="B27" s="11" t="s">
        <v>34</v>
      </c>
      <c r="C27" s="11">
        <v>3054000</v>
      </c>
      <c r="D27" s="11">
        <v>10939</v>
      </c>
      <c r="E27" s="11">
        <v>68978</v>
      </c>
      <c r="F27" s="11">
        <v>153594</v>
      </c>
      <c r="G27" s="11">
        <v>337999</v>
      </c>
      <c r="H27" s="11">
        <v>19765</v>
      </c>
      <c r="I27" s="11">
        <v>9162</v>
      </c>
      <c r="J27" s="11">
        <v>0</v>
      </c>
    </row>
    <row r="28" spans="1:10">
      <c r="A28" s="17">
        <v>26</v>
      </c>
      <c r="B28" s="11" t="s">
        <v>35</v>
      </c>
      <c r="C28" s="11">
        <v>8851200</v>
      </c>
      <c r="D28" s="11">
        <v>24663</v>
      </c>
      <c r="E28" s="11">
        <v>185004</v>
      </c>
      <c r="F28" s="11">
        <v>553717</v>
      </c>
      <c r="G28" s="11">
        <v>980200</v>
      </c>
      <c r="H28" s="11">
        <v>176160</v>
      </c>
      <c r="I28" s="11">
        <v>26554</v>
      </c>
      <c r="J28" s="11">
        <v>0</v>
      </c>
    </row>
    <row r="29" spans="1:10">
      <c r="A29" s="17">
        <v>27</v>
      </c>
      <c r="B29" s="11" t="s">
        <v>36</v>
      </c>
      <c r="C29" s="11">
        <v>2704700</v>
      </c>
      <c r="D29" s="11">
        <v>10056</v>
      </c>
      <c r="E29" s="11">
        <v>68823</v>
      </c>
      <c r="F29" s="11">
        <v>118230</v>
      </c>
      <c r="G29" s="11">
        <v>352907</v>
      </c>
      <c r="H29" s="11">
        <v>105044</v>
      </c>
      <c r="I29" s="11">
        <v>8114</v>
      </c>
      <c r="J29" s="11">
        <v>0</v>
      </c>
    </row>
    <row r="30" spans="1:10">
      <c r="A30" s="17">
        <v>28</v>
      </c>
      <c r="B30" s="11" t="s">
        <v>37</v>
      </c>
      <c r="C30" s="11">
        <v>1202600</v>
      </c>
      <c r="D30" s="11">
        <v>4058</v>
      </c>
      <c r="E30" s="11">
        <v>26242</v>
      </c>
      <c r="F30" s="11">
        <v>59384</v>
      </c>
      <c r="G30" s="11">
        <v>129030</v>
      </c>
      <c r="H30" s="11">
        <v>26783</v>
      </c>
      <c r="I30" s="11">
        <v>3608</v>
      </c>
      <c r="J30" s="11">
        <v>0</v>
      </c>
    </row>
    <row r="31" spans="1:10">
      <c r="A31" s="17">
        <v>29</v>
      </c>
      <c r="B31" s="11" t="s">
        <v>38</v>
      </c>
      <c r="C31" s="11">
        <v>1380300</v>
      </c>
      <c r="D31" s="11">
        <v>3036</v>
      </c>
      <c r="E31" s="11">
        <v>36136</v>
      </c>
      <c r="F31" s="11">
        <v>57791</v>
      </c>
      <c r="G31" s="11">
        <v>165182</v>
      </c>
      <c r="H31" s="11">
        <v>13852</v>
      </c>
      <c r="I31" s="11">
        <v>4141</v>
      </c>
      <c r="J31" s="11">
        <v>0</v>
      </c>
    </row>
    <row r="32" spans="1:10">
      <c r="A32" s="17">
        <v>30</v>
      </c>
      <c r="B32" s="11" t="s">
        <v>39</v>
      </c>
      <c r="C32" s="11">
        <v>1802900</v>
      </c>
      <c r="D32" s="11">
        <v>5470</v>
      </c>
      <c r="E32" s="11">
        <v>49093</v>
      </c>
      <c r="F32" s="11">
        <v>79065</v>
      </c>
      <c r="G32" s="11">
        <v>226045</v>
      </c>
      <c r="H32" s="11">
        <v>6479</v>
      </c>
      <c r="I32" s="11">
        <v>5409</v>
      </c>
      <c r="J32" s="11">
        <v>0</v>
      </c>
    </row>
    <row r="33" spans="1:10">
      <c r="A33" s="17">
        <v>31</v>
      </c>
      <c r="B33" s="11" t="s">
        <v>40</v>
      </c>
      <c r="C33" s="11">
        <v>1255800</v>
      </c>
      <c r="D33" s="11">
        <v>4251</v>
      </c>
      <c r="E33" s="11">
        <v>32115</v>
      </c>
      <c r="F33" s="11">
        <v>46831</v>
      </c>
      <c r="G33" s="11">
        <v>161073</v>
      </c>
      <c r="H33" s="11">
        <v>6899</v>
      </c>
      <c r="I33" s="11">
        <v>3767</v>
      </c>
      <c r="J33" s="11">
        <v>0</v>
      </c>
    </row>
    <row r="34" spans="1:10">
      <c r="A34" s="17">
        <v>32</v>
      </c>
      <c r="B34" s="11" t="s">
        <v>41</v>
      </c>
      <c r="C34" s="11">
        <v>959600</v>
      </c>
      <c r="D34" s="11">
        <v>3652</v>
      </c>
      <c r="E34" s="11">
        <v>24035</v>
      </c>
      <c r="F34" s="11">
        <v>24111</v>
      </c>
      <c r="G34" s="11">
        <v>110067</v>
      </c>
      <c r="H34" s="11">
        <v>8640</v>
      </c>
      <c r="I34" s="11">
        <v>2879</v>
      </c>
      <c r="J34" s="11">
        <v>0</v>
      </c>
    </row>
    <row r="35" spans="1:10">
      <c r="A35" s="17">
        <v>33</v>
      </c>
      <c r="B35" s="11" t="s">
        <v>42</v>
      </c>
      <c r="C35" s="11">
        <v>3379300</v>
      </c>
      <c r="D35" s="11">
        <v>7714</v>
      </c>
      <c r="E35" s="11">
        <v>78473</v>
      </c>
      <c r="F35" s="11">
        <v>60083</v>
      </c>
      <c r="G35" s="11">
        <v>385394</v>
      </c>
      <c r="H35" s="11">
        <v>47334</v>
      </c>
      <c r="I35" s="11">
        <v>10138</v>
      </c>
      <c r="J35" s="11">
        <v>0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Data</vt:lpstr>
      <vt:lpstr>Copy of Labelled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Paulus Siahaan</cp:lastModifiedBy>
  <dcterms:modified xsi:type="dcterms:W3CDTF">2020-12-02T14:17:35Z</dcterms:modified>
</cp:coreProperties>
</file>