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er\OneDrive - Stichting Deltares\DELTARES\PROJECTS\11202412_NIGER\hisTool\"/>
    </mc:Choice>
  </mc:AlternateContent>
  <xr:revisionPtr revIDLastSave="0" documentId="13_ncr:1_{5395C2F6-2F0F-4719-B43E-317632DD0C62}" xr6:coauthVersionLast="41" xr6:coauthVersionMax="41" xr10:uidLastSave="{00000000-0000-0000-0000-000000000000}"/>
  <bookViews>
    <workbookView xWindow="28680" yWindow="-120" windowWidth="29040" windowHeight="15840" tabRatio="776" activeTab="3" xr2:uid="{7D38D036-9337-4369-9154-533B3D74B758}"/>
  </bookViews>
  <sheets>
    <sheet name="list of indicators" sheetId="1" r:id="rId1"/>
    <sheet name="Output_extraction" sheetId="13" r:id="rId2"/>
    <sheet name="overview_caseresults" sheetId="9" r:id="rId3"/>
    <sheet name="Data_actY" sheetId="4" r:id="rId4"/>
    <sheet name="Data_potY" sheetId="11" r:id="rId5"/>
    <sheet name="Data_HP" sheetId="5" r:id="rId6"/>
    <sheet name="Data_Q" sheetId="2" r:id="rId7"/>
    <sheet name="processing_act_yield" sheetId="10" r:id="rId8"/>
    <sheet name="processing_pot_yield" sheetId="12" r:id="rId9"/>
    <sheet name="indicators_yield" sheetId="7" r:id="rId10"/>
    <sheet name="indicators_Q" sheetId="3" r:id="rId11"/>
    <sheet name="indicators_HP" sheetId="6" r:id="rId12"/>
    <sheet name="indicators_conflict" sheetId="8" r:id="rId13"/>
    <sheet name="dat" sheetId="15" r:id="rId1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9" i="7" l="1" a="1"/>
  <c r="R19" i="7" s="1"/>
  <c r="A5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AX5" i="12"/>
  <c r="AY5" i="12"/>
  <c r="AZ5" i="12"/>
  <c r="BA5" i="12"/>
  <c r="BB5" i="12"/>
  <c r="BC5" i="12"/>
  <c r="BD5" i="12"/>
  <c r="BE5" i="12"/>
  <c r="BF5" i="12"/>
  <c r="BG5" i="12"/>
  <c r="BH5" i="12"/>
  <c r="BI5" i="12"/>
  <c r="BJ5" i="12"/>
  <c r="BK5" i="12"/>
  <c r="BL5" i="12"/>
  <c r="BM5" i="12"/>
  <c r="BN5" i="12"/>
  <c r="BO5" i="12"/>
  <c r="BP5" i="12"/>
  <c r="BQ5" i="12"/>
  <c r="BR5" i="12"/>
  <c r="BS5" i="12"/>
  <c r="BT5" i="12"/>
  <c r="BU5" i="12"/>
  <c r="BV5" i="12"/>
  <c r="BW5" i="12"/>
  <c r="BX5" i="12"/>
  <c r="BY5" i="12"/>
  <c r="BZ5" i="12"/>
  <c r="CA5" i="12"/>
  <c r="CB5" i="12"/>
  <c r="CC5" i="12"/>
  <c r="CD5" i="12"/>
  <c r="CE5" i="12"/>
  <c r="CF5" i="12"/>
  <c r="CG5" i="12"/>
  <c r="CH5" i="12"/>
  <c r="CI5" i="12"/>
  <c r="CJ5" i="12"/>
  <c r="CK5" i="12"/>
  <c r="A6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Z6" i="12"/>
  <c r="BA6" i="12"/>
  <c r="BB6" i="12"/>
  <c r="BC6" i="12"/>
  <c r="BD6" i="12"/>
  <c r="BE6" i="12"/>
  <c r="BF6" i="12"/>
  <c r="BG6" i="12"/>
  <c r="BH6" i="12"/>
  <c r="BI6" i="12"/>
  <c r="BJ6" i="12"/>
  <c r="BK6" i="12"/>
  <c r="BL6" i="12"/>
  <c r="BM6" i="12"/>
  <c r="BN6" i="12"/>
  <c r="BO6" i="12"/>
  <c r="BP6" i="12"/>
  <c r="BQ6" i="12"/>
  <c r="BR6" i="12"/>
  <c r="BS6" i="12"/>
  <c r="BT6" i="12"/>
  <c r="BU6" i="12"/>
  <c r="BV6" i="12"/>
  <c r="BW6" i="12"/>
  <c r="BX6" i="12"/>
  <c r="BY6" i="12"/>
  <c r="BZ6" i="12"/>
  <c r="CA6" i="12"/>
  <c r="CB6" i="12"/>
  <c r="CC6" i="12"/>
  <c r="CD6" i="12"/>
  <c r="CE6" i="12"/>
  <c r="CF6" i="12"/>
  <c r="CG6" i="12"/>
  <c r="CH6" i="12"/>
  <c r="CI6" i="12"/>
  <c r="CJ6" i="12"/>
  <c r="CK6" i="12"/>
  <c r="A7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AZ7" i="12"/>
  <c r="BA7" i="12"/>
  <c r="BB7" i="12"/>
  <c r="BC7" i="12"/>
  <c r="BD7" i="12"/>
  <c r="BE7" i="12"/>
  <c r="BF7" i="12"/>
  <c r="BG7" i="12"/>
  <c r="BH7" i="12"/>
  <c r="BI7" i="12"/>
  <c r="BJ7" i="12"/>
  <c r="BK7" i="12"/>
  <c r="BL7" i="12"/>
  <c r="BM7" i="12"/>
  <c r="BN7" i="12"/>
  <c r="BO7" i="12"/>
  <c r="BP7" i="12"/>
  <c r="BQ7" i="12"/>
  <c r="BR7" i="12"/>
  <c r="BS7" i="12"/>
  <c r="BT7" i="12"/>
  <c r="BU7" i="12"/>
  <c r="BV7" i="12"/>
  <c r="BW7" i="12"/>
  <c r="BX7" i="12"/>
  <c r="BY7" i="12"/>
  <c r="BZ7" i="12"/>
  <c r="CA7" i="12"/>
  <c r="CB7" i="12"/>
  <c r="CC7" i="12"/>
  <c r="CD7" i="12"/>
  <c r="CE7" i="12"/>
  <c r="CF7" i="12"/>
  <c r="CG7" i="12"/>
  <c r="CH7" i="12"/>
  <c r="CI7" i="12"/>
  <c r="CJ7" i="12"/>
  <c r="CK7" i="12"/>
  <c r="A8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B8" i="12"/>
  <c r="BC8" i="12"/>
  <c r="BD8" i="12"/>
  <c r="BE8" i="12"/>
  <c r="BF8" i="12"/>
  <c r="BG8" i="12"/>
  <c r="BH8" i="12"/>
  <c r="BI8" i="12"/>
  <c r="BJ8" i="12"/>
  <c r="BK8" i="12"/>
  <c r="BL8" i="12"/>
  <c r="BM8" i="12"/>
  <c r="BN8" i="12"/>
  <c r="BO8" i="12"/>
  <c r="BP8" i="12"/>
  <c r="BQ8" i="12"/>
  <c r="BR8" i="12"/>
  <c r="BS8" i="12"/>
  <c r="BT8" i="12"/>
  <c r="BU8" i="12"/>
  <c r="BV8" i="12"/>
  <c r="BW8" i="12"/>
  <c r="BX8" i="12"/>
  <c r="BY8" i="12"/>
  <c r="BZ8" i="12"/>
  <c r="CA8" i="12"/>
  <c r="CB8" i="12"/>
  <c r="CC8" i="12"/>
  <c r="CD8" i="12"/>
  <c r="CE8" i="12"/>
  <c r="CF8" i="12"/>
  <c r="CG8" i="12"/>
  <c r="CH8" i="12"/>
  <c r="CI8" i="12"/>
  <c r="CJ8" i="12"/>
  <c r="CK8" i="12"/>
  <c r="A9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AZ9" i="12"/>
  <c r="BA9" i="12"/>
  <c r="BB9" i="12"/>
  <c r="BC9" i="12"/>
  <c r="BD9" i="12"/>
  <c r="BE9" i="12"/>
  <c r="BF9" i="12"/>
  <c r="BG9" i="12"/>
  <c r="BH9" i="12"/>
  <c r="BI9" i="12"/>
  <c r="BJ9" i="12"/>
  <c r="BK9" i="12"/>
  <c r="BL9" i="12"/>
  <c r="BM9" i="12"/>
  <c r="BN9" i="12"/>
  <c r="BO9" i="12"/>
  <c r="BP9" i="12"/>
  <c r="BQ9" i="12"/>
  <c r="BR9" i="12"/>
  <c r="BS9" i="12"/>
  <c r="BT9" i="12"/>
  <c r="BU9" i="12"/>
  <c r="BV9" i="12"/>
  <c r="BW9" i="12"/>
  <c r="BX9" i="12"/>
  <c r="BY9" i="12"/>
  <c r="BZ9" i="12"/>
  <c r="CA9" i="12"/>
  <c r="CB9" i="12"/>
  <c r="CC9" i="12"/>
  <c r="CD9" i="12"/>
  <c r="CE9" i="12"/>
  <c r="CF9" i="12"/>
  <c r="CG9" i="12"/>
  <c r="CH9" i="12"/>
  <c r="CI9" i="12"/>
  <c r="CJ9" i="12"/>
  <c r="CK9" i="12"/>
  <c r="A10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AX10" i="12"/>
  <c r="AY10" i="12"/>
  <c r="AZ10" i="12"/>
  <c r="BA10" i="12"/>
  <c r="BB10" i="12"/>
  <c r="BC10" i="12"/>
  <c r="BD10" i="12"/>
  <c r="BE10" i="12"/>
  <c r="BF10" i="12"/>
  <c r="BG10" i="12"/>
  <c r="BH10" i="12"/>
  <c r="BI10" i="12"/>
  <c r="BJ10" i="12"/>
  <c r="BK10" i="12"/>
  <c r="BL10" i="12"/>
  <c r="BM10" i="12"/>
  <c r="BN10" i="12"/>
  <c r="BO10" i="12"/>
  <c r="BP10" i="12"/>
  <c r="BQ10" i="12"/>
  <c r="BR10" i="12"/>
  <c r="BS10" i="12"/>
  <c r="BT10" i="12"/>
  <c r="BU10" i="12"/>
  <c r="BV10" i="12"/>
  <c r="BW10" i="12"/>
  <c r="BX10" i="12"/>
  <c r="BY10" i="12"/>
  <c r="BZ10" i="12"/>
  <c r="CA10" i="12"/>
  <c r="CB10" i="12"/>
  <c r="CC10" i="12"/>
  <c r="CD10" i="12"/>
  <c r="CE10" i="12"/>
  <c r="CF10" i="12"/>
  <c r="CG10" i="12"/>
  <c r="CH10" i="12"/>
  <c r="CI10" i="12"/>
  <c r="CJ10" i="12"/>
  <c r="CK10" i="12"/>
  <c r="A11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AX11" i="12"/>
  <c r="AY11" i="12"/>
  <c r="AZ11" i="12"/>
  <c r="BA11" i="12"/>
  <c r="BB11" i="12"/>
  <c r="BC11" i="12"/>
  <c r="BD11" i="12"/>
  <c r="BE11" i="12"/>
  <c r="BF11" i="12"/>
  <c r="BG11" i="12"/>
  <c r="BH11" i="12"/>
  <c r="BI11" i="12"/>
  <c r="BJ11" i="12"/>
  <c r="BK11" i="12"/>
  <c r="BL11" i="12"/>
  <c r="BM11" i="12"/>
  <c r="BN11" i="12"/>
  <c r="BO11" i="12"/>
  <c r="BP11" i="12"/>
  <c r="BQ11" i="12"/>
  <c r="BR11" i="12"/>
  <c r="BS11" i="12"/>
  <c r="BT11" i="12"/>
  <c r="BU11" i="12"/>
  <c r="BV11" i="12"/>
  <c r="BW11" i="12"/>
  <c r="BX11" i="12"/>
  <c r="BY11" i="12"/>
  <c r="BZ11" i="12"/>
  <c r="CA11" i="12"/>
  <c r="CB11" i="12"/>
  <c r="CC11" i="12"/>
  <c r="CD11" i="12"/>
  <c r="CE11" i="12"/>
  <c r="CF11" i="12"/>
  <c r="CG11" i="12"/>
  <c r="CH11" i="12"/>
  <c r="CI11" i="12"/>
  <c r="CJ11" i="12"/>
  <c r="CK11" i="12"/>
  <c r="A12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AX12" i="12"/>
  <c r="AY12" i="12"/>
  <c r="AZ12" i="12"/>
  <c r="BA12" i="12"/>
  <c r="BB12" i="12"/>
  <c r="BC12" i="12"/>
  <c r="BD12" i="12"/>
  <c r="BE12" i="12"/>
  <c r="BF12" i="12"/>
  <c r="BG12" i="12"/>
  <c r="BH12" i="12"/>
  <c r="BI12" i="12"/>
  <c r="BJ12" i="12"/>
  <c r="BK12" i="12"/>
  <c r="BL12" i="12"/>
  <c r="BM12" i="12"/>
  <c r="BN12" i="12"/>
  <c r="BO12" i="12"/>
  <c r="BP12" i="12"/>
  <c r="BQ12" i="12"/>
  <c r="BR12" i="12"/>
  <c r="BS12" i="12"/>
  <c r="BT12" i="12"/>
  <c r="BU12" i="12"/>
  <c r="BV12" i="12"/>
  <c r="BW12" i="12"/>
  <c r="BX12" i="12"/>
  <c r="BY12" i="12"/>
  <c r="BZ12" i="12"/>
  <c r="CA12" i="12"/>
  <c r="CB12" i="12"/>
  <c r="CC12" i="12"/>
  <c r="CD12" i="12"/>
  <c r="CE12" i="12"/>
  <c r="CF12" i="12"/>
  <c r="CG12" i="12"/>
  <c r="CH12" i="12"/>
  <c r="CI12" i="12"/>
  <c r="CJ12" i="12"/>
  <c r="CK12" i="12"/>
  <c r="A13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AX13" i="12"/>
  <c r="AY13" i="12"/>
  <c r="AZ13" i="12"/>
  <c r="BA13" i="12"/>
  <c r="BB13" i="12"/>
  <c r="BC13" i="12"/>
  <c r="BD13" i="12"/>
  <c r="BE13" i="12"/>
  <c r="BF13" i="12"/>
  <c r="BG13" i="12"/>
  <c r="BH13" i="12"/>
  <c r="BI13" i="12"/>
  <c r="BJ13" i="12"/>
  <c r="BK13" i="12"/>
  <c r="BL13" i="12"/>
  <c r="BM13" i="12"/>
  <c r="BN13" i="12"/>
  <c r="BO13" i="12"/>
  <c r="BP13" i="12"/>
  <c r="BQ13" i="12"/>
  <c r="BR13" i="12"/>
  <c r="BS13" i="12"/>
  <c r="BT13" i="12"/>
  <c r="BU13" i="12"/>
  <c r="BV13" i="12"/>
  <c r="BW13" i="12"/>
  <c r="BX13" i="12"/>
  <c r="BY13" i="12"/>
  <c r="BZ13" i="12"/>
  <c r="CA13" i="12"/>
  <c r="CB13" i="12"/>
  <c r="CC13" i="12"/>
  <c r="CD13" i="12"/>
  <c r="CE13" i="12"/>
  <c r="CF13" i="12"/>
  <c r="CG13" i="12"/>
  <c r="CH13" i="12"/>
  <c r="CI13" i="12"/>
  <c r="CJ13" i="12"/>
  <c r="CK13" i="12"/>
  <c r="A14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AZ14" i="12"/>
  <c r="BA14" i="12"/>
  <c r="BB14" i="12"/>
  <c r="BC14" i="12"/>
  <c r="BD14" i="12"/>
  <c r="BE14" i="12"/>
  <c r="BF14" i="12"/>
  <c r="BG14" i="12"/>
  <c r="BH14" i="12"/>
  <c r="BI14" i="12"/>
  <c r="BJ14" i="12"/>
  <c r="BK14" i="12"/>
  <c r="BL14" i="12"/>
  <c r="BM14" i="12"/>
  <c r="BN14" i="12"/>
  <c r="BO14" i="12"/>
  <c r="BP14" i="12"/>
  <c r="BQ14" i="12"/>
  <c r="BR14" i="12"/>
  <c r="BS14" i="12"/>
  <c r="BT14" i="12"/>
  <c r="BU14" i="12"/>
  <c r="BV14" i="12"/>
  <c r="BW14" i="12"/>
  <c r="BX14" i="12"/>
  <c r="BY14" i="12"/>
  <c r="BZ14" i="12"/>
  <c r="CA14" i="12"/>
  <c r="CB14" i="12"/>
  <c r="CC14" i="12"/>
  <c r="CD14" i="12"/>
  <c r="CE14" i="12"/>
  <c r="CF14" i="12"/>
  <c r="CG14" i="12"/>
  <c r="CH14" i="12"/>
  <c r="CI14" i="12"/>
  <c r="CJ14" i="12"/>
  <c r="CK14" i="12"/>
  <c r="A15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AZ15" i="12"/>
  <c r="BA15" i="12"/>
  <c r="BB15" i="12"/>
  <c r="BC15" i="12"/>
  <c r="BD15" i="12"/>
  <c r="BE15" i="12"/>
  <c r="BF15" i="12"/>
  <c r="BG15" i="12"/>
  <c r="BH15" i="12"/>
  <c r="BI15" i="12"/>
  <c r="BJ15" i="12"/>
  <c r="BK15" i="12"/>
  <c r="BL15" i="12"/>
  <c r="BM15" i="12"/>
  <c r="BN15" i="12"/>
  <c r="BO15" i="12"/>
  <c r="BP15" i="12"/>
  <c r="BQ15" i="12"/>
  <c r="BR15" i="12"/>
  <c r="BS15" i="12"/>
  <c r="BT15" i="12"/>
  <c r="BU15" i="12"/>
  <c r="BV15" i="12"/>
  <c r="BW15" i="12"/>
  <c r="BX15" i="12"/>
  <c r="BY15" i="12"/>
  <c r="BZ15" i="12"/>
  <c r="CA15" i="12"/>
  <c r="CB15" i="12"/>
  <c r="CC15" i="12"/>
  <c r="CD15" i="12"/>
  <c r="CE15" i="12"/>
  <c r="CF15" i="12"/>
  <c r="CG15" i="12"/>
  <c r="CH15" i="12"/>
  <c r="CI15" i="12"/>
  <c r="CJ15" i="12"/>
  <c r="CK15" i="12"/>
  <c r="A16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BC16" i="12"/>
  <c r="BD16" i="12"/>
  <c r="BE16" i="12"/>
  <c r="BF16" i="12"/>
  <c r="BG16" i="12"/>
  <c r="BH16" i="12"/>
  <c r="BI16" i="12"/>
  <c r="BJ16" i="12"/>
  <c r="BK16" i="12"/>
  <c r="BL16" i="12"/>
  <c r="BM16" i="12"/>
  <c r="BN16" i="12"/>
  <c r="BO16" i="12"/>
  <c r="BP16" i="12"/>
  <c r="BQ16" i="12"/>
  <c r="BR16" i="12"/>
  <c r="BS16" i="12"/>
  <c r="BT16" i="12"/>
  <c r="BU16" i="12"/>
  <c r="BV16" i="12"/>
  <c r="BW16" i="12"/>
  <c r="BX16" i="12"/>
  <c r="BY16" i="12"/>
  <c r="BZ16" i="12"/>
  <c r="CA16" i="12"/>
  <c r="CB16" i="12"/>
  <c r="CC16" i="12"/>
  <c r="CD16" i="12"/>
  <c r="CE16" i="12"/>
  <c r="CF16" i="12"/>
  <c r="CG16" i="12"/>
  <c r="CH16" i="12"/>
  <c r="CI16" i="12"/>
  <c r="CJ16" i="12"/>
  <c r="CK16" i="12"/>
  <c r="A17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BD17" i="12"/>
  <c r="BE17" i="12"/>
  <c r="BF17" i="12"/>
  <c r="BG17" i="12"/>
  <c r="BH17" i="12"/>
  <c r="BI17" i="12"/>
  <c r="BJ17" i="12"/>
  <c r="BK17" i="12"/>
  <c r="BL17" i="12"/>
  <c r="BM17" i="12"/>
  <c r="BN17" i="12"/>
  <c r="BO17" i="12"/>
  <c r="BP17" i="12"/>
  <c r="BQ17" i="12"/>
  <c r="BR17" i="12"/>
  <c r="BS17" i="12"/>
  <c r="BT17" i="12"/>
  <c r="BU17" i="12"/>
  <c r="BV17" i="12"/>
  <c r="BW17" i="12"/>
  <c r="BX17" i="12"/>
  <c r="BY17" i="12"/>
  <c r="BZ17" i="12"/>
  <c r="CA17" i="12"/>
  <c r="CB17" i="12"/>
  <c r="CC17" i="12"/>
  <c r="CD17" i="12"/>
  <c r="CE17" i="12"/>
  <c r="CF17" i="12"/>
  <c r="CG17" i="12"/>
  <c r="CH17" i="12"/>
  <c r="CI17" i="12"/>
  <c r="CJ17" i="12"/>
  <c r="CK17" i="12"/>
  <c r="A18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AZ18" i="12"/>
  <c r="BA18" i="12"/>
  <c r="BB18" i="12"/>
  <c r="BC18" i="12"/>
  <c r="BD18" i="12"/>
  <c r="BE18" i="12"/>
  <c r="BF18" i="12"/>
  <c r="BG18" i="12"/>
  <c r="BH18" i="12"/>
  <c r="BI18" i="12"/>
  <c r="BJ18" i="12"/>
  <c r="BK18" i="12"/>
  <c r="BL18" i="12"/>
  <c r="BM18" i="12"/>
  <c r="BN18" i="12"/>
  <c r="BO18" i="12"/>
  <c r="BP18" i="12"/>
  <c r="BQ18" i="12"/>
  <c r="BR18" i="12"/>
  <c r="BS18" i="12"/>
  <c r="BT18" i="12"/>
  <c r="BU18" i="12"/>
  <c r="BV18" i="12"/>
  <c r="BW18" i="12"/>
  <c r="BX18" i="12"/>
  <c r="BY18" i="12"/>
  <c r="BZ18" i="12"/>
  <c r="CA18" i="12"/>
  <c r="CB18" i="12"/>
  <c r="CC18" i="12"/>
  <c r="CD18" i="12"/>
  <c r="CE18" i="12"/>
  <c r="CF18" i="12"/>
  <c r="CG18" i="12"/>
  <c r="CH18" i="12"/>
  <c r="CI18" i="12"/>
  <c r="CJ18" i="12"/>
  <c r="CK18" i="12"/>
  <c r="A19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BC19" i="12"/>
  <c r="BD19" i="12"/>
  <c r="BE19" i="12"/>
  <c r="BF19" i="12"/>
  <c r="BG19" i="12"/>
  <c r="BH19" i="12"/>
  <c r="BI19" i="12"/>
  <c r="BJ19" i="12"/>
  <c r="BK19" i="12"/>
  <c r="BL19" i="12"/>
  <c r="BM19" i="12"/>
  <c r="BN19" i="12"/>
  <c r="BO19" i="12"/>
  <c r="BP19" i="12"/>
  <c r="BQ19" i="12"/>
  <c r="BR19" i="12"/>
  <c r="BS19" i="12"/>
  <c r="BT19" i="12"/>
  <c r="BU19" i="12"/>
  <c r="BV19" i="12"/>
  <c r="BW19" i="12"/>
  <c r="BX19" i="12"/>
  <c r="BY19" i="12"/>
  <c r="BZ19" i="12"/>
  <c r="CA19" i="12"/>
  <c r="CB19" i="12"/>
  <c r="CC19" i="12"/>
  <c r="CD19" i="12"/>
  <c r="CE19" i="12"/>
  <c r="CF19" i="12"/>
  <c r="CG19" i="12"/>
  <c r="CH19" i="12"/>
  <c r="CI19" i="12"/>
  <c r="CJ19" i="12"/>
  <c r="CK19" i="12"/>
  <c r="A20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BC20" i="12"/>
  <c r="BD20" i="12"/>
  <c r="BE20" i="12"/>
  <c r="BF20" i="12"/>
  <c r="BG20" i="12"/>
  <c r="BH20" i="12"/>
  <c r="BI20" i="12"/>
  <c r="BJ20" i="12"/>
  <c r="BK20" i="12"/>
  <c r="BL20" i="12"/>
  <c r="BM20" i="12"/>
  <c r="BN20" i="12"/>
  <c r="BO20" i="12"/>
  <c r="BP20" i="12"/>
  <c r="BQ20" i="12"/>
  <c r="BR20" i="12"/>
  <c r="BS20" i="12"/>
  <c r="BT20" i="12"/>
  <c r="BU20" i="12"/>
  <c r="BV20" i="12"/>
  <c r="BW20" i="12"/>
  <c r="BX20" i="12"/>
  <c r="BY20" i="12"/>
  <c r="BZ20" i="12"/>
  <c r="CA20" i="12"/>
  <c r="CB20" i="12"/>
  <c r="CC20" i="12"/>
  <c r="CD20" i="12"/>
  <c r="CE20" i="12"/>
  <c r="CF20" i="12"/>
  <c r="CG20" i="12"/>
  <c r="CH20" i="12"/>
  <c r="CI20" i="12"/>
  <c r="CJ20" i="12"/>
  <c r="CK20" i="12"/>
  <c r="A21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BC21" i="12"/>
  <c r="BD21" i="12"/>
  <c r="BE21" i="12"/>
  <c r="BF21" i="12"/>
  <c r="BG21" i="12"/>
  <c r="BH21" i="12"/>
  <c r="BI21" i="12"/>
  <c r="BJ21" i="12"/>
  <c r="BK21" i="12"/>
  <c r="BL21" i="12"/>
  <c r="BM21" i="12"/>
  <c r="BN21" i="12"/>
  <c r="BO21" i="12"/>
  <c r="BP21" i="12"/>
  <c r="BQ21" i="12"/>
  <c r="BR21" i="12"/>
  <c r="BS21" i="12"/>
  <c r="BT21" i="12"/>
  <c r="BU21" i="12"/>
  <c r="BV21" i="12"/>
  <c r="BW21" i="12"/>
  <c r="BX21" i="12"/>
  <c r="BY21" i="12"/>
  <c r="BZ21" i="12"/>
  <c r="CA21" i="12"/>
  <c r="CB21" i="12"/>
  <c r="CC21" i="12"/>
  <c r="CD21" i="12"/>
  <c r="CE21" i="12"/>
  <c r="CF21" i="12"/>
  <c r="CG21" i="12"/>
  <c r="CH21" i="12"/>
  <c r="CI21" i="12"/>
  <c r="CJ21" i="12"/>
  <c r="CK21" i="12"/>
  <c r="A22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E22" i="12"/>
  <c r="BF22" i="12"/>
  <c r="BG22" i="12"/>
  <c r="BH22" i="12"/>
  <c r="BI22" i="12"/>
  <c r="BJ22" i="12"/>
  <c r="BK22" i="12"/>
  <c r="BL22" i="12"/>
  <c r="BM22" i="12"/>
  <c r="BN22" i="12"/>
  <c r="BO22" i="12"/>
  <c r="BP22" i="12"/>
  <c r="BQ22" i="12"/>
  <c r="BR22" i="12"/>
  <c r="BS22" i="12"/>
  <c r="BT22" i="12"/>
  <c r="BU22" i="12"/>
  <c r="BV22" i="12"/>
  <c r="BW22" i="12"/>
  <c r="BX22" i="12"/>
  <c r="BY22" i="12"/>
  <c r="BZ22" i="12"/>
  <c r="CA22" i="12"/>
  <c r="CB22" i="12"/>
  <c r="CC22" i="12"/>
  <c r="CD22" i="12"/>
  <c r="CE22" i="12"/>
  <c r="CF22" i="12"/>
  <c r="CG22" i="12"/>
  <c r="CH22" i="12"/>
  <c r="CI22" i="12"/>
  <c r="CJ22" i="12"/>
  <c r="CK22" i="12"/>
  <c r="A23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BC23" i="12"/>
  <c r="BD23" i="12"/>
  <c r="BE23" i="12"/>
  <c r="BF23" i="12"/>
  <c r="BG23" i="12"/>
  <c r="BH23" i="12"/>
  <c r="BI23" i="12"/>
  <c r="BJ23" i="12"/>
  <c r="BK23" i="12"/>
  <c r="BL23" i="12"/>
  <c r="BM23" i="12"/>
  <c r="BN23" i="12"/>
  <c r="BO23" i="12"/>
  <c r="BP23" i="12"/>
  <c r="BQ23" i="12"/>
  <c r="BR23" i="12"/>
  <c r="BS23" i="12"/>
  <c r="BT23" i="12"/>
  <c r="BU23" i="12"/>
  <c r="BV23" i="12"/>
  <c r="BW23" i="12"/>
  <c r="BX23" i="12"/>
  <c r="BY23" i="12"/>
  <c r="BZ23" i="12"/>
  <c r="CA23" i="12"/>
  <c r="CB23" i="12"/>
  <c r="CC23" i="12"/>
  <c r="CD23" i="12"/>
  <c r="CE23" i="12"/>
  <c r="CF23" i="12"/>
  <c r="CG23" i="12"/>
  <c r="CH23" i="12"/>
  <c r="CI23" i="12"/>
  <c r="CJ23" i="12"/>
  <c r="CK23" i="12"/>
  <c r="A24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BC24" i="12"/>
  <c r="BD24" i="12"/>
  <c r="BE24" i="12"/>
  <c r="BF24" i="12"/>
  <c r="BG24" i="12"/>
  <c r="BH24" i="12"/>
  <c r="BI24" i="12"/>
  <c r="BJ24" i="12"/>
  <c r="BK24" i="12"/>
  <c r="BL24" i="12"/>
  <c r="BM24" i="12"/>
  <c r="BN24" i="12"/>
  <c r="BO24" i="12"/>
  <c r="BP24" i="12"/>
  <c r="BQ24" i="12"/>
  <c r="BR24" i="12"/>
  <c r="BS24" i="12"/>
  <c r="BT24" i="12"/>
  <c r="BU24" i="12"/>
  <c r="BV24" i="12"/>
  <c r="BW24" i="12"/>
  <c r="BX24" i="12"/>
  <c r="BY24" i="12"/>
  <c r="BZ24" i="12"/>
  <c r="CA24" i="12"/>
  <c r="CB24" i="12"/>
  <c r="CC24" i="12"/>
  <c r="CD24" i="12"/>
  <c r="CE24" i="12"/>
  <c r="CF24" i="12"/>
  <c r="CG24" i="12"/>
  <c r="CH24" i="12"/>
  <c r="CI24" i="12"/>
  <c r="CJ24" i="12"/>
  <c r="CK24" i="12"/>
  <c r="A25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BD25" i="12"/>
  <c r="BE25" i="12"/>
  <c r="BF25" i="12"/>
  <c r="BG25" i="12"/>
  <c r="BH25" i="12"/>
  <c r="BI25" i="12"/>
  <c r="BJ25" i="12"/>
  <c r="BK25" i="12"/>
  <c r="BL25" i="12"/>
  <c r="BM25" i="12"/>
  <c r="BN25" i="12"/>
  <c r="BO25" i="12"/>
  <c r="BP25" i="12"/>
  <c r="BQ25" i="12"/>
  <c r="BR25" i="12"/>
  <c r="BS25" i="12"/>
  <c r="BT25" i="12"/>
  <c r="BU25" i="12"/>
  <c r="BV25" i="12"/>
  <c r="BW25" i="12"/>
  <c r="BX25" i="12"/>
  <c r="BY25" i="12"/>
  <c r="BZ25" i="12"/>
  <c r="CA25" i="12"/>
  <c r="CB25" i="12"/>
  <c r="CC25" i="12"/>
  <c r="CD25" i="12"/>
  <c r="CE25" i="12"/>
  <c r="CF25" i="12"/>
  <c r="CG25" i="12"/>
  <c r="CH25" i="12"/>
  <c r="CI25" i="12"/>
  <c r="CJ25" i="12"/>
  <c r="CK25" i="12"/>
  <c r="A26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BC26" i="12"/>
  <c r="BD26" i="12"/>
  <c r="BE26" i="12"/>
  <c r="BF26" i="12"/>
  <c r="BG26" i="12"/>
  <c r="BH26" i="12"/>
  <c r="BI26" i="12"/>
  <c r="BJ26" i="12"/>
  <c r="BK26" i="12"/>
  <c r="BL26" i="12"/>
  <c r="BM26" i="12"/>
  <c r="BN26" i="12"/>
  <c r="BO26" i="12"/>
  <c r="BP26" i="12"/>
  <c r="BQ26" i="12"/>
  <c r="BR26" i="12"/>
  <c r="BS26" i="12"/>
  <c r="BT26" i="12"/>
  <c r="BU26" i="12"/>
  <c r="BV26" i="12"/>
  <c r="BW26" i="12"/>
  <c r="BX26" i="12"/>
  <c r="BY26" i="12"/>
  <c r="BZ26" i="12"/>
  <c r="CA26" i="12"/>
  <c r="CB26" i="12"/>
  <c r="CC26" i="12"/>
  <c r="CD26" i="12"/>
  <c r="CE26" i="12"/>
  <c r="CF26" i="12"/>
  <c r="CG26" i="12"/>
  <c r="CH26" i="12"/>
  <c r="CI26" i="12"/>
  <c r="CJ26" i="12"/>
  <c r="CK26" i="12"/>
  <c r="A27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E27" i="12"/>
  <c r="BF27" i="12"/>
  <c r="BG27" i="12"/>
  <c r="BH27" i="12"/>
  <c r="BI27" i="12"/>
  <c r="BJ27" i="12"/>
  <c r="BK27" i="12"/>
  <c r="BL27" i="12"/>
  <c r="BM27" i="12"/>
  <c r="BN27" i="12"/>
  <c r="BO27" i="12"/>
  <c r="BP27" i="12"/>
  <c r="BQ27" i="12"/>
  <c r="BR27" i="12"/>
  <c r="BS27" i="12"/>
  <c r="BT27" i="12"/>
  <c r="BU27" i="12"/>
  <c r="BV27" i="12"/>
  <c r="BW27" i="12"/>
  <c r="BX27" i="12"/>
  <c r="BY27" i="12"/>
  <c r="BZ27" i="12"/>
  <c r="CA27" i="12"/>
  <c r="CB27" i="12"/>
  <c r="CC27" i="12"/>
  <c r="CD27" i="12"/>
  <c r="CE27" i="12"/>
  <c r="CF27" i="12"/>
  <c r="CG27" i="12"/>
  <c r="CH27" i="12"/>
  <c r="CI27" i="12"/>
  <c r="CJ27" i="12"/>
  <c r="CK27" i="12"/>
  <c r="A28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BD28" i="12"/>
  <c r="BE28" i="12"/>
  <c r="BF28" i="12"/>
  <c r="BG28" i="12"/>
  <c r="BH28" i="12"/>
  <c r="BI28" i="12"/>
  <c r="BJ28" i="12"/>
  <c r="BK28" i="12"/>
  <c r="BL28" i="12"/>
  <c r="BM28" i="12"/>
  <c r="BN28" i="12"/>
  <c r="BO28" i="12"/>
  <c r="BP28" i="12"/>
  <c r="BQ28" i="12"/>
  <c r="BR28" i="12"/>
  <c r="BS28" i="12"/>
  <c r="BT28" i="12"/>
  <c r="BU28" i="12"/>
  <c r="BV28" i="12"/>
  <c r="BW28" i="12"/>
  <c r="BX28" i="12"/>
  <c r="BY28" i="12"/>
  <c r="BZ28" i="12"/>
  <c r="CA28" i="12"/>
  <c r="CB28" i="12"/>
  <c r="CC28" i="12"/>
  <c r="CD28" i="12"/>
  <c r="CE28" i="12"/>
  <c r="CF28" i="12"/>
  <c r="CG28" i="12"/>
  <c r="CH28" i="12"/>
  <c r="CI28" i="12"/>
  <c r="CJ28" i="12"/>
  <c r="CK28" i="12"/>
  <c r="A29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BD29" i="12"/>
  <c r="BE29" i="12"/>
  <c r="BF29" i="12"/>
  <c r="BG29" i="12"/>
  <c r="BH29" i="12"/>
  <c r="BI29" i="12"/>
  <c r="BJ29" i="12"/>
  <c r="BK29" i="12"/>
  <c r="BL29" i="12"/>
  <c r="BM29" i="12"/>
  <c r="BN29" i="12"/>
  <c r="BO29" i="12"/>
  <c r="BP29" i="12"/>
  <c r="BQ29" i="12"/>
  <c r="BR29" i="12"/>
  <c r="BS29" i="12"/>
  <c r="BT29" i="12"/>
  <c r="BU29" i="12"/>
  <c r="BV29" i="12"/>
  <c r="BW29" i="12"/>
  <c r="BX29" i="12"/>
  <c r="BY29" i="12"/>
  <c r="BZ29" i="12"/>
  <c r="CA29" i="12"/>
  <c r="CB29" i="12"/>
  <c r="CC29" i="12"/>
  <c r="CD29" i="12"/>
  <c r="CE29" i="12"/>
  <c r="CF29" i="12"/>
  <c r="CG29" i="12"/>
  <c r="CH29" i="12"/>
  <c r="CI29" i="12"/>
  <c r="CJ29" i="12"/>
  <c r="CK29" i="12"/>
  <c r="A30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BD30" i="12"/>
  <c r="BE30" i="12"/>
  <c r="BF30" i="12"/>
  <c r="BG30" i="12"/>
  <c r="BH30" i="12"/>
  <c r="BI30" i="12"/>
  <c r="BJ30" i="12"/>
  <c r="BK30" i="12"/>
  <c r="BL30" i="12"/>
  <c r="BM30" i="12"/>
  <c r="BN30" i="12"/>
  <c r="BO30" i="12"/>
  <c r="BP30" i="12"/>
  <c r="BQ30" i="12"/>
  <c r="BR30" i="12"/>
  <c r="BS30" i="12"/>
  <c r="BT30" i="12"/>
  <c r="BU30" i="12"/>
  <c r="BV30" i="12"/>
  <c r="BW30" i="12"/>
  <c r="BX30" i="12"/>
  <c r="BY30" i="12"/>
  <c r="BZ30" i="12"/>
  <c r="CA30" i="12"/>
  <c r="CB30" i="12"/>
  <c r="CC30" i="12"/>
  <c r="CD30" i="12"/>
  <c r="CE30" i="12"/>
  <c r="CF30" i="12"/>
  <c r="CG30" i="12"/>
  <c r="CH30" i="12"/>
  <c r="CI30" i="12"/>
  <c r="CJ30" i="12"/>
  <c r="CK30" i="12"/>
  <c r="A31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BC31" i="12"/>
  <c r="BD31" i="12"/>
  <c r="BE31" i="12"/>
  <c r="BF31" i="12"/>
  <c r="BG31" i="12"/>
  <c r="BH31" i="12"/>
  <c r="BI31" i="12"/>
  <c r="BJ31" i="12"/>
  <c r="BK31" i="12"/>
  <c r="BL31" i="12"/>
  <c r="BM31" i="12"/>
  <c r="BN31" i="12"/>
  <c r="BO31" i="12"/>
  <c r="BP31" i="12"/>
  <c r="BQ31" i="12"/>
  <c r="BR31" i="12"/>
  <c r="BS31" i="12"/>
  <c r="BT31" i="12"/>
  <c r="BU31" i="12"/>
  <c r="BV31" i="12"/>
  <c r="BW31" i="12"/>
  <c r="BX31" i="12"/>
  <c r="BY31" i="12"/>
  <c r="BZ31" i="12"/>
  <c r="CA31" i="12"/>
  <c r="CB31" i="12"/>
  <c r="CC31" i="12"/>
  <c r="CD31" i="12"/>
  <c r="CE31" i="12"/>
  <c r="CF31" i="12"/>
  <c r="CG31" i="12"/>
  <c r="CH31" i="12"/>
  <c r="CI31" i="12"/>
  <c r="CJ31" i="12"/>
  <c r="CK31" i="12"/>
  <c r="A32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BD32" i="12"/>
  <c r="BE32" i="12"/>
  <c r="BF32" i="12"/>
  <c r="BG32" i="12"/>
  <c r="BH32" i="12"/>
  <c r="BI32" i="12"/>
  <c r="BJ32" i="12"/>
  <c r="BK32" i="12"/>
  <c r="BL32" i="12"/>
  <c r="BM32" i="12"/>
  <c r="BN32" i="12"/>
  <c r="BO32" i="12"/>
  <c r="BP32" i="12"/>
  <c r="BQ32" i="12"/>
  <c r="BR32" i="12"/>
  <c r="BS32" i="12"/>
  <c r="BT32" i="12"/>
  <c r="BU32" i="12"/>
  <c r="BV32" i="12"/>
  <c r="BW32" i="12"/>
  <c r="BX32" i="12"/>
  <c r="BY32" i="12"/>
  <c r="BZ32" i="12"/>
  <c r="CA32" i="12"/>
  <c r="CB32" i="12"/>
  <c r="CC32" i="12"/>
  <c r="CD32" i="12"/>
  <c r="CE32" i="12"/>
  <c r="CF32" i="12"/>
  <c r="CG32" i="12"/>
  <c r="CH32" i="12"/>
  <c r="CI32" i="12"/>
  <c r="CJ32" i="12"/>
  <c r="CK32" i="12"/>
  <c r="A33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BC33" i="12"/>
  <c r="BD33" i="12"/>
  <c r="BE33" i="12"/>
  <c r="BF33" i="12"/>
  <c r="BG33" i="12"/>
  <c r="BH33" i="12"/>
  <c r="BI33" i="12"/>
  <c r="BJ33" i="12"/>
  <c r="BK33" i="12"/>
  <c r="BL33" i="12"/>
  <c r="BM33" i="12"/>
  <c r="BN33" i="12"/>
  <c r="BO33" i="12"/>
  <c r="BP33" i="12"/>
  <c r="BQ33" i="12"/>
  <c r="BR33" i="12"/>
  <c r="BS33" i="12"/>
  <c r="BT33" i="12"/>
  <c r="BU33" i="12"/>
  <c r="BV33" i="12"/>
  <c r="BW33" i="12"/>
  <c r="BX33" i="12"/>
  <c r="BY33" i="12"/>
  <c r="BZ33" i="12"/>
  <c r="CA33" i="12"/>
  <c r="CB33" i="12"/>
  <c r="CC33" i="12"/>
  <c r="CD33" i="12"/>
  <c r="CE33" i="12"/>
  <c r="CF33" i="12"/>
  <c r="CG33" i="12"/>
  <c r="CH33" i="12"/>
  <c r="CI33" i="12"/>
  <c r="CJ33" i="12"/>
  <c r="CK33" i="12"/>
  <c r="A34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BD34" i="12"/>
  <c r="BE34" i="12"/>
  <c r="BF34" i="12"/>
  <c r="BG34" i="12"/>
  <c r="BH34" i="12"/>
  <c r="BI34" i="12"/>
  <c r="BJ34" i="12"/>
  <c r="BK34" i="12"/>
  <c r="BL34" i="12"/>
  <c r="BM34" i="12"/>
  <c r="BN34" i="12"/>
  <c r="BO34" i="12"/>
  <c r="BP34" i="12"/>
  <c r="BQ34" i="12"/>
  <c r="BR34" i="12"/>
  <c r="BS34" i="12"/>
  <c r="BT34" i="12"/>
  <c r="BU34" i="12"/>
  <c r="BV34" i="12"/>
  <c r="BW34" i="12"/>
  <c r="BX34" i="12"/>
  <c r="BY34" i="12"/>
  <c r="BZ34" i="12"/>
  <c r="CA34" i="12"/>
  <c r="CB34" i="12"/>
  <c r="CC34" i="12"/>
  <c r="CD34" i="12"/>
  <c r="CE34" i="12"/>
  <c r="CF34" i="12"/>
  <c r="CG34" i="12"/>
  <c r="CH34" i="12"/>
  <c r="CI34" i="12"/>
  <c r="CJ34" i="12"/>
  <c r="CK34" i="12"/>
  <c r="A35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BD35" i="12"/>
  <c r="BE35" i="12"/>
  <c r="BF35" i="12"/>
  <c r="BG35" i="12"/>
  <c r="BH35" i="12"/>
  <c r="BI35" i="12"/>
  <c r="BJ35" i="12"/>
  <c r="BK35" i="12"/>
  <c r="BL35" i="12"/>
  <c r="BM35" i="12"/>
  <c r="BN35" i="12"/>
  <c r="BO35" i="12"/>
  <c r="BP35" i="12"/>
  <c r="BQ35" i="12"/>
  <c r="BR35" i="12"/>
  <c r="BS35" i="12"/>
  <c r="BT35" i="12"/>
  <c r="BU35" i="12"/>
  <c r="BV35" i="12"/>
  <c r="BW35" i="12"/>
  <c r="BX35" i="12"/>
  <c r="BY35" i="12"/>
  <c r="BZ35" i="12"/>
  <c r="CA35" i="12"/>
  <c r="CB35" i="12"/>
  <c r="CC35" i="12"/>
  <c r="CD35" i="12"/>
  <c r="CE35" i="12"/>
  <c r="CF35" i="12"/>
  <c r="CG35" i="12"/>
  <c r="CH35" i="12"/>
  <c r="CI35" i="12"/>
  <c r="CJ35" i="12"/>
  <c r="CK35" i="12"/>
  <c r="A36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BC36" i="12"/>
  <c r="BD36" i="12"/>
  <c r="BE36" i="12"/>
  <c r="BF36" i="12"/>
  <c r="BG36" i="12"/>
  <c r="BH36" i="12"/>
  <c r="BI36" i="12"/>
  <c r="BJ36" i="12"/>
  <c r="BK36" i="12"/>
  <c r="BL36" i="12"/>
  <c r="BM36" i="12"/>
  <c r="BN36" i="12"/>
  <c r="BO36" i="12"/>
  <c r="BP36" i="12"/>
  <c r="BQ36" i="12"/>
  <c r="BR36" i="12"/>
  <c r="BS36" i="12"/>
  <c r="BT36" i="12"/>
  <c r="BU36" i="12"/>
  <c r="BV36" i="12"/>
  <c r="BW36" i="12"/>
  <c r="BX36" i="12"/>
  <c r="BY36" i="12"/>
  <c r="BZ36" i="12"/>
  <c r="CA36" i="12"/>
  <c r="CB36" i="12"/>
  <c r="CC36" i="12"/>
  <c r="CD36" i="12"/>
  <c r="CE36" i="12"/>
  <c r="CF36" i="12"/>
  <c r="CG36" i="12"/>
  <c r="CH36" i="12"/>
  <c r="CI36" i="12"/>
  <c r="CJ36" i="12"/>
  <c r="CK36" i="12"/>
  <c r="A37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BD37" i="12"/>
  <c r="BE37" i="12"/>
  <c r="BF37" i="12"/>
  <c r="BG37" i="12"/>
  <c r="BH37" i="12"/>
  <c r="BI37" i="12"/>
  <c r="BJ37" i="12"/>
  <c r="BK37" i="12"/>
  <c r="BL37" i="12"/>
  <c r="BM37" i="12"/>
  <c r="BN37" i="12"/>
  <c r="BO37" i="12"/>
  <c r="BP37" i="12"/>
  <c r="BQ37" i="12"/>
  <c r="BR37" i="12"/>
  <c r="BS37" i="12"/>
  <c r="BT37" i="12"/>
  <c r="BU37" i="12"/>
  <c r="BV37" i="12"/>
  <c r="BW37" i="12"/>
  <c r="BX37" i="12"/>
  <c r="BY37" i="12"/>
  <c r="BZ37" i="12"/>
  <c r="CA37" i="12"/>
  <c r="CB37" i="12"/>
  <c r="CC37" i="12"/>
  <c r="CD37" i="12"/>
  <c r="CE37" i="12"/>
  <c r="CF37" i="12"/>
  <c r="CG37" i="12"/>
  <c r="CH37" i="12"/>
  <c r="CI37" i="12"/>
  <c r="CJ37" i="12"/>
  <c r="CK37" i="12"/>
  <c r="A38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BC38" i="12"/>
  <c r="BD38" i="12"/>
  <c r="BE38" i="12"/>
  <c r="BF38" i="12"/>
  <c r="BG38" i="12"/>
  <c r="BH38" i="12"/>
  <c r="BI38" i="12"/>
  <c r="BJ38" i="12"/>
  <c r="BK38" i="12"/>
  <c r="BL38" i="12"/>
  <c r="BM38" i="12"/>
  <c r="BN38" i="12"/>
  <c r="BO38" i="12"/>
  <c r="BP38" i="12"/>
  <c r="BQ38" i="12"/>
  <c r="BR38" i="12"/>
  <c r="BS38" i="12"/>
  <c r="BT38" i="12"/>
  <c r="BU38" i="12"/>
  <c r="BV38" i="12"/>
  <c r="BW38" i="12"/>
  <c r="BX38" i="12"/>
  <c r="BY38" i="12"/>
  <c r="BZ38" i="12"/>
  <c r="CA38" i="12"/>
  <c r="CB38" i="12"/>
  <c r="CC38" i="12"/>
  <c r="CD38" i="12"/>
  <c r="CE38" i="12"/>
  <c r="CF38" i="12"/>
  <c r="CG38" i="12"/>
  <c r="CH38" i="12"/>
  <c r="CI38" i="12"/>
  <c r="CJ38" i="12"/>
  <c r="CK38" i="12"/>
  <c r="A39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BC39" i="12"/>
  <c r="BD39" i="12"/>
  <c r="BE39" i="12"/>
  <c r="BF39" i="12"/>
  <c r="BG39" i="12"/>
  <c r="BH39" i="12"/>
  <c r="BI39" i="12"/>
  <c r="BJ39" i="12"/>
  <c r="BK39" i="12"/>
  <c r="BL39" i="12"/>
  <c r="BM39" i="12"/>
  <c r="BN39" i="12"/>
  <c r="BO39" i="12"/>
  <c r="BP39" i="12"/>
  <c r="BQ39" i="12"/>
  <c r="BR39" i="12"/>
  <c r="BS39" i="12"/>
  <c r="BT39" i="12"/>
  <c r="BU39" i="12"/>
  <c r="BV39" i="12"/>
  <c r="BW39" i="12"/>
  <c r="BX39" i="12"/>
  <c r="BY39" i="12"/>
  <c r="BZ39" i="12"/>
  <c r="CA39" i="12"/>
  <c r="CB39" i="12"/>
  <c r="CC39" i="12"/>
  <c r="CD39" i="12"/>
  <c r="CE39" i="12"/>
  <c r="CF39" i="12"/>
  <c r="CG39" i="12"/>
  <c r="CH39" i="12"/>
  <c r="CI39" i="12"/>
  <c r="CJ39" i="12"/>
  <c r="CK39" i="12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AG2" i="12"/>
  <c r="AH2" i="12"/>
  <c r="AI2" i="12"/>
  <c r="AJ2" i="12"/>
  <c r="AK2" i="12"/>
  <c r="AL2" i="12"/>
  <c r="AM2" i="12"/>
  <c r="AN2" i="12"/>
  <c r="AO2" i="12"/>
  <c r="AP2" i="12"/>
  <c r="AQ2" i="12"/>
  <c r="AR2" i="12"/>
  <c r="AS2" i="12"/>
  <c r="AT2" i="12"/>
  <c r="AU2" i="12"/>
  <c r="AV2" i="12"/>
  <c r="AW2" i="12"/>
  <c r="AX2" i="12"/>
  <c r="AY2" i="12"/>
  <c r="AZ2" i="12"/>
  <c r="BA2" i="12"/>
  <c r="BB2" i="12"/>
  <c r="BC2" i="12"/>
  <c r="BD2" i="12"/>
  <c r="BE2" i="12"/>
  <c r="BF2" i="12"/>
  <c r="BG2" i="12"/>
  <c r="BH2" i="12"/>
  <c r="BI2" i="12"/>
  <c r="BJ2" i="12"/>
  <c r="BK2" i="12"/>
  <c r="BL2" i="12"/>
  <c r="BM2" i="12"/>
  <c r="BN2" i="12"/>
  <c r="BO2" i="12"/>
  <c r="BP2" i="12"/>
  <c r="BQ2" i="12"/>
  <c r="BR2" i="12"/>
  <c r="BS2" i="12"/>
  <c r="BT2" i="12"/>
  <c r="BU2" i="12"/>
  <c r="BV2" i="12"/>
  <c r="BW2" i="12"/>
  <c r="BX2" i="12"/>
  <c r="BY2" i="12"/>
  <c r="BZ2" i="12"/>
  <c r="CA2" i="12"/>
  <c r="CB2" i="12"/>
  <c r="CC2" i="12"/>
  <c r="CD2" i="12"/>
  <c r="CE2" i="12"/>
  <c r="CF2" i="12"/>
  <c r="CG2" i="12"/>
  <c r="CH2" i="12"/>
  <c r="CI2" i="12"/>
  <c r="CJ2" i="12"/>
  <c r="CK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AA3" i="12"/>
  <c r="AB3" i="12"/>
  <c r="AC3" i="12"/>
  <c r="AD3" i="12"/>
  <c r="AE3" i="12"/>
  <c r="AF3" i="12"/>
  <c r="AG3" i="12"/>
  <c r="AH3" i="12"/>
  <c r="AI3" i="12"/>
  <c r="AJ3" i="12"/>
  <c r="AK3" i="12"/>
  <c r="AL3" i="12"/>
  <c r="AM3" i="12"/>
  <c r="AN3" i="12"/>
  <c r="AO3" i="12"/>
  <c r="AP3" i="12"/>
  <c r="AQ3" i="12"/>
  <c r="AR3" i="12"/>
  <c r="AS3" i="12"/>
  <c r="AT3" i="12"/>
  <c r="AU3" i="12"/>
  <c r="AV3" i="12"/>
  <c r="AW3" i="12"/>
  <c r="AX3" i="12"/>
  <c r="AY3" i="12"/>
  <c r="AZ3" i="12"/>
  <c r="BA3" i="12"/>
  <c r="BB3" i="12"/>
  <c r="BC3" i="12"/>
  <c r="BD3" i="12"/>
  <c r="BE3" i="12"/>
  <c r="BF3" i="12"/>
  <c r="BG3" i="12"/>
  <c r="BH3" i="12"/>
  <c r="BI3" i="12"/>
  <c r="BJ3" i="12"/>
  <c r="BK3" i="12"/>
  <c r="BL3" i="12"/>
  <c r="BM3" i="12"/>
  <c r="BN3" i="12"/>
  <c r="BO3" i="12"/>
  <c r="BP3" i="12"/>
  <c r="BQ3" i="12"/>
  <c r="BR3" i="12"/>
  <c r="BS3" i="12"/>
  <c r="BT3" i="12"/>
  <c r="BU3" i="12"/>
  <c r="BV3" i="12"/>
  <c r="BW3" i="12"/>
  <c r="BX3" i="12"/>
  <c r="BY3" i="12"/>
  <c r="BZ3" i="12"/>
  <c r="CA3" i="12"/>
  <c r="CB3" i="12"/>
  <c r="CC3" i="12"/>
  <c r="CD3" i="12"/>
  <c r="CE3" i="12"/>
  <c r="CF3" i="12"/>
  <c r="CG3" i="12"/>
  <c r="CH3" i="12"/>
  <c r="CI3" i="12"/>
  <c r="CJ3" i="12"/>
  <c r="CK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R4" i="12"/>
  <c r="AS4" i="12"/>
  <c r="AT4" i="12"/>
  <c r="AU4" i="12"/>
  <c r="AV4" i="12"/>
  <c r="AW4" i="12"/>
  <c r="AX4" i="12"/>
  <c r="AY4" i="12"/>
  <c r="AZ4" i="12"/>
  <c r="BA4" i="12"/>
  <c r="BB4" i="12"/>
  <c r="BC4" i="12"/>
  <c r="BD4" i="12"/>
  <c r="BE4" i="12"/>
  <c r="BF4" i="12"/>
  <c r="BG4" i="12"/>
  <c r="BH4" i="12"/>
  <c r="BI4" i="12"/>
  <c r="BJ4" i="12"/>
  <c r="BK4" i="12"/>
  <c r="BL4" i="12"/>
  <c r="BM4" i="12"/>
  <c r="BN4" i="12"/>
  <c r="BO4" i="12"/>
  <c r="BP4" i="12"/>
  <c r="BQ4" i="12"/>
  <c r="BR4" i="12"/>
  <c r="BS4" i="12"/>
  <c r="BT4" i="12"/>
  <c r="BU4" i="12"/>
  <c r="BV4" i="12"/>
  <c r="BW4" i="12"/>
  <c r="BX4" i="12"/>
  <c r="BY4" i="12"/>
  <c r="BZ4" i="12"/>
  <c r="CA4" i="12"/>
  <c r="CB4" i="12"/>
  <c r="CC4" i="12"/>
  <c r="CD4" i="12"/>
  <c r="CE4" i="12"/>
  <c r="CF4" i="12"/>
  <c r="CG4" i="12"/>
  <c r="CH4" i="12"/>
  <c r="CI4" i="12"/>
  <c r="CJ4" i="12"/>
  <c r="CK4" i="12"/>
  <c r="B4" i="12"/>
  <c r="A4" i="12"/>
  <c r="B3" i="12"/>
  <c r="B2" i="12"/>
  <c r="R4" i="7" a="1"/>
  <c r="R4" i="7" s="1"/>
  <c r="R48" i="7" s="1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CF2" i="10"/>
  <c r="CG2" i="10"/>
  <c r="CH2" i="10"/>
  <c r="CI2" i="10"/>
  <c r="CJ2" i="10"/>
  <c r="CK2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BQ17" i="10"/>
  <c r="BR17" i="10"/>
  <c r="BS17" i="10"/>
  <c r="BT17" i="10"/>
  <c r="BU17" i="10"/>
  <c r="BV17" i="10"/>
  <c r="BW17" i="10"/>
  <c r="BX17" i="10"/>
  <c r="BY17" i="10"/>
  <c r="BZ17" i="10"/>
  <c r="CA17" i="10"/>
  <c r="CB17" i="10"/>
  <c r="CC17" i="10"/>
  <c r="CD17" i="10"/>
  <c r="CE17" i="10"/>
  <c r="CF17" i="10"/>
  <c r="CG17" i="10"/>
  <c r="CH17" i="10"/>
  <c r="CI17" i="10"/>
  <c r="CJ17" i="10"/>
  <c r="CK17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BQ18" i="10"/>
  <c r="BR18" i="10"/>
  <c r="BS18" i="10"/>
  <c r="BT18" i="10"/>
  <c r="BU18" i="10"/>
  <c r="BV18" i="10"/>
  <c r="BW18" i="10"/>
  <c r="BX18" i="10"/>
  <c r="BY18" i="10"/>
  <c r="BZ18" i="10"/>
  <c r="CA18" i="10"/>
  <c r="CB18" i="10"/>
  <c r="CC18" i="10"/>
  <c r="CD18" i="10"/>
  <c r="CE18" i="10"/>
  <c r="CF18" i="10"/>
  <c r="CG18" i="10"/>
  <c r="CH18" i="10"/>
  <c r="CI18" i="10"/>
  <c r="CJ18" i="10"/>
  <c r="CK18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BQ19" i="10"/>
  <c r="BR19" i="10"/>
  <c r="BS19" i="10"/>
  <c r="BT19" i="10"/>
  <c r="BU19" i="10"/>
  <c r="BV19" i="10"/>
  <c r="BW19" i="10"/>
  <c r="BX19" i="10"/>
  <c r="BY19" i="10"/>
  <c r="BZ19" i="10"/>
  <c r="CA19" i="10"/>
  <c r="CB19" i="10"/>
  <c r="CC19" i="10"/>
  <c r="CD19" i="10"/>
  <c r="CE19" i="10"/>
  <c r="CF19" i="10"/>
  <c r="CG19" i="10"/>
  <c r="CH19" i="10"/>
  <c r="CI19" i="10"/>
  <c r="CJ19" i="10"/>
  <c r="CK19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CJ21" i="10"/>
  <c r="CK21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BQ23" i="10"/>
  <c r="BR23" i="10"/>
  <c r="BS23" i="10"/>
  <c r="BT23" i="10"/>
  <c r="BU23" i="10"/>
  <c r="BV23" i="10"/>
  <c r="BW23" i="10"/>
  <c r="BX23" i="10"/>
  <c r="BY23" i="10"/>
  <c r="BZ23" i="10"/>
  <c r="CA23" i="10"/>
  <c r="CB23" i="10"/>
  <c r="CC23" i="10"/>
  <c r="CD23" i="10"/>
  <c r="CE23" i="10"/>
  <c r="CF23" i="10"/>
  <c r="CG23" i="10"/>
  <c r="CH23" i="10"/>
  <c r="CI23" i="10"/>
  <c r="CJ23" i="10"/>
  <c r="CK23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BN24" i="10"/>
  <c r="BO24" i="10"/>
  <c r="BP24" i="10"/>
  <c r="BQ24" i="10"/>
  <c r="BR24" i="10"/>
  <c r="BS24" i="10"/>
  <c r="BT24" i="10"/>
  <c r="BU24" i="10"/>
  <c r="BV24" i="10"/>
  <c r="BW24" i="10"/>
  <c r="BX24" i="10"/>
  <c r="BY24" i="10"/>
  <c r="BZ24" i="10"/>
  <c r="CA24" i="10"/>
  <c r="CB24" i="10"/>
  <c r="CC24" i="10"/>
  <c r="CD24" i="10"/>
  <c r="CE24" i="10"/>
  <c r="CF24" i="10"/>
  <c r="CG24" i="10"/>
  <c r="CH24" i="10"/>
  <c r="CI24" i="10"/>
  <c r="CJ24" i="10"/>
  <c r="CK24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BQ25" i="10"/>
  <c r="BR25" i="10"/>
  <c r="BS25" i="10"/>
  <c r="BT25" i="10"/>
  <c r="BU25" i="10"/>
  <c r="BV25" i="10"/>
  <c r="BW25" i="10"/>
  <c r="BX25" i="10"/>
  <c r="BY25" i="10"/>
  <c r="BZ25" i="10"/>
  <c r="CA25" i="10"/>
  <c r="CB25" i="10"/>
  <c r="CC25" i="10"/>
  <c r="CD25" i="10"/>
  <c r="CE25" i="10"/>
  <c r="CF25" i="10"/>
  <c r="CG25" i="10"/>
  <c r="CH25" i="10"/>
  <c r="CI25" i="10"/>
  <c r="CJ25" i="10"/>
  <c r="CK25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BQ26" i="10"/>
  <c r="BR26" i="10"/>
  <c r="BS26" i="10"/>
  <c r="BT26" i="10"/>
  <c r="BU26" i="10"/>
  <c r="BV26" i="10"/>
  <c r="BW26" i="10"/>
  <c r="BX26" i="10"/>
  <c r="BY26" i="10"/>
  <c r="BZ26" i="10"/>
  <c r="CA26" i="10"/>
  <c r="CB26" i="10"/>
  <c r="CC26" i="10"/>
  <c r="CD26" i="10"/>
  <c r="CE26" i="10"/>
  <c r="CF26" i="10"/>
  <c r="CG26" i="10"/>
  <c r="CH26" i="10"/>
  <c r="CI26" i="10"/>
  <c r="CJ26" i="10"/>
  <c r="CK26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BQ27" i="10"/>
  <c r="BR27" i="10"/>
  <c r="BS27" i="10"/>
  <c r="BT27" i="10"/>
  <c r="BU27" i="10"/>
  <c r="BV27" i="10"/>
  <c r="BW27" i="10"/>
  <c r="BX27" i="10"/>
  <c r="BY27" i="10"/>
  <c r="BZ27" i="10"/>
  <c r="CA27" i="10"/>
  <c r="CB27" i="10"/>
  <c r="CC27" i="10"/>
  <c r="CD27" i="10"/>
  <c r="CE27" i="10"/>
  <c r="CF27" i="10"/>
  <c r="CG27" i="10"/>
  <c r="CH27" i="10"/>
  <c r="CI27" i="10"/>
  <c r="CJ27" i="10"/>
  <c r="CK27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BQ28" i="10"/>
  <c r="BR28" i="10"/>
  <c r="BS28" i="10"/>
  <c r="BT28" i="10"/>
  <c r="BU28" i="10"/>
  <c r="BV28" i="10"/>
  <c r="BW28" i="10"/>
  <c r="BX28" i="10"/>
  <c r="BY28" i="10"/>
  <c r="BZ28" i="10"/>
  <c r="CA28" i="10"/>
  <c r="CB28" i="10"/>
  <c r="CC28" i="10"/>
  <c r="CD28" i="10"/>
  <c r="CE28" i="10"/>
  <c r="CF28" i="10"/>
  <c r="CG28" i="10"/>
  <c r="CH28" i="10"/>
  <c r="CI28" i="10"/>
  <c r="CJ28" i="10"/>
  <c r="CK28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CF29" i="10"/>
  <c r="CG29" i="10"/>
  <c r="CH29" i="10"/>
  <c r="CI29" i="10"/>
  <c r="CJ29" i="10"/>
  <c r="CK29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BQ30" i="10"/>
  <c r="BR30" i="10"/>
  <c r="BS30" i="10"/>
  <c r="BT30" i="10"/>
  <c r="BU30" i="10"/>
  <c r="BV30" i="10"/>
  <c r="BW30" i="10"/>
  <c r="BX30" i="10"/>
  <c r="BY30" i="10"/>
  <c r="BZ30" i="10"/>
  <c r="CA30" i="10"/>
  <c r="CB30" i="10"/>
  <c r="CC30" i="10"/>
  <c r="CD30" i="10"/>
  <c r="CE30" i="10"/>
  <c r="CF30" i="10"/>
  <c r="CG30" i="10"/>
  <c r="CH30" i="10"/>
  <c r="CI30" i="10"/>
  <c r="CJ30" i="10"/>
  <c r="CK30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CJ31" i="10"/>
  <c r="CK31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CF32" i="10"/>
  <c r="CG32" i="10"/>
  <c r="CH32" i="10"/>
  <c r="CI32" i="10"/>
  <c r="CJ32" i="10"/>
  <c r="CK32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BQ33" i="10"/>
  <c r="BR33" i="10"/>
  <c r="BS33" i="10"/>
  <c r="BT33" i="10"/>
  <c r="BU33" i="10"/>
  <c r="BV33" i="10"/>
  <c r="BW33" i="10"/>
  <c r="BX33" i="10"/>
  <c r="BY33" i="10"/>
  <c r="BZ33" i="10"/>
  <c r="CA33" i="10"/>
  <c r="CB33" i="10"/>
  <c r="CC33" i="10"/>
  <c r="CD33" i="10"/>
  <c r="CE33" i="10"/>
  <c r="CF33" i="10"/>
  <c r="CG33" i="10"/>
  <c r="CH33" i="10"/>
  <c r="CI33" i="10"/>
  <c r="CJ33" i="10"/>
  <c r="CK33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CJ34" i="10"/>
  <c r="CK34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AK35" i="10"/>
  <c r="AL35" i="10"/>
  <c r="AM35" i="10"/>
  <c r="AN35" i="10"/>
  <c r="AO35" i="10"/>
  <c r="AP35" i="10"/>
  <c r="AQ35" i="10"/>
  <c r="AR35" i="10"/>
  <c r="AS35" i="10"/>
  <c r="AT35" i="10"/>
  <c r="AU35" i="10"/>
  <c r="AV35" i="10"/>
  <c r="AW35" i="10"/>
  <c r="AX35" i="10"/>
  <c r="AY35" i="10"/>
  <c r="AZ35" i="10"/>
  <c r="BA35" i="10"/>
  <c r="BB35" i="10"/>
  <c r="BC35" i="10"/>
  <c r="BD35" i="10"/>
  <c r="BE35" i="10"/>
  <c r="BF35" i="10"/>
  <c r="BG35" i="10"/>
  <c r="BH35" i="10"/>
  <c r="BI35" i="10"/>
  <c r="BJ35" i="10"/>
  <c r="BK35" i="10"/>
  <c r="BL35" i="10"/>
  <c r="BM35" i="10"/>
  <c r="BN35" i="10"/>
  <c r="BO35" i="10"/>
  <c r="BP35" i="10"/>
  <c r="BQ35" i="10"/>
  <c r="BR35" i="10"/>
  <c r="BS35" i="10"/>
  <c r="BT35" i="10"/>
  <c r="BU35" i="10"/>
  <c r="BV35" i="10"/>
  <c r="BW35" i="10"/>
  <c r="BX35" i="10"/>
  <c r="BY35" i="10"/>
  <c r="BZ35" i="10"/>
  <c r="CA35" i="10"/>
  <c r="CB35" i="10"/>
  <c r="CC35" i="10"/>
  <c r="CD35" i="10"/>
  <c r="CE35" i="10"/>
  <c r="CF35" i="10"/>
  <c r="CG35" i="10"/>
  <c r="CH35" i="10"/>
  <c r="CI35" i="10"/>
  <c r="CJ35" i="10"/>
  <c r="CK35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AJ36" i="10"/>
  <c r="AK36" i="10"/>
  <c r="AL36" i="10"/>
  <c r="AM36" i="10"/>
  <c r="AN36" i="10"/>
  <c r="AO36" i="10"/>
  <c r="AP36" i="10"/>
  <c r="AQ36" i="10"/>
  <c r="AR36" i="10"/>
  <c r="AS36" i="10"/>
  <c r="AT36" i="10"/>
  <c r="AU36" i="10"/>
  <c r="AV36" i="10"/>
  <c r="AW36" i="10"/>
  <c r="AX36" i="10"/>
  <c r="AY36" i="10"/>
  <c r="AZ36" i="10"/>
  <c r="BA36" i="10"/>
  <c r="BB36" i="10"/>
  <c r="BC36" i="10"/>
  <c r="BD36" i="10"/>
  <c r="BE36" i="10"/>
  <c r="BF36" i="10"/>
  <c r="BG36" i="10"/>
  <c r="BH36" i="10"/>
  <c r="BI36" i="10"/>
  <c r="BJ36" i="10"/>
  <c r="BK36" i="10"/>
  <c r="BL36" i="10"/>
  <c r="BM36" i="10"/>
  <c r="BN36" i="10"/>
  <c r="BO36" i="10"/>
  <c r="BP36" i="10"/>
  <c r="BQ36" i="10"/>
  <c r="BR36" i="10"/>
  <c r="BS36" i="10"/>
  <c r="BT36" i="10"/>
  <c r="BU36" i="10"/>
  <c r="BV36" i="10"/>
  <c r="BW36" i="10"/>
  <c r="BX36" i="10"/>
  <c r="BY36" i="10"/>
  <c r="BZ36" i="10"/>
  <c r="CA36" i="10"/>
  <c r="CB36" i="10"/>
  <c r="CC36" i="10"/>
  <c r="CD36" i="10"/>
  <c r="CE36" i="10"/>
  <c r="CF36" i="10"/>
  <c r="CG36" i="10"/>
  <c r="CH36" i="10"/>
  <c r="CI36" i="10"/>
  <c r="CJ36" i="10"/>
  <c r="CK36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AQ37" i="10"/>
  <c r="AR37" i="10"/>
  <c r="AS37" i="10"/>
  <c r="AT37" i="10"/>
  <c r="AU37" i="10"/>
  <c r="AV37" i="10"/>
  <c r="AW37" i="10"/>
  <c r="AX37" i="10"/>
  <c r="AY37" i="10"/>
  <c r="AZ37" i="10"/>
  <c r="BA37" i="10"/>
  <c r="BB37" i="10"/>
  <c r="BC37" i="10"/>
  <c r="BD37" i="10"/>
  <c r="BE37" i="10"/>
  <c r="BF37" i="10"/>
  <c r="BG37" i="10"/>
  <c r="BH37" i="10"/>
  <c r="BI37" i="10"/>
  <c r="BJ37" i="10"/>
  <c r="BK37" i="10"/>
  <c r="BL37" i="10"/>
  <c r="BM37" i="10"/>
  <c r="BN37" i="10"/>
  <c r="BO37" i="10"/>
  <c r="BP37" i="10"/>
  <c r="BQ37" i="10"/>
  <c r="BR37" i="10"/>
  <c r="BS37" i="10"/>
  <c r="BT37" i="10"/>
  <c r="BU37" i="10"/>
  <c r="BV37" i="10"/>
  <c r="BW37" i="10"/>
  <c r="BX37" i="10"/>
  <c r="BY37" i="10"/>
  <c r="BZ37" i="10"/>
  <c r="CA37" i="10"/>
  <c r="CB37" i="10"/>
  <c r="CC37" i="10"/>
  <c r="CD37" i="10"/>
  <c r="CE37" i="10"/>
  <c r="CF37" i="10"/>
  <c r="CG37" i="10"/>
  <c r="CH37" i="10"/>
  <c r="CI37" i="10"/>
  <c r="CJ37" i="10"/>
  <c r="CK37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AM38" i="10"/>
  <c r="AN38" i="10"/>
  <c r="AO38" i="10"/>
  <c r="AP38" i="10"/>
  <c r="AQ38" i="10"/>
  <c r="AR38" i="10"/>
  <c r="AS38" i="10"/>
  <c r="AT38" i="10"/>
  <c r="AU38" i="10"/>
  <c r="AV38" i="10"/>
  <c r="AW38" i="10"/>
  <c r="AX38" i="10"/>
  <c r="AY38" i="10"/>
  <c r="AZ38" i="10"/>
  <c r="BA38" i="10"/>
  <c r="BB38" i="10"/>
  <c r="BC38" i="10"/>
  <c r="BD38" i="10"/>
  <c r="BE38" i="10"/>
  <c r="BF38" i="10"/>
  <c r="BG38" i="10"/>
  <c r="BH38" i="10"/>
  <c r="BI38" i="10"/>
  <c r="BJ38" i="10"/>
  <c r="BK38" i="10"/>
  <c r="BL38" i="10"/>
  <c r="BM38" i="10"/>
  <c r="BN38" i="10"/>
  <c r="BO38" i="10"/>
  <c r="BP38" i="10"/>
  <c r="BQ38" i="10"/>
  <c r="BR38" i="10"/>
  <c r="BS38" i="10"/>
  <c r="BT38" i="10"/>
  <c r="BU38" i="10"/>
  <c r="BV38" i="10"/>
  <c r="BW38" i="10"/>
  <c r="BX38" i="10"/>
  <c r="BY38" i="10"/>
  <c r="BZ38" i="10"/>
  <c r="CA38" i="10"/>
  <c r="CB38" i="10"/>
  <c r="CC38" i="10"/>
  <c r="CD38" i="10"/>
  <c r="CE38" i="10"/>
  <c r="CF38" i="10"/>
  <c r="CG38" i="10"/>
  <c r="CH38" i="10"/>
  <c r="CI38" i="10"/>
  <c r="CJ38" i="10"/>
  <c r="CK38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AK39" i="10"/>
  <c r="AL39" i="10"/>
  <c r="AM39" i="10"/>
  <c r="AN39" i="10"/>
  <c r="AO39" i="10"/>
  <c r="AP39" i="10"/>
  <c r="AQ39" i="10"/>
  <c r="AR39" i="10"/>
  <c r="AS39" i="10"/>
  <c r="AT39" i="10"/>
  <c r="AU39" i="10"/>
  <c r="AV39" i="10"/>
  <c r="AW39" i="10"/>
  <c r="AX39" i="10"/>
  <c r="AY39" i="10"/>
  <c r="AZ39" i="10"/>
  <c r="BA39" i="10"/>
  <c r="BB39" i="10"/>
  <c r="BC39" i="10"/>
  <c r="BD39" i="10"/>
  <c r="BE39" i="10"/>
  <c r="BF39" i="10"/>
  <c r="BG39" i="10"/>
  <c r="BH39" i="10"/>
  <c r="BI39" i="10"/>
  <c r="BJ39" i="10"/>
  <c r="BK39" i="10"/>
  <c r="BL39" i="10"/>
  <c r="BM39" i="10"/>
  <c r="BN39" i="10"/>
  <c r="BO39" i="10"/>
  <c r="BP39" i="10"/>
  <c r="BQ39" i="10"/>
  <c r="BR39" i="10"/>
  <c r="BS39" i="10"/>
  <c r="BT39" i="10"/>
  <c r="BU39" i="10"/>
  <c r="BV39" i="10"/>
  <c r="BW39" i="10"/>
  <c r="BX39" i="10"/>
  <c r="BY39" i="10"/>
  <c r="BZ39" i="10"/>
  <c r="CA39" i="10"/>
  <c r="CB39" i="10"/>
  <c r="CC39" i="10"/>
  <c r="CD39" i="10"/>
  <c r="CE39" i="10"/>
  <c r="CF39" i="10"/>
  <c r="CG39" i="10"/>
  <c r="CH39" i="10"/>
  <c r="CI39" i="10"/>
  <c r="CJ39" i="10"/>
  <c r="CK39" i="10"/>
  <c r="E39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B6" i="10"/>
  <c r="C6" i="10"/>
  <c r="D6" i="10"/>
  <c r="E6" i="10"/>
  <c r="F6" i="10"/>
  <c r="G6" i="10"/>
  <c r="H6" i="10"/>
  <c r="I6" i="10"/>
  <c r="J6" i="10"/>
  <c r="K6" i="10"/>
  <c r="L6" i="10"/>
  <c r="M6" i="10"/>
  <c r="N6" i="10"/>
  <c r="B7" i="10"/>
  <c r="C7" i="10"/>
  <c r="D7" i="10"/>
  <c r="E7" i="10"/>
  <c r="F7" i="10"/>
  <c r="G7" i="10"/>
  <c r="H7" i="10"/>
  <c r="I7" i="10"/>
  <c r="J7" i="10"/>
  <c r="K7" i="10"/>
  <c r="L7" i="10"/>
  <c r="M7" i="10"/>
  <c r="N7" i="10"/>
  <c r="B8" i="10"/>
  <c r="C8" i="10"/>
  <c r="D8" i="10"/>
  <c r="E8" i="10"/>
  <c r="F8" i="10"/>
  <c r="G8" i="10"/>
  <c r="H8" i="10"/>
  <c r="I8" i="10"/>
  <c r="J8" i="10"/>
  <c r="K8" i="10"/>
  <c r="L8" i="10"/>
  <c r="M8" i="10"/>
  <c r="N8" i="10"/>
  <c r="B9" i="10"/>
  <c r="C9" i="10"/>
  <c r="D9" i="10"/>
  <c r="E9" i="10"/>
  <c r="F9" i="10"/>
  <c r="G9" i="10"/>
  <c r="H9" i="10"/>
  <c r="I9" i="10"/>
  <c r="J9" i="10"/>
  <c r="K9" i="10"/>
  <c r="L9" i="10"/>
  <c r="M9" i="10"/>
  <c r="N9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B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B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B13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B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B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B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B18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B19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B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B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B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B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B30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B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B33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B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B35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B36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B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B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B39" i="10"/>
  <c r="C39" i="10"/>
  <c r="D39" i="10"/>
  <c r="F39" i="10"/>
  <c r="G39" i="10"/>
  <c r="H39" i="10"/>
  <c r="I39" i="10"/>
  <c r="J39" i="10"/>
  <c r="K39" i="10"/>
  <c r="L39" i="10"/>
  <c r="M39" i="10"/>
  <c r="N39" i="10"/>
  <c r="C4" i="10"/>
  <c r="D4" i="10"/>
  <c r="E4" i="10"/>
  <c r="F4" i="10"/>
  <c r="G4" i="10"/>
  <c r="H4" i="10"/>
  <c r="I4" i="10"/>
  <c r="J4" i="10"/>
  <c r="K4" i="10"/>
  <c r="L4" i="10"/>
  <c r="M4" i="10"/>
  <c r="N4" i="10"/>
  <c r="B4" i="10"/>
  <c r="C2" i="10"/>
  <c r="D2" i="10"/>
  <c r="E2" i="10"/>
  <c r="F2" i="10"/>
  <c r="G2" i="10"/>
  <c r="H2" i="10"/>
  <c r="I2" i="10"/>
  <c r="J2" i="10"/>
  <c r="K2" i="10"/>
  <c r="L2" i="10"/>
  <c r="M2" i="10"/>
  <c r="N2" i="10"/>
  <c r="B2" i="10"/>
  <c r="DX7" i="10" s="1"/>
  <c r="C3" i="10"/>
  <c r="D3" i="10"/>
  <c r="E3" i="10"/>
  <c r="F3" i="10"/>
  <c r="G3" i="10"/>
  <c r="H3" i="10"/>
  <c r="I3" i="10"/>
  <c r="J3" i="10"/>
  <c r="K3" i="10"/>
  <c r="L3" i="10"/>
  <c r="M3" i="10"/>
  <c r="N3" i="10"/>
  <c r="B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5" i="10"/>
  <c r="A6" i="10"/>
  <c r="A7" i="10"/>
  <c r="A8" i="10"/>
  <c r="A4" i="10"/>
  <c r="DU10" i="10" l="1"/>
  <c r="CW4" i="10"/>
  <c r="CR15" i="10"/>
  <c r="CV35" i="10"/>
  <c r="DF20" i="12"/>
  <c r="R55" i="7"/>
  <c r="R62" i="7" s="1"/>
  <c r="R34" i="7"/>
  <c r="HK29" i="12"/>
  <c r="CL4" i="12"/>
  <c r="CX4" i="12"/>
  <c r="DJ4" i="12"/>
  <c r="DV4" i="12"/>
  <c r="EL4" i="12"/>
  <c r="EX4" i="12"/>
  <c r="FJ4" i="12"/>
  <c r="FV4" i="12"/>
  <c r="GH4" i="12"/>
  <c r="GT4" i="12"/>
  <c r="HF4" i="12"/>
  <c r="HR4" i="12"/>
  <c r="ID4" i="12"/>
  <c r="CM5" i="12"/>
  <c r="CY5" i="12"/>
  <c r="DK5" i="12"/>
  <c r="EA5" i="12"/>
  <c r="EM5" i="12"/>
  <c r="FB5" i="12"/>
  <c r="FR5" i="12"/>
  <c r="GI5" i="12"/>
  <c r="HG5" i="12"/>
  <c r="IE5" i="12"/>
  <c r="DG6" i="12"/>
  <c r="EE6" i="12"/>
  <c r="FC6" i="12"/>
  <c r="GA6" i="12"/>
  <c r="HG6" i="12"/>
  <c r="IE6" i="12"/>
  <c r="CZ7" i="12"/>
  <c r="DX7" i="12"/>
  <c r="EV7" i="12"/>
  <c r="FT7" i="12"/>
  <c r="GJ7" i="12"/>
  <c r="HX7" i="12"/>
  <c r="DY8" i="12"/>
  <c r="FE8" i="12"/>
  <c r="HA8" i="12"/>
  <c r="CX9" i="12"/>
  <c r="FJ9" i="12"/>
  <c r="HV9" i="12"/>
  <c r="CM10" i="12"/>
  <c r="EI10" i="12"/>
  <c r="GE10" i="12"/>
  <c r="IA10" i="12"/>
  <c r="DX11" i="12"/>
  <c r="FT11" i="12"/>
  <c r="GX12" i="12"/>
  <c r="HS13" i="12"/>
  <c r="EF14" i="12"/>
  <c r="FE15" i="12"/>
  <c r="GP16" i="12"/>
  <c r="EY17" i="12"/>
  <c r="DH18" i="12"/>
  <c r="FR19" i="12"/>
  <c r="HC21" i="12"/>
  <c r="FZ36" i="12"/>
  <c r="CM4" i="12"/>
  <c r="CQ4" i="12"/>
  <c r="CU4" i="12"/>
  <c r="CY4" i="12"/>
  <c r="DC4" i="12"/>
  <c r="DG4" i="12"/>
  <c r="DK4" i="12"/>
  <c r="DO4" i="12"/>
  <c r="DS4" i="12"/>
  <c r="DW4" i="12"/>
  <c r="EA4" i="12"/>
  <c r="EE4" i="12"/>
  <c r="EI4" i="12"/>
  <c r="EM4" i="12"/>
  <c r="EQ4" i="12"/>
  <c r="EU4" i="12"/>
  <c r="EY4" i="12"/>
  <c r="FC4" i="12"/>
  <c r="FG4" i="12"/>
  <c r="FK4" i="12"/>
  <c r="FO4" i="12"/>
  <c r="FS4" i="12"/>
  <c r="FW4" i="12"/>
  <c r="GA4" i="12"/>
  <c r="GE4" i="12"/>
  <c r="GI4" i="12"/>
  <c r="GM4" i="12"/>
  <c r="GQ4" i="12"/>
  <c r="GU4" i="12"/>
  <c r="GY4" i="12"/>
  <c r="HC4" i="12"/>
  <c r="HG4" i="12"/>
  <c r="HK4" i="12"/>
  <c r="HO4" i="12"/>
  <c r="HS4" i="12"/>
  <c r="HW4" i="12"/>
  <c r="IA4" i="12"/>
  <c r="IE4" i="12"/>
  <c r="CN5" i="12"/>
  <c r="CR5" i="12"/>
  <c r="CV5" i="12"/>
  <c r="CZ5" i="12"/>
  <c r="DD5" i="12"/>
  <c r="DH5" i="12"/>
  <c r="DL5" i="12"/>
  <c r="DP5" i="12"/>
  <c r="DT5" i="12"/>
  <c r="DX5" i="12"/>
  <c r="EB5" i="12"/>
  <c r="EF5" i="12"/>
  <c r="EJ5" i="12"/>
  <c r="EN5" i="12"/>
  <c r="ES5" i="12"/>
  <c r="EX5" i="12"/>
  <c r="FC5" i="12"/>
  <c r="FI5" i="12"/>
  <c r="FN5" i="12"/>
  <c r="FS5" i="12"/>
  <c r="FY5" i="12"/>
  <c r="GD5" i="12"/>
  <c r="GL5" i="12"/>
  <c r="GT5" i="12"/>
  <c r="HB5" i="12"/>
  <c r="HJ5" i="12"/>
  <c r="HR5" i="12"/>
  <c r="HZ5" i="12"/>
  <c r="CR6" i="12"/>
  <c r="CZ6" i="12"/>
  <c r="DH6" i="12"/>
  <c r="DP6" i="12"/>
  <c r="DX6" i="12"/>
  <c r="EF6" i="12"/>
  <c r="EN6" i="12"/>
  <c r="EV6" i="12"/>
  <c r="FD6" i="12"/>
  <c r="FL6" i="12"/>
  <c r="FT6" i="12"/>
  <c r="GB6" i="12"/>
  <c r="GJ6" i="12"/>
  <c r="GR6" i="12"/>
  <c r="GZ6" i="12"/>
  <c r="HH6" i="12"/>
  <c r="HP6" i="12"/>
  <c r="HX6" i="12"/>
  <c r="CS7" i="12"/>
  <c r="DA7" i="12"/>
  <c r="DI7" i="12"/>
  <c r="DQ7" i="12"/>
  <c r="DY7" i="12"/>
  <c r="EG7" i="12"/>
  <c r="EO7" i="12"/>
  <c r="EW7" i="12"/>
  <c r="FE7" i="12"/>
  <c r="FM7" i="12"/>
  <c r="FU7" i="12"/>
  <c r="GC7" i="12"/>
  <c r="GK7" i="12"/>
  <c r="GS7" i="12"/>
  <c r="HA7" i="12"/>
  <c r="HL7" i="12"/>
  <c r="IB7" i="12"/>
  <c r="CW8" i="12"/>
  <c r="DM8" i="12"/>
  <c r="EC8" i="12"/>
  <c r="ES8" i="12"/>
  <c r="FI8" i="12"/>
  <c r="FY8" i="12"/>
  <c r="GO8" i="12"/>
  <c r="HE8" i="12"/>
  <c r="HU8" i="12"/>
  <c r="CL9" i="12"/>
  <c r="DB9" i="12"/>
  <c r="DR9" i="12"/>
  <c r="EH9" i="12"/>
  <c r="EX9" i="12"/>
  <c r="FN9" i="12"/>
  <c r="GD9" i="12"/>
  <c r="GT9" i="12"/>
  <c r="HJ9" i="12"/>
  <c r="HZ9" i="12"/>
  <c r="CQ10" i="12"/>
  <c r="DG10" i="12"/>
  <c r="DW10" i="12"/>
  <c r="EM10" i="12"/>
  <c r="FC10" i="12"/>
  <c r="FS10" i="12"/>
  <c r="GI10" i="12"/>
  <c r="GY10" i="12"/>
  <c r="HO10" i="12"/>
  <c r="IE10" i="12"/>
  <c r="CV11" i="12"/>
  <c r="DL11" i="12"/>
  <c r="EB11" i="12"/>
  <c r="ER11" i="12"/>
  <c r="FH11" i="12"/>
  <c r="FX11" i="12"/>
  <c r="GN11" i="12"/>
  <c r="HD11" i="12"/>
  <c r="HT11" i="12"/>
  <c r="CP12" i="12"/>
  <c r="DK12" i="12"/>
  <c r="FB12" i="12"/>
  <c r="HN12" i="12"/>
  <c r="DK13" i="12"/>
  <c r="FW13" i="12"/>
  <c r="EV14" i="12"/>
  <c r="HH14" i="12"/>
  <c r="DI15" i="12"/>
  <c r="FU15" i="12"/>
  <c r="ET16" i="12"/>
  <c r="HF16" i="12"/>
  <c r="DC17" i="12"/>
  <c r="FO17" i="12"/>
  <c r="IA17" i="12"/>
  <c r="DX18" i="12"/>
  <c r="GJ18" i="12"/>
  <c r="CM19" i="12"/>
  <c r="GX19" i="12"/>
  <c r="EL20" i="12"/>
  <c r="EW23" i="12"/>
  <c r="CO31" i="12"/>
  <c r="CP4" i="12"/>
  <c r="DB4" i="12"/>
  <c r="DN4" i="12"/>
  <c r="DZ4" i="12"/>
  <c r="EH4" i="12"/>
  <c r="ET4" i="12"/>
  <c r="FF4" i="12"/>
  <c r="FR4" i="12"/>
  <c r="GD4" i="12"/>
  <c r="GP4" i="12"/>
  <c r="HB4" i="12"/>
  <c r="HN4" i="12"/>
  <c r="HV4" i="12"/>
  <c r="CQ5" i="12"/>
  <c r="DC5" i="12"/>
  <c r="DO5" i="12"/>
  <c r="DW5" i="12"/>
  <c r="EI5" i="12"/>
  <c r="EW5" i="12"/>
  <c r="FM5" i="12"/>
  <c r="GC5" i="12"/>
  <c r="GY5" i="12"/>
  <c r="HO5" i="12"/>
  <c r="CQ6" i="12"/>
  <c r="DO6" i="12"/>
  <c r="EM6" i="12"/>
  <c r="FK6" i="12"/>
  <c r="GI6" i="12"/>
  <c r="GY6" i="12"/>
  <c r="HW6" i="12"/>
  <c r="CR7" i="12"/>
  <c r="DP7" i="12"/>
  <c r="EN7" i="12"/>
  <c r="FL7" i="12"/>
  <c r="GR7" i="12"/>
  <c r="HH7" i="12"/>
  <c r="DI8" i="12"/>
  <c r="FU8" i="12"/>
  <c r="HQ8" i="12"/>
  <c r="ED9" i="12"/>
  <c r="FZ9" i="12"/>
  <c r="HF9" i="12"/>
  <c r="DC10" i="12"/>
  <c r="EY10" i="12"/>
  <c r="GU10" i="12"/>
  <c r="CR11" i="12"/>
  <c r="EN11" i="12"/>
  <c r="GJ11" i="12"/>
  <c r="GZ11" i="12"/>
  <c r="EL12" i="12"/>
  <c r="FG13" i="12"/>
  <c r="GR14" i="12"/>
  <c r="HQ15" i="12"/>
  <c r="ED16" i="12"/>
  <c r="HK17" i="12"/>
  <c r="FT18" i="12"/>
  <c r="ID20" i="12"/>
  <c r="EL28" i="12"/>
  <c r="GK33" i="12"/>
  <c r="CN4" i="12"/>
  <c r="CR4" i="12"/>
  <c r="CV4" i="12"/>
  <c r="CZ4" i="12"/>
  <c r="DD4" i="12"/>
  <c r="DH4" i="12"/>
  <c r="DL4" i="12"/>
  <c r="DP4" i="12"/>
  <c r="DT4" i="12"/>
  <c r="DX4" i="12"/>
  <c r="EB4" i="12"/>
  <c r="EF4" i="12"/>
  <c r="EJ4" i="12"/>
  <c r="EN4" i="12"/>
  <c r="ER4" i="12"/>
  <c r="EV4" i="12"/>
  <c r="EZ4" i="12"/>
  <c r="FD4" i="12"/>
  <c r="FH4" i="12"/>
  <c r="FL4" i="12"/>
  <c r="FP4" i="12"/>
  <c r="FT4" i="12"/>
  <c r="FX4" i="12"/>
  <c r="GB4" i="12"/>
  <c r="GF4" i="12"/>
  <c r="GJ4" i="12"/>
  <c r="GN4" i="12"/>
  <c r="GR4" i="12"/>
  <c r="GV4" i="12"/>
  <c r="GZ4" i="12"/>
  <c r="HD4" i="12"/>
  <c r="HH4" i="12"/>
  <c r="HL4" i="12"/>
  <c r="HP4" i="12"/>
  <c r="HT4" i="12"/>
  <c r="HX4" i="12"/>
  <c r="IB4" i="12"/>
  <c r="CO5" i="12"/>
  <c r="CS5" i="12"/>
  <c r="CW5" i="12"/>
  <c r="DA5" i="12"/>
  <c r="DE5" i="12"/>
  <c r="DI5" i="12"/>
  <c r="DM5" i="12"/>
  <c r="DQ5" i="12"/>
  <c r="DU5" i="12"/>
  <c r="DY5" i="12"/>
  <c r="EC5" i="12"/>
  <c r="EG5" i="12"/>
  <c r="EK5" i="12"/>
  <c r="EO5" i="12"/>
  <c r="ET5" i="12"/>
  <c r="EY5" i="12"/>
  <c r="FE5" i="12"/>
  <c r="FJ5" i="12"/>
  <c r="FO5" i="12"/>
  <c r="FU5" i="12"/>
  <c r="FZ5" i="12"/>
  <c r="GE5" i="12"/>
  <c r="GM5" i="12"/>
  <c r="GU5" i="12"/>
  <c r="HC5" i="12"/>
  <c r="HK5" i="12"/>
  <c r="HS5" i="12"/>
  <c r="IA5" i="12"/>
  <c r="CM6" i="12"/>
  <c r="CU6" i="12"/>
  <c r="DC6" i="12"/>
  <c r="DK6" i="12"/>
  <c r="DS6" i="12"/>
  <c r="EA6" i="12"/>
  <c r="EI6" i="12"/>
  <c r="EQ6" i="12"/>
  <c r="EY6" i="12"/>
  <c r="FG6" i="12"/>
  <c r="FO6" i="12"/>
  <c r="FW6" i="12"/>
  <c r="GE6" i="12"/>
  <c r="GM6" i="12"/>
  <c r="GU6" i="12"/>
  <c r="HC6" i="12"/>
  <c r="HK6" i="12"/>
  <c r="HS6" i="12"/>
  <c r="IA6" i="12"/>
  <c r="CN7" i="12"/>
  <c r="CV7" i="12"/>
  <c r="DD7" i="12"/>
  <c r="DL7" i="12"/>
  <c r="DT7" i="12"/>
  <c r="EB7" i="12"/>
  <c r="EJ7" i="12"/>
  <c r="ER7" i="12"/>
  <c r="EZ7" i="12"/>
  <c r="FH7" i="12"/>
  <c r="FP7" i="12"/>
  <c r="FX7" i="12"/>
  <c r="GF7" i="12"/>
  <c r="GN7" i="12"/>
  <c r="GV7" i="12"/>
  <c r="HD7" i="12"/>
  <c r="HP7" i="12"/>
  <c r="DA8" i="12"/>
  <c r="DQ8" i="12"/>
  <c r="EG8" i="12"/>
  <c r="EW8" i="12"/>
  <c r="FM8" i="12"/>
  <c r="GC8" i="12"/>
  <c r="GS8" i="12"/>
  <c r="HI8" i="12"/>
  <c r="HY8" i="12"/>
  <c r="CP9" i="12"/>
  <c r="DF9" i="12"/>
  <c r="DV9" i="12"/>
  <c r="EL9" i="12"/>
  <c r="FB9" i="12"/>
  <c r="FR9" i="12"/>
  <c r="GH9" i="12"/>
  <c r="GX9" i="12"/>
  <c r="HN9" i="12"/>
  <c r="ID9" i="12"/>
  <c r="CU10" i="12"/>
  <c r="DK10" i="12"/>
  <c r="EA10" i="12"/>
  <c r="EQ10" i="12"/>
  <c r="FG10" i="12"/>
  <c r="FW10" i="12"/>
  <c r="GM10" i="12"/>
  <c r="HC10" i="12"/>
  <c r="HS10" i="12"/>
  <c r="CZ11" i="12"/>
  <c r="DP11" i="12"/>
  <c r="EF11" i="12"/>
  <c r="EV11" i="12"/>
  <c r="FL11" i="12"/>
  <c r="GB11" i="12"/>
  <c r="GR11" i="12"/>
  <c r="HH11" i="12"/>
  <c r="HX11" i="12"/>
  <c r="CU12" i="12"/>
  <c r="DR12" i="12"/>
  <c r="FR12" i="12"/>
  <c r="ID12" i="12"/>
  <c r="EA13" i="12"/>
  <c r="GM13" i="12"/>
  <c r="CZ14" i="12"/>
  <c r="FL14" i="12"/>
  <c r="HX14" i="12"/>
  <c r="DY15" i="12"/>
  <c r="GK15" i="12"/>
  <c r="CX16" i="12"/>
  <c r="FJ16" i="12"/>
  <c r="HV16" i="12"/>
  <c r="DS17" i="12"/>
  <c r="GE17" i="12"/>
  <c r="EN18" i="12"/>
  <c r="GZ18" i="12"/>
  <c r="DI19" i="12"/>
  <c r="ID19" i="12"/>
  <c r="FR20" i="12"/>
  <c r="DD21" i="12"/>
  <c r="DP22" i="12"/>
  <c r="CT4" i="12"/>
  <c r="DF4" i="12"/>
  <c r="DR4" i="12"/>
  <c r="ED4" i="12"/>
  <c r="EP4" i="12"/>
  <c r="FB4" i="12"/>
  <c r="FN4" i="12"/>
  <c r="FZ4" i="12"/>
  <c r="GL4" i="12"/>
  <c r="GX4" i="12"/>
  <c r="HJ4" i="12"/>
  <c r="HZ4" i="12"/>
  <c r="CU5" i="12"/>
  <c r="DG5" i="12"/>
  <c r="DS5" i="12"/>
  <c r="EE5" i="12"/>
  <c r="EQ5" i="12"/>
  <c r="FG5" i="12"/>
  <c r="FW5" i="12"/>
  <c r="GQ5" i="12"/>
  <c r="HW5" i="12"/>
  <c r="CY6" i="12"/>
  <c r="DW6" i="12"/>
  <c r="EU6" i="12"/>
  <c r="FS6" i="12"/>
  <c r="GQ6" i="12"/>
  <c r="HO6" i="12"/>
  <c r="DH7" i="12"/>
  <c r="EF7" i="12"/>
  <c r="FD7" i="12"/>
  <c r="GB7" i="12"/>
  <c r="GZ7" i="12"/>
  <c r="CS8" i="12"/>
  <c r="EO8" i="12"/>
  <c r="GK8" i="12"/>
  <c r="DN9" i="12"/>
  <c r="ET9" i="12"/>
  <c r="GP9" i="12"/>
  <c r="DS10" i="12"/>
  <c r="FO10" i="12"/>
  <c r="HK10" i="12"/>
  <c r="DH11" i="12"/>
  <c r="FD11" i="12"/>
  <c r="HP11" i="12"/>
  <c r="DF12" i="12"/>
  <c r="CU13" i="12"/>
  <c r="CS15" i="12"/>
  <c r="CM17" i="12"/>
  <c r="IE39" i="12"/>
  <c r="IA39" i="12"/>
  <c r="HW39" i="12"/>
  <c r="HS39" i="12"/>
  <c r="HO39" i="12"/>
  <c r="HK39" i="12"/>
  <c r="HG39" i="12"/>
  <c r="HC39" i="12"/>
  <c r="GY39" i="12"/>
  <c r="GU39" i="12"/>
  <c r="GQ39" i="12"/>
  <c r="GM39" i="12"/>
  <c r="GI39" i="12"/>
  <c r="GE39" i="12"/>
  <c r="GA39" i="12"/>
  <c r="FW39" i="12"/>
  <c r="FS39" i="12"/>
  <c r="FO39" i="12"/>
  <c r="FK39" i="12"/>
  <c r="FG39" i="12"/>
  <c r="FC39" i="12"/>
  <c r="EY39" i="12"/>
  <c r="EU39" i="12"/>
  <c r="EQ39" i="12"/>
  <c r="EM39" i="12"/>
  <c r="EI39" i="12"/>
  <c r="EE39" i="12"/>
  <c r="EA39" i="12"/>
  <c r="DW39" i="12"/>
  <c r="DS39" i="12"/>
  <c r="DO39" i="12"/>
  <c r="DK39" i="12"/>
  <c r="DG39" i="12"/>
  <c r="DC39" i="12"/>
  <c r="CY39" i="12"/>
  <c r="CU39" i="12"/>
  <c r="CQ39" i="12"/>
  <c r="CM39" i="12"/>
  <c r="ID38" i="12"/>
  <c r="HZ38" i="12"/>
  <c r="HV38" i="12"/>
  <c r="HR38" i="12"/>
  <c r="HN38" i="12"/>
  <c r="HJ38" i="12"/>
  <c r="HF38" i="12"/>
  <c r="HB38" i="12"/>
  <c r="GX38" i="12"/>
  <c r="GT38" i="12"/>
  <c r="GP38" i="12"/>
  <c r="GL38" i="12"/>
  <c r="GH38" i="12"/>
  <c r="GD38" i="12"/>
  <c r="FZ38" i="12"/>
  <c r="FV38" i="12"/>
  <c r="FR38" i="12"/>
  <c r="FN38" i="12"/>
  <c r="FJ38" i="12"/>
  <c r="FF38" i="12"/>
  <c r="FB38" i="12"/>
  <c r="EX38" i="12"/>
  <c r="ET38" i="12"/>
  <c r="EP38" i="12"/>
  <c r="EL38" i="12"/>
  <c r="EH38" i="12"/>
  <c r="ED38" i="12"/>
  <c r="DZ38" i="12"/>
  <c r="DV38" i="12"/>
  <c r="DR38" i="12"/>
  <c r="DN38" i="12"/>
  <c r="DJ38" i="12"/>
  <c r="DF38" i="12"/>
  <c r="DB38" i="12"/>
  <c r="CX38" i="12"/>
  <c r="CT38" i="12"/>
  <c r="CP38" i="12"/>
  <c r="CL38" i="12"/>
  <c r="IC37" i="12"/>
  <c r="HY37" i="12"/>
  <c r="HU37" i="12"/>
  <c r="HQ37" i="12"/>
  <c r="HM37" i="12"/>
  <c r="HI37" i="12"/>
  <c r="HE37" i="12"/>
  <c r="ID39" i="12"/>
  <c r="HZ39" i="12"/>
  <c r="HV39" i="12"/>
  <c r="HR39" i="12"/>
  <c r="HN39" i="12"/>
  <c r="HJ39" i="12"/>
  <c r="HF39" i="12"/>
  <c r="HB39" i="12"/>
  <c r="GX39" i="12"/>
  <c r="GT39" i="12"/>
  <c r="GP39" i="12"/>
  <c r="GL39" i="12"/>
  <c r="GH39" i="12"/>
  <c r="GD39" i="12"/>
  <c r="FZ39" i="12"/>
  <c r="FV39" i="12"/>
  <c r="FR39" i="12"/>
  <c r="FN39" i="12"/>
  <c r="FJ39" i="12"/>
  <c r="FF39" i="12"/>
  <c r="FB39" i="12"/>
  <c r="EX39" i="12"/>
  <c r="ET39" i="12"/>
  <c r="EP39" i="12"/>
  <c r="EL39" i="12"/>
  <c r="EH39" i="12"/>
  <c r="ED39" i="12"/>
  <c r="DZ39" i="12"/>
  <c r="DV39" i="12"/>
  <c r="DR39" i="12"/>
  <c r="DN39" i="12"/>
  <c r="DJ39" i="12"/>
  <c r="DF39" i="12"/>
  <c r="DB39" i="12"/>
  <c r="CX39" i="12"/>
  <c r="CT39" i="12"/>
  <c r="CP39" i="12"/>
  <c r="CL39" i="12"/>
  <c r="IC38" i="12"/>
  <c r="HY38" i="12"/>
  <c r="HU38" i="12"/>
  <c r="HQ38" i="12"/>
  <c r="HM38" i="12"/>
  <c r="HI38" i="12"/>
  <c r="HE38" i="12"/>
  <c r="HA38" i="12"/>
  <c r="GW38" i="12"/>
  <c r="GS38" i="12"/>
  <c r="GO38" i="12"/>
  <c r="GK38" i="12"/>
  <c r="GG38" i="12"/>
  <c r="GC38" i="12"/>
  <c r="FY38" i="12"/>
  <c r="FU38" i="12"/>
  <c r="FQ38" i="12"/>
  <c r="FM38" i="12"/>
  <c r="FI38" i="12"/>
  <c r="FE38" i="12"/>
  <c r="FA38" i="12"/>
  <c r="EW38" i="12"/>
  <c r="ES38" i="12"/>
  <c r="EO38" i="12"/>
  <c r="EK38" i="12"/>
  <c r="EG38" i="12"/>
  <c r="EC38" i="12"/>
  <c r="DY38" i="12"/>
  <c r="DU38" i="12"/>
  <c r="DQ38" i="12"/>
  <c r="DM38" i="12"/>
  <c r="DI38" i="12"/>
  <c r="DE38" i="12"/>
  <c r="DA38" i="12"/>
  <c r="CW38" i="12"/>
  <c r="CS38" i="12"/>
  <c r="CO38" i="12"/>
  <c r="IB37" i="12"/>
  <c r="HX37" i="12"/>
  <c r="HT37" i="12"/>
  <c r="HP37" i="12"/>
  <c r="HL37" i="12"/>
  <c r="HH37" i="12"/>
  <c r="HD37" i="12"/>
  <c r="GZ37" i="12"/>
  <c r="GV37" i="12"/>
  <c r="GR37" i="12"/>
  <c r="IC39" i="12"/>
  <c r="HU39" i="12"/>
  <c r="HM39" i="12"/>
  <c r="HE39" i="12"/>
  <c r="GW39" i="12"/>
  <c r="GO39" i="12"/>
  <c r="GG39" i="12"/>
  <c r="FY39" i="12"/>
  <c r="FQ39" i="12"/>
  <c r="FI39" i="12"/>
  <c r="FA39" i="12"/>
  <c r="ES39" i="12"/>
  <c r="EK39" i="12"/>
  <c r="EC39" i="12"/>
  <c r="DU39" i="12"/>
  <c r="DM39" i="12"/>
  <c r="DE39" i="12"/>
  <c r="CW39" i="12"/>
  <c r="CO39" i="12"/>
  <c r="IB38" i="12"/>
  <c r="HT38" i="12"/>
  <c r="HL38" i="12"/>
  <c r="HD38" i="12"/>
  <c r="GV38" i="12"/>
  <c r="GN38" i="12"/>
  <c r="GF38" i="12"/>
  <c r="FX38" i="12"/>
  <c r="FP38" i="12"/>
  <c r="FH38" i="12"/>
  <c r="EZ38" i="12"/>
  <c r="ER38" i="12"/>
  <c r="EJ38" i="12"/>
  <c r="EB38" i="12"/>
  <c r="DT38" i="12"/>
  <c r="DL38" i="12"/>
  <c r="DD38" i="12"/>
  <c r="CV38" i="12"/>
  <c r="CN38" i="12"/>
  <c r="ID37" i="12"/>
  <c r="HV37" i="12"/>
  <c r="HN37" i="12"/>
  <c r="HF37" i="12"/>
  <c r="GY37" i="12"/>
  <c r="GT37" i="12"/>
  <c r="GO37" i="12"/>
  <c r="GK37" i="12"/>
  <c r="GG37" i="12"/>
  <c r="GC37" i="12"/>
  <c r="FY37" i="12"/>
  <c r="FU37" i="12"/>
  <c r="FQ37" i="12"/>
  <c r="FM37" i="12"/>
  <c r="FI37" i="12"/>
  <c r="FE37" i="12"/>
  <c r="FA37" i="12"/>
  <c r="EW37" i="12"/>
  <c r="ES37" i="12"/>
  <c r="EO37" i="12"/>
  <c r="EK37" i="12"/>
  <c r="EG37" i="12"/>
  <c r="EC37" i="12"/>
  <c r="DY37" i="12"/>
  <c r="DU37" i="12"/>
  <c r="DQ37" i="12"/>
  <c r="DM37" i="12"/>
  <c r="DI37" i="12"/>
  <c r="DE37" i="12"/>
  <c r="DA37" i="12"/>
  <c r="CW37" i="12"/>
  <c r="CS37" i="12"/>
  <c r="CO37" i="12"/>
  <c r="IB36" i="12"/>
  <c r="HX36" i="12"/>
  <c r="HT36" i="12"/>
  <c r="HP36" i="12"/>
  <c r="HL36" i="12"/>
  <c r="HH36" i="12"/>
  <c r="HD36" i="12"/>
  <c r="GZ36" i="12"/>
  <c r="GV36" i="12"/>
  <c r="GR36" i="12"/>
  <c r="GN36" i="12"/>
  <c r="GJ36" i="12"/>
  <c r="GF36" i="12"/>
  <c r="GB36" i="12"/>
  <c r="IB39" i="12"/>
  <c r="HT39" i="12"/>
  <c r="HL39" i="12"/>
  <c r="HD39" i="12"/>
  <c r="GV39" i="12"/>
  <c r="GN39" i="12"/>
  <c r="GF39" i="12"/>
  <c r="FX39" i="12"/>
  <c r="FP39" i="12"/>
  <c r="FH39" i="12"/>
  <c r="EZ39" i="12"/>
  <c r="ER39" i="12"/>
  <c r="EJ39" i="12"/>
  <c r="EB39" i="12"/>
  <c r="DT39" i="12"/>
  <c r="DL39" i="12"/>
  <c r="DD39" i="12"/>
  <c r="CV39" i="12"/>
  <c r="CN39" i="12"/>
  <c r="IA38" i="12"/>
  <c r="HS38" i="12"/>
  <c r="HK38" i="12"/>
  <c r="HC38" i="12"/>
  <c r="GU38" i="12"/>
  <c r="GM38" i="12"/>
  <c r="GE38" i="12"/>
  <c r="FW38" i="12"/>
  <c r="FO38" i="12"/>
  <c r="FG38" i="12"/>
  <c r="EY38" i="12"/>
  <c r="EQ38" i="12"/>
  <c r="EI38" i="12"/>
  <c r="EA38" i="12"/>
  <c r="DS38" i="12"/>
  <c r="DK38" i="12"/>
  <c r="DC38" i="12"/>
  <c r="CU38" i="12"/>
  <c r="CM38" i="12"/>
  <c r="IA37" i="12"/>
  <c r="HS37" i="12"/>
  <c r="HK37" i="12"/>
  <c r="HC37" i="12"/>
  <c r="GX37" i="12"/>
  <c r="GS37" i="12"/>
  <c r="GN37" i="12"/>
  <c r="GJ37" i="12"/>
  <c r="GF37" i="12"/>
  <c r="GB37" i="12"/>
  <c r="FX37" i="12"/>
  <c r="FT37" i="12"/>
  <c r="FP37" i="12"/>
  <c r="FL37" i="12"/>
  <c r="FH37" i="12"/>
  <c r="FD37" i="12"/>
  <c r="EZ37" i="12"/>
  <c r="EV37" i="12"/>
  <c r="ER37" i="12"/>
  <c r="EN37" i="12"/>
  <c r="EJ37" i="12"/>
  <c r="EF37" i="12"/>
  <c r="EB37" i="12"/>
  <c r="DX37" i="12"/>
  <c r="DT37" i="12"/>
  <c r="DP37" i="12"/>
  <c r="DL37" i="12"/>
  <c r="DH37" i="12"/>
  <c r="DD37" i="12"/>
  <c r="CZ37" i="12"/>
  <c r="CV37" i="12"/>
  <c r="CR37" i="12"/>
  <c r="CN37" i="12"/>
  <c r="IE36" i="12"/>
  <c r="IA36" i="12"/>
  <c r="HW36" i="12"/>
  <c r="HS36" i="12"/>
  <c r="HO36" i="12"/>
  <c r="HK36" i="12"/>
  <c r="HG36" i="12"/>
  <c r="HC36" i="12"/>
  <c r="GY36" i="12"/>
  <c r="GU36" i="12"/>
  <c r="GQ36" i="12"/>
  <c r="GM36" i="12"/>
  <c r="GI36" i="12"/>
  <c r="GE36" i="12"/>
  <c r="GA36" i="12"/>
  <c r="FW36" i="12"/>
  <c r="FS36" i="12"/>
  <c r="FO36" i="12"/>
  <c r="FK36" i="12"/>
  <c r="FG36" i="12"/>
  <c r="FC36" i="12"/>
  <c r="EY36" i="12"/>
  <c r="EU36" i="12"/>
  <c r="EQ36" i="12"/>
  <c r="EM36" i="12"/>
  <c r="EI36" i="12"/>
  <c r="EE36" i="12"/>
  <c r="EA36" i="12"/>
  <c r="DW36" i="12"/>
  <c r="DS36" i="12"/>
  <c r="HY39" i="12"/>
  <c r="HI39" i="12"/>
  <c r="GS39" i="12"/>
  <c r="GC39" i="12"/>
  <c r="FM39" i="12"/>
  <c r="EW39" i="12"/>
  <c r="EG39" i="12"/>
  <c r="DQ39" i="12"/>
  <c r="DA39" i="12"/>
  <c r="HP38" i="12"/>
  <c r="GZ38" i="12"/>
  <c r="GJ38" i="12"/>
  <c r="FT38" i="12"/>
  <c r="FD38" i="12"/>
  <c r="EN38" i="12"/>
  <c r="DX38" i="12"/>
  <c r="DH38" i="12"/>
  <c r="CR38" i="12"/>
  <c r="HZ37" i="12"/>
  <c r="HJ37" i="12"/>
  <c r="GW37" i="12"/>
  <c r="GM37" i="12"/>
  <c r="GE37" i="12"/>
  <c r="FW37" i="12"/>
  <c r="FO37" i="12"/>
  <c r="FG37" i="12"/>
  <c r="EY37" i="12"/>
  <c r="EQ37" i="12"/>
  <c r="EI37" i="12"/>
  <c r="EA37" i="12"/>
  <c r="DS37" i="12"/>
  <c r="DK37" i="12"/>
  <c r="DC37" i="12"/>
  <c r="CU37" i="12"/>
  <c r="CM37" i="12"/>
  <c r="IC36" i="12"/>
  <c r="HU36" i="12"/>
  <c r="HM36" i="12"/>
  <c r="HE36" i="12"/>
  <c r="GW36" i="12"/>
  <c r="GO36" i="12"/>
  <c r="GG36" i="12"/>
  <c r="FY36" i="12"/>
  <c r="FT36" i="12"/>
  <c r="FN36" i="12"/>
  <c r="FI36" i="12"/>
  <c r="FD36" i="12"/>
  <c r="EX36" i="12"/>
  <c r="ES36" i="12"/>
  <c r="EN36" i="12"/>
  <c r="EH36" i="12"/>
  <c r="EC36" i="12"/>
  <c r="DX36" i="12"/>
  <c r="DR36" i="12"/>
  <c r="DN36" i="12"/>
  <c r="DJ36" i="12"/>
  <c r="DF36" i="12"/>
  <c r="DB36" i="12"/>
  <c r="CX36" i="12"/>
  <c r="CT36" i="12"/>
  <c r="CP36" i="12"/>
  <c r="CL36" i="12"/>
  <c r="IC35" i="12"/>
  <c r="HY35" i="12"/>
  <c r="HU35" i="12"/>
  <c r="HQ35" i="12"/>
  <c r="HM35" i="12"/>
  <c r="HI35" i="12"/>
  <c r="HE35" i="12"/>
  <c r="HA35" i="12"/>
  <c r="GW35" i="12"/>
  <c r="GS35" i="12"/>
  <c r="GO35" i="12"/>
  <c r="GK35" i="12"/>
  <c r="GG35" i="12"/>
  <c r="GC35" i="12"/>
  <c r="FY35" i="12"/>
  <c r="FU35" i="12"/>
  <c r="FQ35" i="12"/>
  <c r="FM35" i="12"/>
  <c r="FI35" i="12"/>
  <c r="FE35" i="12"/>
  <c r="FA35" i="12"/>
  <c r="EW35" i="12"/>
  <c r="ES35" i="12"/>
  <c r="EO35" i="12"/>
  <c r="EK35" i="12"/>
  <c r="EG35" i="12"/>
  <c r="EC35" i="12"/>
  <c r="DY35" i="12"/>
  <c r="DU35" i="12"/>
  <c r="DQ35" i="12"/>
  <c r="DM35" i="12"/>
  <c r="DI35" i="12"/>
  <c r="DE35" i="12"/>
  <c r="DA35" i="12"/>
  <c r="CW35" i="12"/>
  <c r="CS35" i="12"/>
  <c r="CO35" i="12"/>
  <c r="IB34" i="12"/>
  <c r="HX34" i="12"/>
  <c r="HT34" i="12"/>
  <c r="HP34" i="12"/>
  <c r="HL34" i="12"/>
  <c r="HH34" i="12"/>
  <c r="HD34" i="12"/>
  <c r="GZ34" i="12"/>
  <c r="GV34" i="12"/>
  <c r="GR34" i="12"/>
  <c r="GN34" i="12"/>
  <c r="GJ34" i="12"/>
  <c r="GF34" i="12"/>
  <c r="GB34" i="12"/>
  <c r="FX34" i="12"/>
  <c r="FT34" i="12"/>
  <c r="FP34" i="12"/>
  <c r="FL34" i="12"/>
  <c r="FH34" i="12"/>
  <c r="FD34" i="12"/>
  <c r="EZ34" i="12"/>
  <c r="EV34" i="12"/>
  <c r="ER34" i="12"/>
  <c r="EN34" i="12"/>
  <c r="EJ34" i="12"/>
  <c r="EF34" i="12"/>
  <c r="EB34" i="12"/>
  <c r="DX34" i="12"/>
  <c r="DT34" i="12"/>
  <c r="DP34" i="12"/>
  <c r="DL34" i="12"/>
  <c r="DH34" i="12"/>
  <c r="DD34" i="12"/>
  <c r="CZ34" i="12"/>
  <c r="CV34" i="12"/>
  <c r="CR34" i="12"/>
  <c r="CN34" i="12"/>
  <c r="IE33" i="12"/>
  <c r="IA33" i="12"/>
  <c r="HW33" i="12"/>
  <c r="HS33" i="12"/>
  <c r="HO33" i="12"/>
  <c r="HK33" i="12"/>
  <c r="HG33" i="12"/>
  <c r="HC33" i="12"/>
  <c r="GY33" i="12"/>
  <c r="GU33" i="12"/>
  <c r="GQ33" i="12"/>
  <c r="GM33" i="12"/>
  <c r="GI33" i="12"/>
  <c r="GE33" i="12"/>
  <c r="GA33" i="12"/>
  <c r="FW33" i="12"/>
  <c r="FS33" i="12"/>
  <c r="FO33" i="12"/>
  <c r="FK33" i="12"/>
  <c r="FG33" i="12"/>
  <c r="FC33" i="12"/>
  <c r="EY33" i="12"/>
  <c r="EU33" i="12"/>
  <c r="EQ33" i="12"/>
  <c r="EM33" i="12"/>
  <c r="EI33" i="12"/>
  <c r="EE33" i="12"/>
  <c r="EA33" i="12"/>
  <c r="DW33" i="12"/>
  <c r="DS33" i="12"/>
  <c r="DO33" i="12"/>
  <c r="DK33" i="12"/>
  <c r="DG33" i="12"/>
  <c r="DC33" i="12"/>
  <c r="HX39" i="12"/>
  <c r="HH39" i="12"/>
  <c r="GR39" i="12"/>
  <c r="GB39" i="12"/>
  <c r="FL39" i="12"/>
  <c r="EV39" i="12"/>
  <c r="EF39" i="12"/>
  <c r="DP39" i="12"/>
  <c r="CZ39" i="12"/>
  <c r="IE38" i="12"/>
  <c r="HO38" i="12"/>
  <c r="GY38" i="12"/>
  <c r="GI38" i="12"/>
  <c r="FS38" i="12"/>
  <c r="FC38" i="12"/>
  <c r="EM38" i="12"/>
  <c r="DW38" i="12"/>
  <c r="DG38" i="12"/>
  <c r="CQ38" i="12"/>
  <c r="HW37" i="12"/>
  <c r="HG37" i="12"/>
  <c r="GU37" i="12"/>
  <c r="GL37" i="12"/>
  <c r="GD37" i="12"/>
  <c r="FV37" i="12"/>
  <c r="FN37" i="12"/>
  <c r="FF37" i="12"/>
  <c r="EX37" i="12"/>
  <c r="EP37" i="12"/>
  <c r="EH37" i="12"/>
  <c r="DZ37" i="12"/>
  <c r="DR37" i="12"/>
  <c r="DJ37" i="12"/>
  <c r="DB37" i="12"/>
  <c r="CT37" i="12"/>
  <c r="CL37" i="12"/>
  <c r="HZ36" i="12"/>
  <c r="HR36" i="12"/>
  <c r="HJ36" i="12"/>
  <c r="HB36" i="12"/>
  <c r="GT36" i="12"/>
  <c r="GL36" i="12"/>
  <c r="GD36" i="12"/>
  <c r="FX36" i="12"/>
  <c r="FR36" i="12"/>
  <c r="FM36" i="12"/>
  <c r="FH36" i="12"/>
  <c r="FB36" i="12"/>
  <c r="EW36" i="12"/>
  <c r="ER36" i="12"/>
  <c r="EL36" i="12"/>
  <c r="EG36" i="12"/>
  <c r="EB36" i="12"/>
  <c r="DV36" i="12"/>
  <c r="DQ36" i="12"/>
  <c r="DM36" i="12"/>
  <c r="DI36" i="12"/>
  <c r="DE36" i="12"/>
  <c r="DA36" i="12"/>
  <c r="CW36" i="12"/>
  <c r="CS36" i="12"/>
  <c r="CO36" i="12"/>
  <c r="IB35" i="12"/>
  <c r="HX35" i="12"/>
  <c r="HT35" i="12"/>
  <c r="HP35" i="12"/>
  <c r="HL35" i="12"/>
  <c r="HH35" i="12"/>
  <c r="HD35" i="12"/>
  <c r="GZ35" i="12"/>
  <c r="GV35" i="12"/>
  <c r="GR35" i="12"/>
  <c r="GN35" i="12"/>
  <c r="GJ35" i="12"/>
  <c r="GF35" i="12"/>
  <c r="GB35" i="12"/>
  <c r="FX35" i="12"/>
  <c r="FT35" i="12"/>
  <c r="FP35" i="12"/>
  <c r="FL35" i="12"/>
  <c r="FH35" i="12"/>
  <c r="FD35" i="12"/>
  <c r="EZ35" i="12"/>
  <c r="EV35" i="12"/>
  <c r="ER35" i="12"/>
  <c r="EN35" i="12"/>
  <c r="EJ35" i="12"/>
  <c r="EF35" i="12"/>
  <c r="EB35" i="12"/>
  <c r="DX35" i="12"/>
  <c r="DT35" i="12"/>
  <c r="DP35" i="12"/>
  <c r="DL35" i="12"/>
  <c r="DH35" i="12"/>
  <c r="DD35" i="12"/>
  <c r="CZ35" i="12"/>
  <c r="CV35" i="12"/>
  <c r="CR35" i="12"/>
  <c r="CN35" i="12"/>
  <c r="HQ39" i="12"/>
  <c r="GK39" i="12"/>
  <c r="FE39" i="12"/>
  <c r="DY39" i="12"/>
  <c r="CS39" i="12"/>
  <c r="HW38" i="12"/>
  <c r="GQ38" i="12"/>
  <c r="FK38" i="12"/>
  <c r="EE38" i="12"/>
  <c r="CY38" i="12"/>
  <c r="HO37" i="12"/>
  <c r="GP37" i="12"/>
  <c r="FZ37" i="12"/>
  <c r="FJ37" i="12"/>
  <c r="ET37" i="12"/>
  <c r="ED37" i="12"/>
  <c r="DN37" i="12"/>
  <c r="CX37" i="12"/>
  <c r="ID36" i="12"/>
  <c r="HN36" i="12"/>
  <c r="GX36" i="12"/>
  <c r="GH36" i="12"/>
  <c r="FU36" i="12"/>
  <c r="FJ36" i="12"/>
  <c r="EZ36" i="12"/>
  <c r="EO36" i="12"/>
  <c r="ED36" i="12"/>
  <c r="DT36" i="12"/>
  <c r="DK36" i="12"/>
  <c r="DC36" i="12"/>
  <c r="CU36" i="12"/>
  <c r="CM36" i="12"/>
  <c r="IA35" i="12"/>
  <c r="HS35" i="12"/>
  <c r="HK35" i="12"/>
  <c r="HC35" i="12"/>
  <c r="GU35" i="12"/>
  <c r="GM35" i="12"/>
  <c r="GE35" i="12"/>
  <c r="FW35" i="12"/>
  <c r="FO35" i="12"/>
  <c r="FG35" i="12"/>
  <c r="EY35" i="12"/>
  <c r="EQ35" i="12"/>
  <c r="EI35" i="12"/>
  <c r="EA35" i="12"/>
  <c r="DS35" i="12"/>
  <c r="DK35" i="12"/>
  <c r="DC35" i="12"/>
  <c r="CU35" i="12"/>
  <c r="CM35" i="12"/>
  <c r="ID34" i="12"/>
  <c r="HY34" i="12"/>
  <c r="HS34" i="12"/>
  <c r="HN34" i="12"/>
  <c r="HI34" i="12"/>
  <c r="HC34" i="12"/>
  <c r="GX34" i="12"/>
  <c r="GS34" i="12"/>
  <c r="GM34" i="12"/>
  <c r="GH34" i="12"/>
  <c r="GC34" i="12"/>
  <c r="FW34" i="12"/>
  <c r="FR34" i="12"/>
  <c r="FM34" i="12"/>
  <c r="FG34" i="12"/>
  <c r="FB34" i="12"/>
  <c r="EW34" i="12"/>
  <c r="EQ34" i="12"/>
  <c r="EL34" i="12"/>
  <c r="EG34" i="12"/>
  <c r="EA34" i="12"/>
  <c r="DV34" i="12"/>
  <c r="DQ34" i="12"/>
  <c r="DK34" i="12"/>
  <c r="DF34" i="12"/>
  <c r="DA34" i="12"/>
  <c r="CU34" i="12"/>
  <c r="CP34" i="12"/>
  <c r="HZ33" i="12"/>
  <c r="HU33" i="12"/>
  <c r="HP33" i="12"/>
  <c r="HJ33" i="12"/>
  <c r="HE33" i="12"/>
  <c r="GZ33" i="12"/>
  <c r="GT33" i="12"/>
  <c r="GO33" i="12"/>
  <c r="GJ33" i="12"/>
  <c r="GD33" i="12"/>
  <c r="FY33" i="12"/>
  <c r="FT33" i="12"/>
  <c r="FN33" i="12"/>
  <c r="FI33" i="12"/>
  <c r="FD33" i="12"/>
  <c r="EX33" i="12"/>
  <c r="ES33" i="12"/>
  <c r="EN33" i="12"/>
  <c r="EH33" i="12"/>
  <c r="EC33" i="12"/>
  <c r="DX33" i="12"/>
  <c r="DR33" i="12"/>
  <c r="DM33" i="12"/>
  <c r="DH33" i="12"/>
  <c r="DB33" i="12"/>
  <c r="CX33" i="12"/>
  <c r="CT33" i="12"/>
  <c r="CP33" i="12"/>
  <c r="CL33" i="12"/>
  <c r="IC32" i="12"/>
  <c r="HY32" i="12"/>
  <c r="HU32" i="12"/>
  <c r="HQ32" i="12"/>
  <c r="HM32" i="12"/>
  <c r="HI32" i="12"/>
  <c r="HE32" i="12"/>
  <c r="HA32" i="12"/>
  <c r="GW32" i="12"/>
  <c r="GS32" i="12"/>
  <c r="GO32" i="12"/>
  <c r="GK32" i="12"/>
  <c r="GG32" i="12"/>
  <c r="GC32" i="12"/>
  <c r="FY32" i="12"/>
  <c r="FU32" i="12"/>
  <c r="FQ32" i="12"/>
  <c r="FM32" i="12"/>
  <c r="FI32" i="12"/>
  <c r="FE32" i="12"/>
  <c r="FA32" i="12"/>
  <c r="EW32" i="12"/>
  <c r="ES32" i="12"/>
  <c r="EO32" i="12"/>
  <c r="EK32" i="12"/>
  <c r="EG32" i="12"/>
  <c r="EC32" i="12"/>
  <c r="DY32" i="12"/>
  <c r="DU32" i="12"/>
  <c r="DQ32" i="12"/>
  <c r="DM32" i="12"/>
  <c r="DI32" i="12"/>
  <c r="DE32" i="12"/>
  <c r="DA32" i="12"/>
  <c r="CW32" i="12"/>
  <c r="CS32" i="12"/>
  <c r="CO32" i="12"/>
  <c r="IB31" i="12"/>
  <c r="HX31" i="12"/>
  <c r="HT31" i="12"/>
  <c r="HP31" i="12"/>
  <c r="HL31" i="12"/>
  <c r="HH31" i="12"/>
  <c r="HD31" i="12"/>
  <c r="GZ31" i="12"/>
  <c r="GV31" i="12"/>
  <c r="GR31" i="12"/>
  <c r="GN31" i="12"/>
  <c r="GJ31" i="12"/>
  <c r="GF31" i="12"/>
  <c r="GB31" i="12"/>
  <c r="FX31" i="12"/>
  <c r="FT31" i="12"/>
  <c r="FP31" i="12"/>
  <c r="FL31" i="12"/>
  <c r="FH31" i="12"/>
  <c r="FD31" i="12"/>
  <c r="EZ31" i="12"/>
  <c r="EV31" i="12"/>
  <c r="ER31" i="12"/>
  <c r="EN31" i="12"/>
  <c r="EJ31" i="12"/>
  <c r="HP39" i="12"/>
  <c r="GJ39" i="12"/>
  <c r="FD39" i="12"/>
  <c r="DX39" i="12"/>
  <c r="CR39" i="12"/>
  <c r="HH38" i="12"/>
  <c r="GB38" i="12"/>
  <c r="EV38" i="12"/>
  <c r="DP38" i="12"/>
  <c r="HB37" i="12"/>
  <c r="GI37" i="12"/>
  <c r="FS37" i="12"/>
  <c r="FC37" i="12"/>
  <c r="EM37" i="12"/>
  <c r="DW37" i="12"/>
  <c r="DG37" i="12"/>
  <c r="CQ37" i="12"/>
  <c r="HY36" i="12"/>
  <c r="HI36" i="12"/>
  <c r="GS36" i="12"/>
  <c r="GC36" i="12"/>
  <c r="FQ36" i="12"/>
  <c r="FF36" i="12"/>
  <c r="EV36" i="12"/>
  <c r="EK36" i="12"/>
  <c r="DZ36" i="12"/>
  <c r="DP36" i="12"/>
  <c r="DH36" i="12"/>
  <c r="CZ36" i="12"/>
  <c r="CR36" i="12"/>
  <c r="HZ35" i="12"/>
  <c r="HR35" i="12"/>
  <c r="HJ35" i="12"/>
  <c r="HB35" i="12"/>
  <c r="GT35" i="12"/>
  <c r="GL35" i="12"/>
  <c r="GD35" i="12"/>
  <c r="FV35" i="12"/>
  <c r="FN35" i="12"/>
  <c r="FF35" i="12"/>
  <c r="EX35" i="12"/>
  <c r="EP35" i="12"/>
  <c r="EH35" i="12"/>
  <c r="DZ35" i="12"/>
  <c r="DR35" i="12"/>
  <c r="DJ35" i="12"/>
  <c r="DB35" i="12"/>
  <c r="CT35" i="12"/>
  <c r="CL35" i="12"/>
  <c r="IC34" i="12"/>
  <c r="HW34" i="12"/>
  <c r="HR34" i="12"/>
  <c r="HM34" i="12"/>
  <c r="HG34" i="12"/>
  <c r="HB34" i="12"/>
  <c r="GW34" i="12"/>
  <c r="GQ34" i="12"/>
  <c r="GL34" i="12"/>
  <c r="GG34" i="12"/>
  <c r="GA34" i="12"/>
  <c r="FV34" i="12"/>
  <c r="FQ34" i="12"/>
  <c r="FK34" i="12"/>
  <c r="FF34" i="12"/>
  <c r="FA34" i="12"/>
  <c r="EU34" i="12"/>
  <c r="EP34" i="12"/>
  <c r="EK34" i="12"/>
  <c r="EE34" i="12"/>
  <c r="DZ34" i="12"/>
  <c r="DU34" i="12"/>
  <c r="DO34" i="12"/>
  <c r="DJ34" i="12"/>
  <c r="DE34" i="12"/>
  <c r="CY34" i="12"/>
  <c r="CT34" i="12"/>
  <c r="CO34" i="12"/>
  <c r="ID33" i="12"/>
  <c r="HY33" i="12"/>
  <c r="HT33" i="12"/>
  <c r="HN33" i="12"/>
  <c r="HI33" i="12"/>
  <c r="HD33" i="12"/>
  <c r="GX33" i="12"/>
  <c r="GS33" i="12"/>
  <c r="GN33" i="12"/>
  <c r="GH33" i="12"/>
  <c r="GC33" i="12"/>
  <c r="FX33" i="12"/>
  <c r="FR33" i="12"/>
  <c r="FM33" i="12"/>
  <c r="FH33" i="12"/>
  <c r="FB33" i="12"/>
  <c r="EW33" i="12"/>
  <c r="ER33" i="12"/>
  <c r="EL33" i="12"/>
  <c r="EG33" i="12"/>
  <c r="EB33" i="12"/>
  <c r="DV33" i="12"/>
  <c r="DQ33" i="12"/>
  <c r="DL33" i="12"/>
  <c r="DF33" i="12"/>
  <c r="DA33" i="12"/>
  <c r="CW33" i="12"/>
  <c r="CS33" i="12"/>
  <c r="CO33" i="12"/>
  <c r="IB32" i="12"/>
  <c r="HX32" i="12"/>
  <c r="HT32" i="12"/>
  <c r="HP32" i="12"/>
  <c r="HL32" i="12"/>
  <c r="HH32" i="12"/>
  <c r="HD32" i="12"/>
  <c r="GZ32" i="12"/>
  <c r="GV32" i="12"/>
  <c r="GR32" i="12"/>
  <c r="GN32" i="12"/>
  <c r="GJ32" i="12"/>
  <c r="GF32" i="12"/>
  <c r="GB32" i="12"/>
  <c r="FX32" i="12"/>
  <c r="FT32" i="12"/>
  <c r="FP32" i="12"/>
  <c r="FL32" i="12"/>
  <c r="FH32" i="12"/>
  <c r="FD32" i="12"/>
  <c r="EZ32" i="12"/>
  <c r="EV32" i="12"/>
  <c r="ER32" i="12"/>
  <c r="EN32" i="12"/>
  <c r="EJ32" i="12"/>
  <c r="EF32" i="12"/>
  <c r="EB32" i="12"/>
  <c r="DX32" i="12"/>
  <c r="DT32" i="12"/>
  <c r="DP32" i="12"/>
  <c r="DL32" i="12"/>
  <c r="DH32" i="12"/>
  <c r="DD32" i="12"/>
  <c r="CZ32" i="12"/>
  <c r="CV32" i="12"/>
  <c r="CR32" i="12"/>
  <c r="CN32" i="12"/>
  <c r="IE31" i="12"/>
  <c r="IA31" i="12"/>
  <c r="HW31" i="12"/>
  <c r="HS31" i="12"/>
  <c r="HO31" i="12"/>
  <c r="HK31" i="12"/>
  <c r="HG31" i="12"/>
  <c r="HC31" i="12"/>
  <c r="GY31" i="12"/>
  <c r="GU31" i="12"/>
  <c r="GQ31" i="12"/>
  <c r="GM31" i="12"/>
  <c r="GI31" i="12"/>
  <c r="GE31" i="12"/>
  <c r="GA31" i="12"/>
  <c r="FW31" i="12"/>
  <c r="FS31" i="12"/>
  <c r="FO31" i="12"/>
  <c r="FK31" i="12"/>
  <c r="FG31" i="12"/>
  <c r="FC31" i="12"/>
  <c r="EY31" i="12"/>
  <c r="EU31" i="12"/>
  <c r="EQ31" i="12"/>
  <c r="EM31" i="12"/>
  <c r="EI31" i="12"/>
  <c r="EE31" i="12"/>
  <c r="HA39" i="12"/>
  <c r="EO39" i="12"/>
  <c r="GA38" i="12"/>
  <c r="DO38" i="12"/>
  <c r="HR37" i="12"/>
  <c r="GA37" i="12"/>
  <c r="EU37" i="12"/>
  <c r="DO37" i="12"/>
  <c r="HA36" i="12"/>
  <c r="FV36" i="12"/>
  <c r="FA36" i="12"/>
  <c r="EF36" i="12"/>
  <c r="DL36" i="12"/>
  <c r="CV36" i="12"/>
  <c r="IE35" i="12"/>
  <c r="HO35" i="12"/>
  <c r="GY35" i="12"/>
  <c r="GI35" i="12"/>
  <c r="FS35" i="12"/>
  <c r="FC35" i="12"/>
  <c r="EM35" i="12"/>
  <c r="DW35" i="12"/>
  <c r="DG35" i="12"/>
  <c r="CQ35" i="12"/>
  <c r="IA34" i="12"/>
  <c r="HQ34" i="12"/>
  <c r="HF34" i="12"/>
  <c r="GU34" i="12"/>
  <c r="GK34" i="12"/>
  <c r="FZ34" i="12"/>
  <c r="FO34" i="12"/>
  <c r="FE34" i="12"/>
  <c r="ET34" i="12"/>
  <c r="EI34" i="12"/>
  <c r="DY34" i="12"/>
  <c r="DN34" i="12"/>
  <c r="DC34" i="12"/>
  <c r="CS34" i="12"/>
  <c r="HV33" i="12"/>
  <c r="HL33" i="12"/>
  <c r="HA33" i="12"/>
  <c r="GP33" i="12"/>
  <c r="GF33" i="12"/>
  <c r="FU33" i="12"/>
  <c r="FJ33" i="12"/>
  <c r="EZ33" i="12"/>
  <c r="EO33" i="12"/>
  <c r="ED33" i="12"/>
  <c r="DT33" i="12"/>
  <c r="DI33" i="12"/>
  <c r="CY33" i="12"/>
  <c r="CQ33" i="12"/>
  <c r="IE32" i="12"/>
  <c r="HW32" i="12"/>
  <c r="HO32" i="12"/>
  <c r="HG32" i="12"/>
  <c r="GY32" i="12"/>
  <c r="GQ32" i="12"/>
  <c r="GI32" i="12"/>
  <c r="GA32" i="12"/>
  <c r="FS32" i="12"/>
  <c r="FK32" i="12"/>
  <c r="FC32" i="12"/>
  <c r="EU32" i="12"/>
  <c r="EM32" i="12"/>
  <c r="EE32" i="12"/>
  <c r="DW32" i="12"/>
  <c r="DO32" i="12"/>
  <c r="DG32" i="12"/>
  <c r="CY32" i="12"/>
  <c r="CQ32" i="12"/>
  <c r="HY31" i="12"/>
  <c r="HQ31" i="12"/>
  <c r="HI31" i="12"/>
  <c r="HA31" i="12"/>
  <c r="GS31" i="12"/>
  <c r="GK31" i="12"/>
  <c r="GC31" i="12"/>
  <c r="FU31" i="12"/>
  <c r="FM31" i="12"/>
  <c r="FE31" i="12"/>
  <c r="EW31" i="12"/>
  <c r="EO31" i="12"/>
  <c r="EG31" i="12"/>
  <c r="EB31" i="12"/>
  <c r="DX31" i="12"/>
  <c r="DT31" i="12"/>
  <c r="DP31" i="12"/>
  <c r="DL31" i="12"/>
  <c r="DH31" i="12"/>
  <c r="DD31" i="12"/>
  <c r="CZ31" i="12"/>
  <c r="CV31" i="12"/>
  <c r="CR31" i="12"/>
  <c r="CN31" i="12"/>
  <c r="IE30" i="12"/>
  <c r="IA30" i="12"/>
  <c r="HW30" i="12"/>
  <c r="HS30" i="12"/>
  <c r="HO30" i="12"/>
  <c r="HK30" i="12"/>
  <c r="HG30" i="12"/>
  <c r="HC30" i="12"/>
  <c r="GY30" i="12"/>
  <c r="GU30" i="12"/>
  <c r="GQ30" i="12"/>
  <c r="GM30" i="12"/>
  <c r="GI30" i="12"/>
  <c r="GE30" i="12"/>
  <c r="GA30" i="12"/>
  <c r="FW30" i="12"/>
  <c r="FS30" i="12"/>
  <c r="FO30" i="12"/>
  <c r="FK30" i="12"/>
  <c r="FG30" i="12"/>
  <c r="FC30" i="12"/>
  <c r="EY30" i="12"/>
  <c r="EU30" i="12"/>
  <c r="EQ30" i="12"/>
  <c r="EM30" i="12"/>
  <c r="EI30" i="12"/>
  <c r="EE30" i="12"/>
  <c r="EA30" i="12"/>
  <c r="DW30" i="12"/>
  <c r="DS30" i="12"/>
  <c r="DO30" i="12"/>
  <c r="DK30" i="12"/>
  <c r="DG30" i="12"/>
  <c r="DC30" i="12"/>
  <c r="CY30" i="12"/>
  <c r="CU30" i="12"/>
  <c r="CQ30" i="12"/>
  <c r="CM30" i="12"/>
  <c r="ID29" i="12"/>
  <c r="HZ29" i="12"/>
  <c r="HV29" i="12"/>
  <c r="HR29" i="12"/>
  <c r="HN29" i="12"/>
  <c r="HJ29" i="12"/>
  <c r="HF29" i="12"/>
  <c r="HB29" i="12"/>
  <c r="GX29" i="12"/>
  <c r="GT29" i="12"/>
  <c r="GP29" i="12"/>
  <c r="GL29" i="12"/>
  <c r="GH29" i="12"/>
  <c r="GD29" i="12"/>
  <c r="FZ29" i="12"/>
  <c r="FV29" i="12"/>
  <c r="FR29" i="12"/>
  <c r="FN29" i="12"/>
  <c r="FJ29" i="12"/>
  <c r="FF29" i="12"/>
  <c r="FB29" i="12"/>
  <c r="EX29" i="12"/>
  <c r="ET29" i="12"/>
  <c r="EP29" i="12"/>
  <c r="EL29" i="12"/>
  <c r="EH29" i="12"/>
  <c r="ED29" i="12"/>
  <c r="DZ29" i="12"/>
  <c r="DV29" i="12"/>
  <c r="DR29" i="12"/>
  <c r="DN29" i="12"/>
  <c r="DJ29" i="12"/>
  <c r="DF29" i="12"/>
  <c r="DB29" i="12"/>
  <c r="CX29" i="12"/>
  <c r="CT29" i="12"/>
  <c r="CP29" i="12"/>
  <c r="CL29" i="12"/>
  <c r="IC28" i="12"/>
  <c r="HY28" i="12"/>
  <c r="HU28" i="12"/>
  <c r="HQ28" i="12"/>
  <c r="HM28" i="12"/>
  <c r="HI28" i="12"/>
  <c r="HE28" i="12"/>
  <c r="HA28" i="12"/>
  <c r="GW28" i="12"/>
  <c r="GS28" i="12"/>
  <c r="GO28" i="12"/>
  <c r="GK28" i="12"/>
  <c r="GG28" i="12"/>
  <c r="GC28" i="12"/>
  <c r="FY28" i="12"/>
  <c r="FU28" i="12"/>
  <c r="FQ28" i="12"/>
  <c r="FM28" i="12"/>
  <c r="FI28" i="12"/>
  <c r="FE28" i="12"/>
  <c r="FA28" i="12"/>
  <c r="EW28" i="12"/>
  <c r="ES28" i="12"/>
  <c r="EO28" i="12"/>
  <c r="EK28" i="12"/>
  <c r="EG28" i="12"/>
  <c r="EC28" i="12"/>
  <c r="DY28" i="12"/>
  <c r="DU28" i="12"/>
  <c r="DQ28" i="12"/>
  <c r="DM28" i="12"/>
  <c r="DI28" i="12"/>
  <c r="DE28" i="12"/>
  <c r="DA28" i="12"/>
  <c r="CW28" i="12"/>
  <c r="CS28" i="12"/>
  <c r="CO28" i="12"/>
  <c r="IB27" i="12"/>
  <c r="HX27" i="12"/>
  <c r="HT27" i="12"/>
  <c r="HP27" i="12"/>
  <c r="HL27" i="12"/>
  <c r="HH27" i="12"/>
  <c r="HD27" i="12"/>
  <c r="GZ27" i="12"/>
  <c r="GV27" i="12"/>
  <c r="GR27" i="12"/>
  <c r="GN27" i="12"/>
  <c r="GJ27" i="12"/>
  <c r="GF27" i="12"/>
  <c r="GB27" i="12"/>
  <c r="FX27" i="12"/>
  <c r="FT27" i="12"/>
  <c r="FP27" i="12"/>
  <c r="FL27" i="12"/>
  <c r="FH27" i="12"/>
  <c r="FD27" i="12"/>
  <c r="EZ27" i="12"/>
  <c r="EV27" i="12"/>
  <c r="ER27" i="12"/>
  <c r="EN27" i="12"/>
  <c r="EJ27" i="12"/>
  <c r="EF27" i="12"/>
  <c r="EB27" i="12"/>
  <c r="DX27" i="12"/>
  <c r="DT27" i="12"/>
  <c r="DP27" i="12"/>
  <c r="DL27" i="12"/>
  <c r="DH27" i="12"/>
  <c r="DD27" i="12"/>
  <c r="CZ27" i="12"/>
  <c r="CV27" i="12"/>
  <c r="CR27" i="12"/>
  <c r="CN27" i="12"/>
  <c r="IE26" i="12"/>
  <c r="IA26" i="12"/>
  <c r="HW26" i="12"/>
  <c r="HS26" i="12"/>
  <c r="HO26" i="12"/>
  <c r="HK26" i="12"/>
  <c r="HG26" i="12"/>
  <c r="HC26" i="12"/>
  <c r="GY26" i="12"/>
  <c r="GU26" i="12"/>
  <c r="GQ26" i="12"/>
  <c r="GM26" i="12"/>
  <c r="GI26" i="12"/>
  <c r="GE26" i="12"/>
  <c r="GA26" i="12"/>
  <c r="FW26" i="12"/>
  <c r="FS26" i="12"/>
  <c r="FO26" i="12"/>
  <c r="FK26" i="12"/>
  <c r="FG26" i="12"/>
  <c r="FC26" i="12"/>
  <c r="EY26" i="12"/>
  <c r="EU26" i="12"/>
  <c r="EQ26" i="12"/>
  <c r="EM26" i="12"/>
  <c r="EI26" i="12"/>
  <c r="EE26" i="12"/>
  <c r="EA26" i="12"/>
  <c r="DW26" i="12"/>
  <c r="DS26" i="12"/>
  <c r="DO26" i="12"/>
  <c r="DK26" i="12"/>
  <c r="DG26" i="12"/>
  <c r="DC26" i="12"/>
  <c r="CY26" i="12"/>
  <c r="CU26" i="12"/>
  <c r="CQ26" i="12"/>
  <c r="CM26" i="12"/>
  <c r="ID25" i="12"/>
  <c r="HZ25" i="12"/>
  <c r="HV25" i="12"/>
  <c r="HR25" i="12"/>
  <c r="HN25" i="12"/>
  <c r="HJ25" i="12"/>
  <c r="HF25" i="12"/>
  <c r="HB25" i="12"/>
  <c r="GX25" i="12"/>
  <c r="GT25" i="12"/>
  <c r="GP25" i="12"/>
  <c r="GL25" i="12"/>
  <c r="GH25" i="12"/>
  <c r="GD25" i="12"/>
  <c r="FZ25" i="12"/>
  <c r="FV25" i="12"/>
  <c r="FR25" i="12"/>
  <c r="FN25" i="12"/>
  <c r="FJ25" i="12"/>
  <c r="FF25" i="12"/>
  <c r="FB25" i="12"/>
  <c r="EX25" i="12"/>
  <c r="ET25" i="12"/>
  <c r="EP25" i="12"/>
  <c r="EL25" i="12"/>
  <c r="EH25" i="12"/>
  <c r="ED25" i="12"/>
  <c r="DZ25" i="12"/>
  <c r="DV25" i="12"/>
  <c r="DR25" i="12"/>
  <c r="DN25" i="12"/>
  <c r="DJ25" i="12"/>
  <c r="DF25" i="12"/>
  <c r="DB25" i="12"/>
  <c r="CX25" i="12"/>
  <c r="CT25" i="12"/>
  <c r="CP25" i="12"/>
  <c r="CL25" i="12"/>
  <c r="IC24" i="12"/>
  <c r="HY24" i="12"/>
  <c r="HU24" i="12"/>
  <c r="HQ24" i="12"/>
  <c r="HM24" i="12"/>
  <c r="HI24" i="12"/>
  <c r="HE24" i="12"/>
  <c r="HA24" i="12"/>
  <c r="GW24" i="12"/>
  <c r="GS24" i="12"/>
  <c r="GO24" i="12"/>
  <c r="GK24" i="12"/>
  <c r="GG24" i="12"/>
  <c r="GC24" i="12"/>
  <c r="FY24" i="12"/>
  <c r="FU24" i="12"/>
  <c r="FQ24" i="12"/>
  <c r="FM24" i="12"/>
  <c r="FI24" i="12"/>
  <c r="FE24" i="12"/>
  <c r="GZ39" i="12"/>
  <c r="EN39" i="12"/>
  <c r="HX38" i="12"/>
  <c r="FL38" i="12"/>
  <c r="CZ38" i="12"/>
  <c r="HA37" i="12"/>
  <c r="FR37" i="12"/>
  <c r="EL37" i="12"/>
  <c r="DF37" i="12"/>
  <c r="HV36" i="12"/>
  <c r="GP36" i="12"/>
  <c r="FP36" i="12"/>
  <c r="ET36" i="12"/>
  <c r="DY36" i="12"/>
  <c r="DG36" i="12"/>
  <c r="CQ36" i="12"/>
  <c r="ID35" i="12"/>
  <c r="HN35" i="12"/>
  <c r="GX35" i="12"/>
  <c r="GH35" i="12"/>
  <c r="FR35" i="12"/>
  <c r="FB35" i="12"/>
  <c r="EL35" i="12"/>
  <c r="DV35" i="12"/>
  <c r="DF35" i="12"/>
  <c r="CP35" i="12"/>
  <c r="HZ34" i="12"/>
  <c r="HO34" i="12"/>
  <c r="HE34" i="12"/>
  <c r="GT34" i="12"/>
  <c r="GI34" i="12"/>
  <c r="FY34" i="12"/>
  <c r="FN34" i="12"/>
  <c r="FC34" i="12"/>
  <c r="ES34" i="12"/>
  <c r="EH34" i="12"/>
  <c r="DW34" i="12"/>
  <c r="DM34" i="12"/>
  <c r="DB34" i="12"/>
  <c r="CQ34" i="12"/>
  <c r="IC33" i="12"/>
  <c r="HR33" i="12"/>
  <c r="HH33" i="12"/>
  <c r="GW33" i="12"/>
  <c r="GL33" i="12"/>
  <c r="GB33" i="12"/>
  <c r="FQ33" i="12"/>
  <c r="FF33" i="12"/>
  <c r="EV33" i="12"/>
  <c r="EK33" i="12"/>
  <c r="DZ33" i="12"/>
  <c r="DP33" i="12"/>
  <c r="DE33" i="12"/>
  <c r="CV33" i="12"/>
  <c r="CN33" i="12"/>
  <c r="ID32" i="12"/>
  <c r="HV32" i="12"/>
  <c r="HN32" i="12"/>
  <c r="HF32" i="12"/>
  <c r="GX32" i="12"/>
  <c r="GP32" i="12"/>
  <c r="GH32" i="12"/>
  <c r="FZ32" i="12"/>
  <c r="FR32" i="12"/>
  <c r="FJ32" i="12"/>
  <c r="FB32" i="12"/>
  <c r="ET32" i="12"/>
  <c r="EL32" i="12"/>
  <c r="ED32" i="12"/>
  <c r="DV32" i="12"/>
  <c r="DN32" i="12"/>
  <c r="DF32" i="12"/>
  <c r="CX32" i="12"/>
  <c r="CP32" i="12"/>
  <c r="ID31" i="12"/>
  <c r="HV31" i="12"/>
  <c r="HN31" i="12"/>
  <c r="HF31" i="12"/>
  <c r="GX31" i="12"/>
  <c r="GP31" i="12"/>
  <c r="GH31" i="12"/>
  <c r="FZ31" i="12"/>
  <c r="FR31" i="12"/>
  <c r="FJ31" i="12"/>
  <c r="FB31" i="12"/>
  <c r="ET31" i="12"/>
  <c r="EL31" i="12"/>
  <c r="EF31" i="12"/>
  <c r="EA31" i="12"/>
  <c r="DW31" i="12"/>
  <c r="DS31" i="12"/>
  <c r="DO31" i="12"/>
  <c r="DK31" i="12"/>
  <c r="DG31" i="12"/>
  <c r="DC31" i="12"/>
  <c r="CY31" i="12"/>
  <c r="CU31" i="12"/>
  <c r="CQ31" i="12"/>
  <c r="CM31" i="12"/>
  <c r="ID30" i="12"/>
  <c r="HZ30" i="12"/>
  <c r="HV30" i="12"/>
  <c r="HR30" i="12"/>
  <c r="HN30" i="12"/>
  <c r="HJ30" i="12"/>
  <c r="HF30" i="12"/>
  <c r="HB30" i="12"/>
  <c r="GX30" i="12"/>
  <c r="GT30" i="12"/>
  <c r="GP30" i="12"/>
  <c r="GL30" i="12"/>
  <c r="GH30" i="12"/>
  <c r="GD30" i="12"/>
  <c r="FZ30" i="12"/>
  <c r="FV30" i="12"/>
  <c r="FR30" i="12"/>
  <c r="FN30" i="12"/>
  <c r="FJ30" i="12"/>
  <c r="FF30" i="12"/>
  <c r="FB30" i="12"/>
  <c r="EX30" i="12"/>
  <c r="ET30" i="12"/>
  <c r="EP30" i="12"/>
  <c r="EL30" i="12"/>
  <c r="EH30" i="12"/>
  <c r="ED30" i="12"/>
  <c r="DZ30" i="12"/>
  <c r="DV30" i="12"/>
  <c r="DR30" i="12"/>
  <c r="DN30" i="12"/>
  <c r="DJ30" i="12"/>
  <c r="DF30" i="12"/>
  <c r="DB30" i="12"/>
  <c r="CX30" i="12"/>
  <c r="CT30" i="12"/>
  <c r="CP30" i="12"/>
  <c r="CL30" i="12"/>
  <c r="IC29" i="12"/>
  <c r="HY29" i="12"/>
  <c r="HU29" i="12"/>
  <c r="HQ29" i="12"/>
  <c r="HM29" i="12"/>
  <c r="HI29" i="12"/>
  <c r="HE29" i="12"/>
  <c r="HA29" i="12"/>
  <c r="GW29" i="12"/>
  <c r="GS29" i="12"/>
  <c r="GO29" i="12"/>
  <c r="GK29" i="12"/>
  <c r="GG29" i="12"/>
  <c r="GC29" i="12"/>
  <c r="FY29" i="12"/>
  <c r="FU29" i="12"/>
  <c r="FQ29" i="12"/>
  <c r="FM29" i="12"/>
  <c r="FI29" i="12"/>
  <c r="FE29" i="12"/>
  <c r="FA29" i="12"/>
  <c r="EW29" i="12"/>
  <c r="ES29" i="12"/>
  <c r="EO29" i="12"/>
  <c r="EK29" i="12"/>
  <c r="EG29" i="12"/>
  <c r="EC29" i="12"/>
  <c r="DY29" i="12"/>
  <c r="DU29" i="12"/>
  <c r="DQ29" i="12"/>
  <c r="DM29" i="12"/>
  <c r="DI29" i="12"/>
  <c r="DE29" i="12"/>
  <c r="DA29" i="12"/>
  <c r="CW29" i="12"/>
  <c r="CS29" i="12"/>
  <c r="CO29" i="12"/>
  <c r="IB28" i="12"/>
  <c r="HX28" i="12"/>
  <c r="HT28" i="12"/>
  <c r="HP28" i="12"/>
  <c r="HL28" i="12"/>
  <c r="HH28" i="12"/>
  <c r="HD28" i="12"/>
  <c r="GZ28" i="12"/>
  <c r="GV28" i="12"/>
  <c r="GR28" i="12"/>
  <c r="GN28" i="12"/>
  <c r="GJ28" i="12"/>
  <c r="GF28" i="12"/>
  <c r="GB28" i="12"/>
  <c r="FX28" i="12"/>
  <c r="FT28" i="12"/>
  <c r="FP28" i="12"/>
  <c r="FL28" i="12"/>
  <c r="FH28" i="12"/>
  <c r="FD28" i="12"/>
  <c r="EZ28" i="12"/>
  <c r="EV28" i="12"/>
  <c r="ER28" i="12"/>
  <c r="EN28" i="12"/>
  <c r="EJ28" i="12"/>
  <c r="EF28" i="12"/>
  <c r="EB28" i="12"/>
  <c r="DX28" i="12"/>
  <c r="DT28" i="12"/>
  <c r="DP28" i="12"/>
  <c r="DL28" i="12"/>
  <c r="DH28" i="12"/>
  <c r="DD28" i="12"/>
  <c r="CZ28" i="12"/>
  <c r="CV28" i="12"/>
  <c r="CR28" i="12"/>
  <c r="CN28" i="12"/>
  <c r="IE27" i="12"/>
  <c r="IA27" i="12"/>
  <c r="HW27" i="12"/>
  <c r="HS27" i="12"/>
  <c r="HO27" i="12"/>
  <c r="HK27" i="12"/>
  <c r="HG27" i="12"/>
  <c r="HC27" i="12"/>
  <c r="GY27" i="12"/>
  <c r="GU27" i="12"/>
  <c r="GQ27" i="12"/>
  <c r="GM27" i="12"/>
  <c r="GI27" i="12"/>
  <c r="GE27" i="12"/>
  <c r="GA27" i="12"/>
  <c r="FW27" i="12"/>
  <c r="FS27" i="12"/>
  <c r="FO27" i="12"/>
  <c r="FK27" i="12"/>
  <c r="FG27" i="12"/>
  <c r="FC27" i="12"/>
  <c r="EY27" i="12"/>
  <c r="EU27" i="12"/>
  <c r="EQ27" i="12"/>
  <c r="EM27" i="12"/>
  <c r="EI27" i="12"/>
  <c r="EE27" i="12"/>
  <c r="EA27" i="12"/>
  <c r="DW27" i="12"/>
  <c r="DS27" i="12"/>
  <c r="DO27" i="12"/>
  <c r="DK27" i="12"/>
  <c r="DG27" i="12"/>
  <c r="DC27" i="12"/>
  <c r="CY27" i="12"/>
  <c r="CU27" i="12"/>
  <c r="CQ27" i="12"/>
  <c r="CM27" i="12"/>
  <c r="ID26" i="12"/>
  <c r="HZ26" i="12"/>
  <c r="HV26" i="12"/>
  <c r="HR26" i="12"/>
  <c r="HN26" i="12"/>
  <c r="HJ26" i="12"/>
  <c r="HF26" i="12"/>
  <c r="HB26" i="12"/>
  <c r="GX26" i="12"/>
  <c r="GT26" i="12"/>
  <c r="GP26" i="12"/>
  <c r="GL26" i="12"/>
  <c r="GH26" i="12"/>
  <c r="GD26" i="12"/>
  <c r="FZ26" i="12"/>
  <c r="FV26" i="12"/>
  <c r="FR26" i="12"/>
  <c r="FN26" i="12"/>
  <c r="FJ26" i="12"/>
  <c r="FF26" i="12"/>
  <c r="FB26" i="12"/>
  <c r="EX26" i="12"/>
  <c r="ET26" i="12"/>
  <c r="EP26" i="12"/>
  <c r="EL26" i="12"/>
  <c r="EH26" i="12"/>
  <c r="ED26" i="12"/>
  <c r="DZ26" i="12"/>
  <c r="DV26" i="12"/>
  <c r="DR26" i="12"/>
  <c r="DN26" i="12"/>
  <c r="DJ26" i="12"/>
  <c r="DF26" i="12"/>
  <c r="DB26" i="12"/>
  <c r="CX26" i="12"/>
  <c r="CT26" i="12"/>
  <c r="CP26" i="12"/>
  <c r="CL26" i="12"/>
  <c r="IC25" i="12"/>
  <c r="HY25" i="12"/>
  <c r="HU25" i="12"/>
  <c r="HQ25" i="12"/>
  <c r="HM25" i="12"/>
  <c r="HI25" i="12"/>
  <c r="HE25" i="12"/>
  <c r="HA25" i="12"/>
  <c r="GW25" i="12"/>
  <c r="GS25" i="12"/>
  <c r="GO25" i="12"/>
  <c r="GK25" i="12"/>
  <c r="GG25" i="12"/>
  <c r="GC25" i="12"/>
  <c r="FY25" i="12"/>
  <c r="FU25" i="12"/>
  <c r="FQ25" i="12"/>
  <c r="FM25" i="12"/>
  <c r="FI25" i="12"/>
  <c r="FE25" i="12"/>
  <c r="FA25" i="12"/>
  <c r="EW25" i="12"/>
  <c r="ES25" i="12"/>
  <c r="EO25" i="12"/>
  <c r="EK25" i="12"/>
  <c r="EG25" i="12"/>
  <c r="EC25" i="12"/>
  <c r="DY25" i="12"/>
  <c r="DU25" i="12"/>
  <c r="DQ25" i="12"/>
  <c r="DM25" i="12"/>
  <c r="DI25" i="12"/>
  <c r="FU39" i="12"/>
  <c r="EF38" i="12"/>
  <c r="GH37" i="12"/>
  <c r="DV37" i="12"/>
  <c r="HQ36" i="12"/>
  <c r="FL36" i="12"/>
  <c r="DU36" i="12"/>
  <c r="CN36" i="12"/>
  <c r="HG35" i="12"/>
  <c r="GA35" i="12"/>
  <c r="EU35" i="12"/>
  <c r="DO35" i="12"/>
  <c r="HK34" i="12"/>
  <c r="GP34" i="12"/>
  <c r="FU34" i="12"/>
  <c r="EY34" i="12"/>
  <c r="ED34" i="12"/>
  <c r="DI34" i="12"/>
  <c r="CM34" i="12"/>
  <c r="HX33" i="12"/>
  <c r="HB33" i="12"/>
  <c r="GG33" i="12"/>
  <c r="FL33" i="12"/>
  <c r="EP33" i="12"/>
  <c r="DU33" i="12"/>
  <c r="CZ33" i="12"/>
  <c r="HR32" i="12"/>
  <c r="HB32" i="12"/>
  <c r="GL32" i="12"/>
  <c r="FV32" i="12"/>
  <c r="FF32" i="12"/>
  <c r="EP32" i="12"/>
  <c r="DZ32" i="12"/>
  <c r="DJ32" i="12"/>
  <c r="CT32" i="12"/>
  <c r="IC31" i="12"/>
  <c r="HM31" i="12"/>
  <c r="GW31" i="12"/>
  <c r="GG31" i="12"/>
  <c r="FQ31" i="12"/>
  <c r="FA31" i="12"/>
  <c r="EK31" i="12"/>
  <c r="DZ31" i="12"/>
  <c r="DR31" i="12"/>
  <c r="DJ31" i="12"/>
  <c r="DB31" i="12"/>
  <c r="CT31" i="12"/>
  <c r="CL31" i="12"/>
  <c r="HY30" i="12"/>
  <c r="HQ30" i="12"/>
  <c r="HI30" i="12"/>
  <c r="HA30" i="12"/>
  <c r="GS30" i="12"/>
  <c r="GK30" i="12"/>
  <c r="GC30" i="12"/>
  <c r="FU30" i="12"/>
  <c r="FM30" i="12"/>
  <c r="FE30" i="12"/>
  <c r="EW30" i="12"/>
  <c r="EO30" i="12"/>
  <c r="EG30" i="12"/>
  <c r="DY30" i="12"/>
  <c r="DQ30" i="12"/>
  <c r="DI30" i="12"/>
  <c r="DA30" i="12"/>
  <c r="CS30" i="12"/>
  <c r="HX29" i="12"/>
  <c r="HP29" i="12"/>
  <c r="HH29" i="12"/>
  <c r="GZ29" i="12"/>
  <c r="GR29" i="12"/>
  <c r="GJ29" i="12"/>
  <c r="GB29" i="12"/>
  <c r="FT29" i="12"/>
  <c r="FL29" i="12"/>
  <c r="FD29" i="12"/>
  <c r="EV29" i="12"/>
  <c r="EN29" i="12"/>
  <c r="EF29" i="12"/>
  <c r="DX29" i="12"/>
  <c r="DP29" i="12"/>
  <c r="DH29" i="12"/>
  <c r="CZ29" i="12"/>
  <c r="CR29" i="12"/>
  <c r="HZ28" i="12"/>
  <c r="HR28" i="12"/>
  <c r="HJ28" i="12"/>
  <c r="HB28" i="12"/>
  <c r="GT28" i="12"/>
  <c r="GL28" i="12"/>
  <c r="GD28" i="12"/>
  <c r="FV28" i="12"/>
  <c r="FN28" i="12"/>
  <c r="FF28" i="12"/>
  <c r="EX28" i="12"/>
  <c r="EP28" i="12"/>
  <c r="EH28" i="12"/>
  <c r="DZ28" i="12"/>
  <c r="DR28" i="12"/>
  <c r="DJ28" i="12"/>
  <c r="DB28" i="12"/>
  <c r="CT28" i="12"/>
  <c r="CL28" i="12"/>
  <c r="HZ27" i="12"/>
  <c r="HR27" i="12"/>
  <c r="HJ27" i="12"/>
  <c r="HB27" i="12"/>
  <c r="GT27" i="12"/>
  <c r="GL27" i="12"/>
  <c r="GD27" i="12"/>
  <c r="FV27" i="12"/>
  <c r="FN27" i="12"/>
  <c r="FF27" i="12"/>
  <c r="EX27" i="12"/>
  <c r="EP27" i="12"/>
  <c r="EH27" i="12"/>
  <c r="DZ27" i="12"/>
  <c r="DR27" i="12"/>
  <c r="DJ27" i="12"/>
  <c r="DB27" i="12"/>
  <c r="CT27" i="12"/>
  <c r="CL27" i="12"/>
  <c r="HY26" i="12"/>
  <c r="HQ26" i="12"/>
  <c r="HI26" i="12"/>
  <c r="HA26" i="12"/>
  <c r="GS26" i="12"/>
  <c r="GK26" i="12"/>
  <c r="GC26" i="12"/>
  <c r="FU26" i="12"/>
  <c r="FM26" i="12"/>
  <c r="FE26" i="12"/>
  <c r="EW26" i="12"/>
  <c r="EO26" i="12"/>
  <c r="EG26" i="12"/>
  <c r="DY26" i="12"/>
  <c r="DQ26" i="12"/>
  <c r="DI26" i="12"/>
  <c r="DA26" i="12"/>
  <c r="CS26" i="12"/>
  <c r="HX25" i="12"/>
  <c r="HP25" i="12"/>
  <c r="HH25" i="12"/>
  <c r="GZ25" i="12"/>
  <c r="GR25" i="12"/>
  <c r="GJ25" i="12"/>
  <c r="GB25" i="12"/>
  <c r="FT25" i="12"/>
  <c r="FL25" i="12"/>
  <c r="FD25" i="12"/>
  <c r="EV25" i="12"/>
  <c r="EN25" i="12"/>
  <c r="EF25" i="12"/>
  <c r="DX25" i="12"/>
  <c r="DP25" i="12"/>
  <c r="DH25" i="12"/>
  <c r="DC25" i="12"/>
  <c r="CW25" i="12"/>
  <c r="CR25" i="12"/>
  <c r="CM25" i="12"/>
  <c r="IB24" i="12"/>
  <c r="HW24" i="12"/>
  <c r="HR24" i="12"/>
  <c r="HL24" i="12"/>
  <c r="HG24" i="12"/>
  <c r="HB24" i="12"/>
  <c r="GV24" i="12"/>
  <c r="GQ24" i="12"/>
  <c r="GL24" i="12"/>
  <c r="GF24" i="12"/>
  <c r="GA24" i="12"/>
  <c r="FV24" i="12"/>
  <c r="FP24" i="12"/>
  <c r="FK24" i="12"/>
  <c r="FF24" i="12"/>
  <c r="FA24" i="12"/>
  <c r="EW24" i="12"/>
  <c r="ES24" i="12"/>
  <c r="EO24" i="12"/>
  <c r="EK24" i="12"/>
  <c r="EG24" i="12"/>
  <c r="EC24" i="12"/>
  <c r="DY24" i="12"/>
  <c r="DU24" i="12"/>
  <c r="DQ24" i="12"/>
  <c r="DM24" i="12"/>
  <c r="DI24" i="12"/>
  <c r="DE24" i="12"/>
  <c r="DA24" i="12"/>
  <c r="CW24" i="12"/>
  <c r="CS24" i="12"/>
  <c r="CO24" i="12"/>
  <c r="IB23" i="12"/>
  <c r="HX23" i="12"/>
  <c r="HT23" i="12"/>
  <c r="HP23" i="12"/>
  <c r="HL23" i="12"/>
  <c r="HH23" i="12"/>
  <c r="HD23" i="12"/>
  <c r="GZ23" i="12"/>
  <c r="GV23" i="12"/>
  <c r="GR23" i="12"/>
  <c r="GN23" i="12"/>
  <c r="GJ23" i="12"/>
  <c r="GF23" i="12"/>
  <c r="GB23" i="12"/>
  <c r="FX23" i="12"/>
  <c r="FT23" i="12"/>
  <c r="FP23" i="12"/>
  <c r="FL23" i="12"/>
  <c r="FH23" i="12"/>
  <c r="FD23" i="12"/>
  <c r="EZ23" i="12"/>
  <c r="EV23" i="12"/>
  <c r="ER23" i="12"/>
  <c r="EN23" i="12"/>
  <c r="EJ23" i="12"/>
  <c r="EF23" i="12"/>
  <c r="EB23" i="12"/>
  <c r="DX23" i="12"/>
  <c r="DT23" i="12"/>
  <c r="FT39" i="12"/>
  <c r="HG38" i="12"/>
  <c r="FK37" i="12"/>
  <c r="CY37" i="12"/>
  <c r="HF36" i="12"/>
  <c r="FE36" i="12"/>
  <c r="DO36" i="12"/>
  <c r="HF35" i="12"/>
  <c r="FZ35" i="12"/>
  <c r="ET35" i="12"/>
  <c r="DN35" i="12"/>
  <c r="IE34" i="12"/>
  <c r="HJ34" i="12"/>
  <c r="GO34" i="12"/>
  <c r="FS34" i="12"/>
  <c r="EX34" i="12"/>
  <c r="EC34" i="12"/>
  <c r="DG34" i="12"/>
  <c r="CL34" i="12"/>
  <c r="HQ33" i="12"/>
  <c r="GV33" i="12"/>
  <c r="FZ33" i="12"/>
  <c r="FE33" i="12"/>
  <c r="EJ33" i="12"/>
  <c r="DN33" i="12"/>
  <c r="CU33" i="12"/>
  <c r="IA32" i="12"/>
  <c r="HK32" i="12"/>
  <c r="GU32" i="12"/>
  <c r="GE32" i="12"/>
  <c r="FO32" i="12"/>
  <c r="EY32" i="12"/>
  <c r="EI32" i="12"/>
  <c r="DS32" i="12"/>
  <c r="DC32" i="12"/>
  <c r="CM32" i="12"/>
  <c r="HZ31" i="12"/>
  <c r="HJ31" i="12"/>
  <c r="GT31" i="12"/>
  <c r="GD31" i="12"/>
  <c r="FN31" i="12"/>
  <c r="EX31" i="12"/>
  <c r="EH31" i="12"/>
  <c r="DY31" i="12"/>
  <c r="DQ31" i="12"/>
  <c r="DI31" i="12"/>
  <c r="DA31" i="12"/>
  <c r="CS31" i="12"/>
  <c r="HX30" i="12"/>
  <c r="HP30" i="12"/>
  <c r="HH30" i="12"/>
  <c r="GZ30" i="12"/>
  <c r="GR30" i="12"/>
  <c r="GJ30" i="12"/>
  <c r="GB30" i="12"/>
  <c r="FT30" i="12"/>
  <c r="FL30" i="12"/>
  <c r="FD30" i="12"/>
  <c r="EV30" i="12"/>
  <c r="EN30" i="12"/>
  <c r="EF30" i="12"/>
  <c r="DX30" i="12"/>
  <c r="DP30" i="12"/>
  <c r="DH30" i="12"/>
  <c r="CZ30" i="12"/>
  <c r="CR30" i="12"/>
  <c r="IE29" i="12"/>
  <c r="HW29" i="12"/>
  <c r="HO29" i="12"/>
  <c r="HG29" i="12"/>
  <c r="GY29" i="12"/>
  <c r="GQ29" i="12"/>
  <c r="GI29" i="12"/>
  <c r="GA29" i="12"/>
  <c r="FS29" i="12"/>
  <c r="FK29" i="12"/>
  <c r="FC29" i="12"/>
  <c r="EU29" i="12"/>
  <c r="EM29" i="12"/>
  <c r="EE29" i="12"/>
  <c r="DW29" i="12"/>
  <c r="DO29" i="12"/>
  <c r="DG29" i="12"/>
  <c r="CY29" i="12"/>
  <c r="CQ29" i="12"/>
  <c r="IE28" i="12"/>
  <c r="HW28" i="12"/>
  <c r="HO28" i="12"/>
  <c r="HG28" i="12"/>
  <c r="GY28" i="12"/>
  <c r="GQ28" i="12"/>
  <c r="GI28" i="12"/>
  <c r="GA28" i="12"/>
  <c r="FS28" i="12"/>
  <c r="FK28" i="12"/>
  <c r="FC28" i="12"/>
  <c r="EU28" i="12"/>
  <c r="EM28" i="12"/>
  <c r="EE28" i="12"/>
  <c r="DW28" i="12"/>
  <c r="DO28" i="12"/>
  <c r="DG28" i="12"/>
  <c r="CY28" i="12"/>
  <c r="CQ28" i="12"/>
  <c r="HY27" i="12"/>
  <c r="HQ27" i="12"/>
  <c r="HI27" i="12"/>
  <c r="HA27" i="12"/>
  <c r="GS27" i="12"/>
  <c r="GK27" i="12"/>
  <c r="GC27" i="12"/>
  <c r="FU27" i="12"/>
  <c r="FM27" i="12"/>
  <c r="FE27" i="12"/>
  <c r="EW27" i="12"/>
  <c r="EO27" i="12"/>
  <c r="EG27" i="12"/>
  <c r="DY27" i="12"/>
  <c r="DQ27" i="12"/>
  <c r="DI27" i="12"/>
  <c r="DA27" i="12"/>
  <c r="CS27" i="12"/>
  <c r="HX26" i="12"/>
  <c r="HP26" i="12"/>
  <c r="HH26" i="12"/>
  <c r="GZ26" i="12"/>
  <c r="GR26" i="12"/>
  <c r="GJ26" i="12"/>
  <c r="GB26" i="12"/>
  <c r="FT26" i="12"/>
  <c r="FL26" i="12"/>
  <c r="FD26" i="12"/>
  <c r="EV26" i="12"/>
  <c r="EN26" i="12"/>
  <c r="EF26" i="12"/>
  <c r="DX26" i="12"/>
  <c r="DP26" i="12"/>
  <c r="DH26" i="12"/>
  <c r="CZ26" i="12"/>
  <c r="CR26" i="12"/>
  <c r="IE25" i="12"/>
  <c r="HW25" i="12"/>
  <c r="HO25" i="12"/>
  <c r="HG25" i="12"/>
  <c r="GY25" i="12"/>
  <c r="GQ25" i="12"/>
  <c r="GI25" i="12"/>
  <c r="GA25" i="12"/>
  <c r="FS25" i="12"/>
  <c r="FK25" i="12"/>
  <c r="FC25" i="12"/>
  <c r="EU25" i="12"/>
  <c r="EM25" i="12"/>
  <c r="EE25" i="12"/>
  <c r="DW25" i="12"/>
  <c r="DO25" i="12"/>
  <c r="DG25" i="12"/>
  <c r="DA25" i="12"/>
  <c r="CV25" i="12"/>
  <c r="CQ25" i="12"/>
  <c r="IA24" i="12"/>
  <c r="HV24" i="12"/>
  <c r="HP24" i="12"/>
  <c r="HK24" i="12"/>
  <c r="HF24" i="12"/>
  <c r="GZ24" i="12"/>
  <c r="GU24" i="12"/>
  <c r="GP24" i="12"/>
  <c r="GJ24" i="12"/>
  <c r="GE24" i="12"/>
  <c r="FZ24" i="12"/>
  <c r="FT24" i="12"/>
  <c r="FO24" i="12"/>
  <c r="FJ24" i="12"/>
  <c r="FD24" i="12"/>
  <c r="EZ24" i="12"/>
  <c r="EV24" i="12"/>
  <c r="ER24" i="12"/>
  <c r="EN24" i="12"/>
  <c r="EJ24" i="12"/>
  <c r="EF24" i="12"/>
  <c r="EB24" i="12"/>
  <c r="DX24" i="12"/>
  <c r="DT24" i="12"/>
  <c r="DP24" i="12"/>
  <c r="DL24" i="12"/>
  <c r="DH24" i="12"/>
  <c r="DD24" i="12"/>
  <c r="CZ24" i="12"/>
  <c r="CV24" i="12"/>
  <c r="CR24" i="12"/>
  <c r="CN24" i="12"/>
  <c r="IE23" i="12"/>
  <c r="IA23" i="12"/>
  <c r="HW23" i="12"/>
  <c r="HS23" i="12"/>
  <c r="HO23" i="12"/>
  <c r="HK23" i="12"/>
  <c r="DI39" i="12"/>
  <c r="GR38" i="12"/>
  <c r="IE37" i="12"/>
  <c r="FB37" i="12"/>
  <c r="CP37" i="12"/>
  <c r="GK36" i="12"/>
  <c r="EP36" i="12"/>
  <c r="DD36" i="12"/>
  <c r="HW35" i="12"/>
  <c r="GQ35" i="12"/>
  <c r="FK35" i="12"/>
  <c r="EE35" i="12"/>
  <c r="CY35" i="12"/>
  <c r="HV34" i="12"/>
  <c r="HA34" i="12"/>
  <c r="GE34" i="12"/>
  <c r="FJ34" i="12"/>
  <c r="EO34" i="12"/>
  <c r="DS34" i="12"/>
  <c r="CX34" i="12"/>
  <c r="HM33" i="12"/>
  <c r="GR33" i="12"/>
  <c r="FV33" i="12"/>
  <c r="FA33" i="12"/>
  <c r="EF33" i="12"/>
  <c r="DJ33" i="12"/>
  <c r="CR33" i="12"/>
  <c r="HZ32" i="12"/>
  <c r="HJ32" i="12"/>
  <c r="GT32" i="12"/>
  <c r="GD32" i="12"/>
  <c r="FN32" i="12"/>
  <c r="EX32" i="12"/>
  <c r="EH32" i="12"/>
  <c r="DR32" i="12"/>
  <c r="DB32" i="12"/>
  <c r="CL32" i="12"/>
  <c r="HU31" i="12"/>
  <c r="HE31" i="12"/>
  <c r="GO31" i="12"/>
  <c r="FY31" i="12"/>
  <c r="FI31" i="12"/>
  <c r="ES31" i="12"/>
  <c r="ED31" i="12"/>
  <c r="DV31" i="12"/>
  <c r="DN31" i="12"/>
  <c r="DF31" i="12"/>
  <c r="CX31" i="12"/>
  <c r="CP31" i="12"/>
  <c r="IC30" i="12"/>
  <c r="HU30" i="12"/>
  <c r="HM30" i="12"/>
  <c r="HE30" i="12"/>
  <c r="GW30" i="12"/>
  <c r="GO30" i="12"/>
  <c r="GG30" i="12"/>
  <c r="FY30" i="12"/>
  <c r="FQ30" i="12"/>
  <c r="FI30" i="12"/>
  <c r="FA30" i="12"/>
  <c r="ES30" i="12"/>
  <c r="EK30" i="12"/>
  <c r="EC30" i="12"/>
  <c r="DU30" i="12"/>
  <c r="DM30" i="12"/>
  <c r="DE30" i="12"/>
  <c r="CW30" i="12"/>
  <c r="CO30" i="12"/>
  <c r="IB29" i="12"/>
  <c r="HT29" i="12"/>
  <c r="HL29" i="12"/>
  <c r="HD29" i="12"/>
  <c r="GV29" i="12"/>
  <c r="GN29" i="12"/>
  <c r="GF29" i="12"/>
  <c r="FX29" i="12"/>
  <c r="FP29" i="12"/>
  <c r="FH29" i="12"/>
  <c r="EZ29" i="12"/>
  <c r="ER29" i="12"/>
  <c r="EJ29" i="12"/>
  <c r="EB29" i="12"/>
  <c r="DT29" i="12"/>
  <c r="DL29" i="12"/>
  <c r="DD29" i="12"/>
  <c r="DH39" i="12"/>
  <c r="GQ37" i="12"/>
  <c r="EJ36" i="12"/>
  <c r="GP35" i="12"/>
  <c r="FI34" i="12"/>
  <c r="FP33" i="12"/>
  <c r="CM33" i="12"/>
  <c r="GM32" i="12"/>
  <c r="EA32" i="12"/>
  <c r="HR31" i="12"/>
  <c r="FF31" i="12"/>
  <c r="DM31" i="12"/>
  <c r="HD30" i="12"/>
  <c r="FX30" i="12"/>
  <c r="ER30" i="12"/>
  <c r="DL30" i="12"/>
  <c r="HC29" i="12"/>
  <c r="FW29" i="12"/>
  <c r="EQ29" i="12"/>
  <c r="DK29" i="12"/>
  <c r="CN29" i="12"/>
  <c r="IA28" i="12"/>
  <c r="HK28" i="12"/>
  <c r="GU28" i="12"/>
  <c r="GE28" i="12"/>
  <c r="FO28" i="12"/>
  <c r="EY28" i="12"/>
  <c r="EI28" i="12"/>
  <c r="DS28" i="12"/>
  <c r="DC28" i="12"/>
  <c r="CM28" i="12"/>
  <c r="HV27" i="12"/>
  <c r="HF27" i="12"/>
  <c r="GP27" i="12"/>
  <c r="FZ27" i="12"/>
  <c r="FJ27" i="12"/>
  <c r="ET27" i="12"/>
  <c r="ED27" i="12"/>
  <c r="DN27" i="12"/>
  <c r="CX27" i="12"/>
  <c r="HT26" i="12"/>
  <c r="HD26" i="12"/>
  <c r="GN26" i="12"/>
  <c r="FX26" i="12"/>
  <c r="FH26" i="12"/>
  <c r="ER26" i="12"/>
  <c r="EB26" i="12"/>
  <c r="DL26" i="12"/>
  <c r="CV26" i="12"/>
  <c r="IB25" i="12"/>
  <c r="HL25" i="12"/>
  <c r="GV25" i="12"/>
  <c r="GF25" i="12"/>
  <c r="FP25" i="12"/>
  <c r="EZ25" i="12"/>
  <c r="EJ25" i="12"/>
  <c r="DT25" i="12"/>
  <c r="DE25" i="12"/>
  <c r="CU25" i="12"/>
  <c r="HX24" i="12"/>
  <c r="HN24" i="12"/>
  <c r="HC24" i="12"/>
  <c r="GR24" i="12"/>
  <c r="GH24" i="12"/>
  <c r="FW24" i="12"/>
  <c r="FL24" i="12"/>
  <c r="FB24" i="12"/>
  <c r="ET24" i="12"/>
  <c r="EL24" i="12"/>
  <c r="ED24" i="12"/>
  <c r="DV24" i="12"/>
  <c r="DN24" i="12"/>
  <c r="DF24" i="12"/>
  <c r="CX24" i="12"/>
  <c r="CP24" i="12"/>
  <c r="ID23" i="12"/>
  <c r="HV23" i="12"/>
  <c r="HN23" i="12"/>
  <c r="HG23" i="12"/>
  <c r="HB23" i="12"/>
  <c r="GW23" i="12"/>
  <c r="GQ23" i="12"/>
  <c r="GL23" i="12"/>
  <c r="GG23" i="12"/>
  <c r="GA23" i="12"/>
  <c r="FV23" i="12"/>
  <c r="FQ23" i="12"/>
  <c r="FK23" i="12"/>
  <c r="FF23" i="12"/>
  <c r="FA23" i="12"/>
  <c r="EU23" i="12"/>
  <c r="EP23" i="12"/>
  <c r="EK23" i="12"/>
  <c r="EE23" i="12"/>
  <c r="DZ23" i="12"/>
  <c r="DU23" i="12"/>
  <c r="DP23" i="12"/>
  <c r="DL23" i="12"/>
  <c r="DH23" i="12"/>
  <c r="DD23" i="12"/>
  <c r="CZ23" i="12"/>
  <c r="CV23" i="12"/>
  <c r="CR23" i="12"/>
  <c r="CN23" i="12"/>
  <c r="IE22" i="12"/>
  <c r="IA22" i="12"/>
  <c r="HW22" i="12"/>
  <c r="HS22" i="12"/>
  <c r="HO22" i="12"/>
  <c r="HK22" i="12"/>
  <c r="HG22" i="12"/>
  <c r="HC22" i="12"/>
  <c r="GY22" i="12"/>
  <c r="GU22" i="12"/>
  <c r="GQ22" i="12"/>
  <c r="GM22" i="12"/>
  <c r="GI22" i="12"/>
  <c r="GE22" i="12"/>
  <c r="GA22" i="12"/>
  <c r="FW22" i="12"/>
  <c r="FS22" i="12"/>
  <c r="FO22" i="12"/>
  <c r="FK22" i="12"/>
  <c r="FG22" i="12"/>
  <c r="FC22" i="12"/>
  <c r="EY22" i="12"/>
  <c r="EU22" i="12"/>
  <c r="EQ22" i="12"/>
  <c r="EM22" i="12"/>
  <c r="EI22" i="12"/>
  <c r="EE22" i="12"/>
  <c r="EA22" i="12"/>
  <c r="DW22" i="12"/>
  <c r="DS22" i="12"/>
  <c r="DO22" i="12"/>
  <c r="DK22" i="12"/>
  <c r="DG22" i="12"/>
  <c r="DC22" i="12"/>
  <c r="CY22" i="12"/>
  <c r="CU22" i="12"/>
  <c r="CQ22" i="12"/>
  <c r="CM22" i="12"/>
  <c r="ID21" i="12"/>
  <c r="HZ21" i="12"/>
  <c r="HV21" i="12"/>
  <c r="HR21" i="12"/>
  <c r="HN21" i="12"/>
  <c r="HJ21" i="12"/>
  <c r="HF21" i="12"/>
  <c r="HB21" i="12"/>
  <c r="GX21" i="12"/>
  <c r="GT21" i="12"/>
  <c r="GP21" i="12"/>
  <c r="GL21" i="12"/>
  <c r="GH21" i="12"/>
  <c r="GD21" i="12"/>
  <c r="FZ21" i="12"/>
  <c r="FV21" i="12"/>
  <c r="FR21" i="12"/>
  <c r="FN21" i="12"/>
  <c r="FJ21" i="12"/>
  <c r="FF21" i="12"/>
  <c r="FB21" i="12"/>
  <c r="EX21" i="12"/>
  <c r="ET21" i="12"/>
  <c r="EP21" i="12"/>
  <c r="EL21" i="12"/>
  <c r="EH21" i="12"/>
  <c r="ED21" i="12"/>
  <c r="DZ21" i="12"/>
  <c r="DV21" i="12"/>
  <c r="DR21" i="12"/>
  <c r="DN21" i="12"/>
  <c r="DJ21" i="12"/>
  <c r="DF21" i="12"/>
  <c r="DB21" i="12"/>
  <c r="CX21" i="12"/>
  <c r="CT21" i="12"/>
  <c r="CP21" i="12"/>
  <c r="CL21" i="12"/>
  <c r="IC20" i="12"/>
  <c r="HY20" i="12"/>
  <c r="HU20" i="12"/>
  <c r="HQ20" i="12"/>
  <c r="HM20" i="12"/>
  <c r="HI20" i="12"/>
  <c r="HE20" i="12"/>
  <c r="HA20" i="12"/>
  <c r="GW20" i="12"/>
  <c r="GS20" i="12"/>
  <c r="GO20" i="12"/>
  <c r="GK20" i="12"/>
  <c r="GG20" i="12"/>
  <c r="GC20" i="12"/>
  <c r="FY20" i="12"/>
  <c r="FU20" i="12"/>
  <c r="FQ20" i="12"/>
  <c r="FM20" i="12"/>
  <c r="FI20" i="12"/>
  <c r="FE20" i="12"/>
  <c r="FA20" i="12"/>
  <c r="EW20" i="12"/>
  <c r="ES20" i="12"/>
  <c r="EO20" i="12"/>
  <c r="EK20" i="12"/>
  <c r="EG20" i="12"/>
  <c r="EC20" i="12"/>
  <c r="DY20" i="12"/>
  <c r="DU20" i="12"/>
  <c r="DQ20" i="12"/>
  <c r="DM20" i="12"/>
  <c r="DI20" i="12"/>
  <c r="DE20" i="12"/>
  <c r="DA20" i="12"/>
  <c r="CW20" i="12"/>
  <c r="CS20" i="12"/>
  <c r="CO20" i="12"/>
  <c r="IB19" i="12"/>
  <c r="HX19" i="12"/>
  <c r="HT19" i="12"/>
  <c r="HP19" i="12"/>
  <c r="HL19" i="12"/>
  <c r="HH19" i="12"/>
  <c r="HD19" i="12"/>
  <c r="GZ19" i="12"/>
  <c r="GV19" i="12"/>
  <c r="GR19" i="12"/>
  <c r="GN19" i="12"/>
  <c r="GJ19" i="12"/>
  <c r="GF19" i="12"/>
  <c r="GB19" i="12"/>
  <c r="FX19" i="12"/>
  <c r="FT19" i="12"/>
  <c r="FP19" i="12"/>
  <c r="FL19" i="12"/>
  <c r="FH19" i="12"/>
  <c r="FD19" i="12"/>
  <c r="EZ19" i="12"/>
  <c r="EV19" i="12"/>
  <c r="ER19" i="12"/>
  <c r="EN19" i="12"/>
  <c r="EJ19" i="12"/>
  <c r="EF19" i="12"/>
  <c r="EB19" i="12"/>
  <c r="DX19" i="12"/>
  <c r="DT19" i="12"/>
  <c r="DP19" i="12"/>
  <c r="DL19" i="12"/>
  <c r="DH19" i="12"/>
  <c r="DD19" i="12"/>
  <c r="CZ19" i="12"/>
  <c r="CV19" i="12"/>
  <c r="CR19" i="12"/>
  <c r="CN19" i="12"/>
  <c r="IE18" i="12"/>
  <c r="IA18" i="12"/>
  <c r="HW18" i="12"/>
  <c r="HS18" i="12"/>
  <c r="HO18" i="12"/>
  <c r="HK18" i="12"/>
  <c r="EE37" i="12"/>
  <c r="CY36" i="12"/>
  <c r="FJ35" i="12"/>
  <c r="HU34" i="12"/>
  <c r="EM34" i="12"/>
  <c r="IB33" i="12"/>
  <c r="ET33" i="12"/>
  <c r="FW32" i="12"/>
  <c r="DK32" i="12"/>
  <c r="HB31" i="12"/>
  <c r="EP31" i="12"/>
  <c r="DE31" i="12"/>
  <c r="IB30" i="12"/>
  <c r="GV30" i="12"/>
  <c r="FP30" i="12"/>
  <c r="EJ30" i="12"/>
  <c r="DD30" i="12"/>
  <c r="IA29" i="12"/>
  <c r="GU29" i="12"/>
  <c r="FO29" i="12"/>
  <c r="EI29" i="12"/>
  <c r="DC29" i="12"/>
  <c r="CM29" i="12"/>
  <c r="HV28" i="12"/>
  <c r="HF28" i="12"/>
  <c r="GP28" i="12"/>
  <c r="FZ28" i="12"/>
  <c r="FJ28" i="12"/>
  <c r="ET28" i="12"/>
  <c r="ED28" i="12"/>
  <c r="DN28" i="12"/>
  <c r="CX28" i="12"/>
  <c r="HU27" i="12"/>
  <c r="HE27" i="12"/>
  <c r="GO27" i="12"/>
  <c r="FY27" i="12"/>
  <c r="FI27" i="12"/>
  <c r="ES27" i="12"/>
  <c r="EC27" i="12"/>
  <c r="DM27" i="12"/>
  <c r="CW27" i="12"/>
  <c r="IC26" i="12"/>
  <c r="HM26" i="12"/>
  <c r="GW26" i="12"/>
  <c r="GG26" i="12"/>
  <c r="FQ26" i="12"/>
  <c r="FA26" i="12"/>
  <c r="EK26" i="12"/>
  <c r="DU26" i="12"/>
  <c r="DE26" i="12"/>
  <c r="CO26" i="12"/>
  <c r="IA25" i="12"/>
  <c r="HK25" i="12"/>
  <c r="GU25" i="12"/>
  <c r="GE25" i="12"/>
  <c r="FO25" i="12"/>
  <c r="EY25" i="12"/>
  <c r="EI25" i="12"/>
  <c r="DS25" i="12"/>
  <c r="DD25" i="12"/>
  <c r="CS25" i="12"/>
  <c r="IE24" i="12"/>
  <c r="HT24" i="12"/>
  <c r="HJ24" i="12"/>
  <c r="GY24" i="12"/>
  <c r="GN24" i="12"/>
  <c r="GD24" i="12"/>
  <c r="FS24" i="12"/>
  <c r="FH24" i="12"/>
  <c r="EY24" i="12"/>
  <c r="EQ24" i="12"/>
  <c r="EI24" i="12"/>
  <c r="EA24" i="12"/>
  <c r="DS24" i="12"/>
  <c r="DK24" i="12"/>
  <c r="DC24" i="12"/>
  <c r="CU24" i="12"/>
  <c r="CM24" i="12"/>
  <c r="IC23" i="12"/>
  <c r="HU23" i="12"/>
  <c r="HM23" i="12"/>
  <c r="HF23" i="12"/>
  <c r="HA23" i="12"/>
  <c r="GU23" i="12"/>
  <c r="GP23" i="12"/>
  <c r="GK23" i="12"/>
  <c r="GE23" i="12"/>
  <c r="FZ23" i="12"/>
  <c r="FU23" i="12"/>
  <c r="FO23" i="12"/>
  <c r="FJ23" i="12"/>
  <c r="FE23" i="12"/>
  <c r="EY23" i="12"/>
  <c r="ET23" i="12"/>
  <c r="EO23" i="12"/>
  <c r="EI23" i="12"/>
  <c r="ED23" i="12"/>
  <c r="DY23" i="12"/>
  <c r="DS23" i="12"/>
  <c r="DO23" i="12"/>
  <c r="DK23" i="12"/>
  <c r="DG23" i="12"/>
  <c r="DC23" i="12"/>
  <c r="CY23" i="12"/>
  <c r="CU23" i="12"/>
  <c r="CQ23" i="12"/>
  <c r="CM23" i="12"/>
  <c r="ID22" i="12"/>
  <c r="HZ22" i="12"/>
  <c r="HV22" i="12"/>
  <c r="HR22" i="12"/>
  <c r="HN22" i="12"/>
  <c r="HJ22" i="12"/>
  <c r="HF22" i="12"/>
  <c r="HB22" i="12"/>
  <c r="GX22" i="12"/>
  <c r="GT22" i="12"/>
  <c r="GP22" i="12"/>
  <c r="GL22" i="12"/>
  <c r="GH22" i="12"/>
  <c r="GD22" i="12"/>
  <c r="FZ22" i="12"/>
  <c r="FV22" i="12"/>
  <c r="FR22" i="12"/>
  <c r="FN22" i="12"/>
  <c r="FJ22" i="12"/>
  <c r="FF22" i="12"/>
  <c r="FB22" i="12"/>
  <c r="EX22" i="12"/>
  <c r="ET22" i="12"/>
  <c r="EP22" i="12"/>
  <c r="EL22" i="12"/>
  <c r="EH22" i="12"/>
  <c r="ED22" i="12"/>
  <c r="DZ22" i="12"/>
  <c r="DV22" i="12"/>
  <c r="DR22" i="12"/>
  <c r="DN22" i="12"/>
  <c r="DJ22" i="12"/>
  <c r="DF22" i="12"/>
  <c r="DB22" i="12"/>
  <c r="CX22" i="12"/>
  <c r="CT22" i="12"/>
  <c r="CP22" i="12"/>
  <c r="CL22" i="12"/>
  <c r="IC21" i="12"/>
  <c r="HY21" i="12"/>
  <c r="HU21" i="12"/>
  <c r="HQ21" i="12"/>
  <c r="HM21" i="12"/>
  <c r="HI21" i="12"/>
  <c r="HE21" i="12"/>
  <c r="HA21" i="12"/>
  <c r="GW21" i="12"/>
  <c r="GS21" i="12"/>
  <c r="GO21" i="12"/>
  <c r="GK21" i="12"/>
  <c r="GG21" i="12"/>
  <c r="GC21" i="12"/>
  <c r="FY21" i="12"/>
  <c r="FU21" i="12"/>
  <c r="FQ21" i="12"/>
  <c r="FM21" i="12"/>
  <c r="FI21" i="12"/>
  <c r="FE21" i="12"/>
  <c r="FA21" i="12"/>
  <c r="EW21" i="12"/>
  <c r="ES21" i="12"/>
  <c r="EO21" i="12"/>
  <c r="EK21" i="12"/>
  <c r="EG21" i="12"/>
  <c r="EC21" i="12"/>
  <c r="DY21" i="12"/>
  <c r="DU21" i="12"/>
  <c r="DQ21" i="12"/>
  <c r="DM21" i="12"/>
  <c r="DI21" i="12"/>
  <c r="DE21" i="12"/>
  <c r="DA21" i="12"/>
  <c r="CW21" i="12"/>
  <c r="CS21" i="12"/>
  <c r="CO21" i="12"/>
  <c r="IB20" i="12"/>
  <c r="HX20" i="12"/>
  <c r="HT20" i="12"/>
  <c r="HP20" i="12"/>
  <c r="HL20" i="12"/>
  <c r="HH20" i="12"/>
  <c r="HD20" i="12"/>
  <c r="GZ20" i="12"/>
  <c r="GV20" i="12"/>
  <c r="GR20" i="12"/>
  <c r="GN20" i="12"/>
  <c r="GJ20" i="12"/>
  <c r="GF20" i="12"/>
  <c r="GB20" i="12"/>
  <c r="FX20" i="12"/>
  <c r="FT20" i="12"/>
  <c r="FP20" i="12"/>
  <c r="FL20" i="12"/>
  <c r="FH20" i="12"/>
  <c r="FD20" i="12"/>
  <c r="EZ20" i="12"/>
  <c r="EV20" i="12"/>
  <c r="ER20" i="12"/>
  <c r="EN20" i="12"/>
  <c r="EJ20" i="12"/>
  <c r="EF20" i="12"/>
  <c r="EB20" i="12"/>
  <c r="DX20" i="12"/>
  <c r="DT20" i="12"/>
  <c r="DP20" i="12"/>
  <c r="DL20" i="12"/>
  <c r="DH20" i="12"/>
  <c r="DD20" i="12"/>
  <c r="CZ20" i="12"/>
  <c r="CV20" i="12"/>
  <c r="CR20" i="12"/>
  <c r="CN20" i="12"/>
  <c r="IE19" i="12"/>
  <c r="IA19" i="12"/>
  <c r="HW19" i="12"/>
  <c r="HS19" i="12"/>
  <c r="HO19" i="12"/>
  <c r="HK19" i="12"/>
  <c r="HG19" i="12"/>
  <c r="HC19" i="12"/>
  <c r="GY19" i="12"/>
  <c r="GU19" i="12"/>
  <c r="GQ19" i="12"/>
  <c r="GM19" i="12"/>
  <c r="GI19" i="12"/>
  <c r="GE19" i="12"/>
  <c r="GA19" i="12"/>
  <c r="FW19" i="12"/>
  <c r="FS19" i="12"/>
  <c r="FO19" i="12"/>
  <c r="FK19" i="12"/>
  <c r="FG19" i="12"/>
  <c r="FC19" i="12"/>
  <c r="EY19" i="12"/>
  <c r="EU19" i="12"/>
  <c r="EQ19" i="12"/>
  <c r="EM19" i="12"/>
  <c r="EI19" i="12"/>
  <c r="EE19" i="12"/>
  <c r="EA19" i="12"/>
  <c r="DW19" i="12"/>
  <c r="DS19" i="12"/>
  <c r="DO19" i="12"/>
  <c r="EU38" i="12"/>
  <c r="ED35" i="12"/>
  <c r="GY34" i="12"/>
  <c r="DR34" i="12"/>
  <c r="HF33" i="12"/>
  <c r="DY33" i="12"/>
  <c r="HS32" i="12"/>
  <c r="FG32" i="12"/>
  <c r="CU32" i="12"/>
  <c r="GL31" i="12"/>
  <c r="EC31" i="12"/>
  <c r="CW31" i="12"/>
  <c r="HT30" i="12"/>
  <c r="GN30" i="12"/>
  <c r="FH30" i="12"/>
  <c r="EB30" i="12"/>
  <c r="CV30" i="12"/>
  <c r="HS29" i="12"/>
  <c r="GM29" i="12"/>
  <c r="FG29" i="12"/>
  <c r="EA29" i="12"/>
  <c r="CV29" i="12"/>
  <c r="HS28" i="12"/>
  <c r="HC28" i="12"/>
  <c r="GM28" i="12"/>
  <c r="FW28" i="12"/>
  <c r="FG28" i="12"/>
  <c r="EQ28" i="12"/>
  <c r="EA28" i="12"/>
  <c r="DK28" i="12"/>
  <c r="CU28" i="12"/>
  <c r="ID27" i="12"/>
  <c r="HN27" i="12"/>
  <c r="GX27" i="12"/>
  <c r="GH27" i="12"/>
  <c r="FR27" i="12"/>
  <c r="FB27" i="12"/>
  <c r="EL27" i="12"/>
  <c r="DV27" i="12"/>
  <c r="DF27" i="12"/>
  <c r="CP27" i="12"/>
  <c r="IB26" i="12"/>
  <c r="HL26" i="12"/>
  <c r="GV26" i="12"/>
  <c r="GF26" i="12"/>
  <c r="FP26" i="12"/>
  <c r="EZ26" i="12"/>
  <c r="EJ26" i="12"/>
  <c r="DT26" i="12"/>
  <c r="DD26" i="12"/>
  <c r="CN26" i="12"/>
  <c r="HT25" i="12"/>
  <c r="HD25" i="12"/>
  <c r="GN25" i="12"/>
  <c r="FX25" i="12"/>
  <c r="FH25" i="12"/>
  <c r="ER25" i="12"/>
  <c r="EB25" i="12"/>
  <c r="DL25" i="12"/>
  <c r="CZ25" i="12"/>
  <c r="CO25" i="12"/>
  <c r="ID24" i="12"/>
  <c r="HS24" i="12"/>
  <c r="HH24" i="12"/>
  <c r="GX24" i="12"/>
  <c r="GM24" i="12"/>
  <c r="GB24" i="12"/>
  <c r="FR24" i="12"/>
  <c r="FG24" i="12"/>
  <c r="EX24" i="12"/>
  <c r="EP24" i="12"/>
  <c r="EH24" i="12"/>
  <c r="DZ24" i="12"/>
  <c r="DR24" i="12"/>
  <c r="DJ24" i="12"/>
  <c r="DB24" i="12"/>
  <c r="CT24" i="12"/>
  <c r="CL24" i="12"/>
  <c r="HZ23" i="12"/>
  <c r="HR23" i="12"/>
  <c r="HJ23" i="12"/>
  <c r="HE23" i="12"/>
  <c r="GY23" i="12"/>
  <c r="GT23" i="12"/>
  <c r="GO23" i="12"/>
  <c r="GI23" i="12"/>
  <c r="GD23" i="12"/>
  <c r="FY23" i="12"/>
  <c r="FS23" i="12"/>
  <c r="FN23" i="12"/>
  <c r="FI23" i="12"/>
  <c r="FC23" i="12"/>
  <c r="EX23" i="12"/>
  <c r="ES23" i="12"/>
  <c r="EM23" i="12"/>
  <c r="EH23" i="12"/>
  <c r="EC23" i="12"/>
  <c r="DW23" i="12"/>
  <c r="DR23" i="12"/>
  <c r="DN23" i="12"/>
  <c r="DJ23" i="12"/>
  <c r="DF23" i="12"/>
  <c r="DB23" i="12"/>
  <c r="CX23" i="12"/>
  <c r="CT23" i="12"/>
  <c r="CP23" i="12"/>
  <c r="CL23" i="12"/>
  <c r="IC22" i="12"/>
  <c r="HY22" i="12"/>
  <c r="HU22" i="12"/>
  <c r="HQ22" i="12"/>
  <c r="HM22" i="12"/>
  <c r="HI22" i="12"/>
  <c r="HE22" i="12"/>
  <c r="HA22" i="12"/>
  <c r="GW22" i="12"/>
  <c r="GS22" i="12"/>
  <c r="GO22" i="12"/>
  <c r="GK22" i="12"/>
  <c r="GG22" i="12"/>
  <c r="GC22" i="12"/>
  <c r="FY22" i="12"/>
  <c r="FU22" i="12"/>
  <c r="FQ22" i="12"/>
  <c r="FM22" i="12"/>
  <c r="FI22" i="12"/>
  <c r="FE22" i="12"/>
  <c r="FA22" i="12"/>
  <c r="EW22" i="12"/>
  <c r="ES22" i="12"/>
  <c r="EO22" i="12"/>
  <c r="EK22" i="12"/>
  <c r="EG22" i="12"/>
  <c r="EC22" i="12"/>
  <c r="DY22" i="12"/>
  <c r="DU22" i="12"/>
  <c r="DQ22" i="12"/>
  <c r="DM22" i="12"/>
  <c r="DI22" i="12"/>
  <c r="DE22" i="12"/>
  <c r="DA22" i="12"/>
  <c r="CW22" i="12"/>
  <c r="CS22" i="12"/>
  <c r="CO22" i="12"/>
  <c r="IB21" i="12"/>
  <c r="HX21" i="12"/>
  <c r="HT21" i="12"/>
  <c r="HP21" i="12"/>
  <c r="HL21" i="12"/>
  <c r="HH21" i="12"/>
  <c r="HD21" i="12"/>
  <c r="GZ21" i="12"/>
  <c r="GV21" i="12"/>
  <c r="GR21" i="12"/>
  <c r="GN21" i="12"/>
  <c r="GJ21" i="12"/>
  <c r="GF21" i="12"/>
  <c r="GB21" i="12"/>
  <c r="FX21" i="12"/>
  <c r="FT21" i="12"/>
  <c r="FP21" i="12"/>
  <c r="FL21" i="12"/>
  <c r="FH21" i="12"/>
  <c r="FD21" i="12"/>
  <c r="EZ21" i="12"/>
  <c r="EV21" i="12"/>
  <c r="ER21" i="12"/>
  <c r="EN21" i="12"/>
  <c r="EJ21" i="12"/>
  <c r="EF21" i="12"/>
  <c r="GD34" i="12"/>
  <c r="DD33" i="12"/>
  <c r="DT30" i="12"/>
  <c r="GE29" i="12"/>
  <c r="GH28" i="12"/>
  <c r="DV28" i="12"/>
  <c r="IC27" i="12"/>
  <c r="FQ27" i="12"/>
  <c r="DE27" i="12"/>
  <c r="HE26" i="12"/>
  <c r="ES26" i="12"/>
  <c r="FW25" i="12"/>
  <c r="DK25" i="12"/>
  <c r="HZ24" i="12"/>
  <c r="GI24" i="12"/>
  <c r="EU24" i="12"/>
  <c r="DO24" i="12"/>
  <c r="HC23" i="12"/>
  <c r="GH23" i="12"/>
  <c r="FM23" i="12"/>
  <c r="EQ23" i="12"/>
  <c r="DV23" i="12"/>
  <c r="DE23" i="12"/>
  <c r="CO23" i="12"/>
  <c r="HT22" i="12"/>
  <c r="HD22" i="12"/>
  <c r="GN22" i="12"/>
  <c r="FX22" i="12"/>
  <c r="FH22" i="12"/>
  <c r="ER22" i="12"/>
  <c r="EB22" i="12"/>
  <c r="DL22" i="12"/>
  <c r="CV22" i="12"/>
  <c r="IE21" i="12"/>
  <c r="HO21" i="12"/>
  <c r="GY21" i="12"/>
  <c r="GI21" i="12"/>
  <c r="FS21" i="12"/>
  <c r="FC21" i="12"/>
  <c r="EM21" i="12"/>
  <c r="EA21" i="12"/>
  <c r="DS21" i="12"/>
  <c r="DK21" i="12"/>
  <c r="DC21" i="12"/>
  <c r="CU21" i="12"/>
  <c r="CM21" i="12"/>
  <c r="IA20" i="12"/>
  <c r="HS20" i="12"/>
  <c r="HK20" i="12"/>
  <c r="HC20" i="12"/>
  <c r="GU20" i="12"/>
  <c r="GM20" i="12"/>
  <c r="GE20" i="12"/>
  <c r="FW20" i="12"/>
  <c r="FO20" i="12"/>
  <c r="FG20" i="12"/>
  <c r="EY20" i="12"/>
  <c r="EQ20" i="12"/>
  <c r="EI20" i="12"/>
  <c r="EA20" i="12"/>
  <c r="DS20" i="12"/>
  <c r="DK20" i="12"/>
  <c r="DC20" i="12"/>
  <c r="CU20" i="12"/>
  <c r="CM20" i="12"/>
  <c r="IC19" i="12"/>
  <c r="HU19" i="12"/>
  <c r="HM19" i="12"/>
  <c r="HE19" i="12"/>
  <c r="GW19" i="12"/>
  <c r="GO19" i="12"/>
  <c r="GG19" i="12"/>
  <c r="FY19" i="12"/>
  <c r="FQ19" i="12"/>
  <c r="FI19" i="12"/>
  <c r="FA19" i="12"/>
  <c r="ES19" i="12"/>
  <c r="EK19" i="12"/>
  <c r="EC19" i="12"/>
  <c r="DU19" i="12"/>
  <c r="DM19" i="12"/>
  <c r="DG19" i="12"/>
  <c r="DB19" i="12"/>
  <c r="CW19" i="12"/>
  <c r="CQ19" i="12"/>
  <c r="CL19" i="12"/>
  <c r="IB18" i="12"/>
  <c r="HV18" i="12"/>
  <c r="HQ18" i="12"/>
  <c r="HL18" i="12"/>
  <c r="HG18" i="12"/>
  <c r="HC18" i="12"/>
  <c r="GY18" i="12"/>
  <c r="GU18" i="12"/>
  <c r="GQ18" i="12"/>
  <c r="GM18" i="12"/>
  <c r="GI18" i="12"/>
  <c r="GE18" i="12"/>
  <c r="GA18" i="12"/>
  <c r="FW18" i="12"/>
  <c r="FS18" i="12"/>
  <c r="FO18" i="12"/>
  <c r="FK18" i="12"/>
  <c r="FG18" i="12"/>
  <c r="FC18" i="12"/>
  <c r="EY18" i="12"/>
  <c r="EU18" i="12"/>
  <c r="EQ18" i="12"/>
  <c r="EM18" i="12"/>
  <c r="EI18" i="12"/>
  <c r="EE18" i="12"/>
  <c r="EA18" i="12"/>
  <c r="DW18" i="12"/>
  <c r="DS18" i="12"/>
  <c r="DO18" i="12"/>
  <c r="DK18" i="12"/>
  <c r="DG18" i="12"/>
  <c r="DC18" i="12"/>
  <c r="CY18" i="12"/>
  <c r="CU18" i="12"/>
  <c r="CQ18" i="12"/>
  <c r="CM18" i="12"/>
  <c r="ID17" i="12"/>
  <c r="HZ17" i="12"/>
  <c r="HV17" i="12"/>
  <c r="HR17" i="12"/>
  <c r="HN17" i="12"/>
  <c r="HJ17" i="12"/>
  <c r="HF17" i="12"/>
  <c r="HB17" i="12"/>
  <c r="GX17" i="12"/>
  <c r="GT17" i="12"/>
  <c r="GP17" i="12"/>
  <c r="GL17" i="12"/>
  <c r="GH17" i="12"/>
  <c r="GD17" i="12"/>
  <c r="FZ17" i="12"/>
  <c r="FV17" i="12"/>
  <c r="FR17" i="12"/>
  <c r="FN17" i="12"/>
  <c r="FJ17" i="12"/>
  <c r="FF17" i="12"/>
  <c r="FB17" i="12"/>
  <c r="EX17" i="12"/>
  <c r="ET17" i="12"/>
  <c r="EP17" i="12"/>
  <c r="EL17" i="12"/>
  <c r="EH17" i="12"/>
  <c r="ED17" i="12"/>
  <c r="DZ17" i="12"/>
  <c r="DV17" i="12"/>
  <c r="DR17" i="12"/>
  <c r="DN17" i="12"/>
  <c r="DJ17" i="12"/>
  <c r="DF17" i="12"/>
  <c r="DB17" i="12"/>
  <c r="CX17" i="12"/>
  <c r="CT17" i="12"/>
  <c r="CP17" i="12"/>
  <c r="CL17" i="12"/>
  <c r="IC16" i="12"/>
  <c r="HY16" i="12"/>
  <c r="HU16" i="12"/>
  <c r="HQ16" i="12"/>
  <c r="HM16" i="12"/>
  <c r="HI16" i="12"/>
  <c r="HE16" i="12"/>
  <c r="HA16" i="12"/>
  <c r="GW16" i="12"/>
  <c r="GS16" i="12"/>
  <c r="GO16" i="12"/>
  <c r="GK16" i="12"/>
  <c r="GG16" i="12"/>
  <c r="GC16" i="12"/>
  <c r="FY16" i="12"/>
  <c r="FU16" i="12"/>
  <c r="FQ16" i="12"/>
  <c r="FM16" i="12"/>
  <c r="FI16" i="12"/>
  <c r="FE16" i="12"/>
  <c r="FA16" i="12"/>
  <c r="EW16" i="12"/>
  <c r="ES16" i="12"/>
  <c r="EO16" i="12"/>
  <c r="EK16" i="12"/>
  <c r="EG16" i="12"/>
  <c r="EC16" i="12"/>
  <c r="DY16" i="12"/>
  <c r="DU16" i="12"/>
  <c r="DQ16" i="12"/>
  <c r="DM16" i="12"/>
  <c r="DI16" i="12"/>
  <c r="DE16" i="12"/>
  <c r="DA16" i="12"/>
  <c r="CW16" i="12"/>
  <c r="CS16" i="12"/>
  <c r="CO16" i="12"/>
  <c r="IB15" i="12"/>
  <c r="HX15" i="12"/>
  <c r="HT15" i="12"/>
  <c r="HP15" i="12"/>
  <c r="HL15" i="12"/>
  <c r="HH15" i="12"/>
  <c r="HD15" i="12"/>
  <c r="GZ15" i="12"/>
  <c r="GV15" i="12"/>
  <c r="GR15" i="12"/>
  <c r="GN15" i="12"/>
  <c r="GJ15" i="12"/>
  <c r="GF15" i="12"/>
  <c r="GB15" i="12"/>
  <c r="FX15" i="12"/>
  <c r="FT15" i="12"/>
  <c r="FP15" i="12"/>
  <c r="FL15" i="12"/>
  <c r="FH15" i="12"/>
  <c r="FD15" i="12"/>
  <c r="EZ15" i="12"/>
  <c r="EV15" i="12"/>
  <c r="ER15" i="12"/>
  <c r="EN15" i="12"/>
  <c r="EJ15" i="12"/>
  <c r="EF15" i="12"/>
  <c r="EB15" i="12"/>
  <c r="DX15" i="12"/>
  <c r="DT15" i="12"/>
  <c r="DP15" i="12"/>
  <c r="DL15" i="12"/>
  <c r="DH15" i="12"/>
  <c r="DD15" i="12"/>
  <c r="CZ15" i="12"/>
  <c r="CV15" i="12"/>
  <c r="CR15" i="12"/>
  <c r="CN15" i="12"/>
  <c r="IE14" i="12"/>
  <c r="IA14" i="12"/>
  <c r="HW14" i="12"/>
  <c r="HS14" i="12"/>
  <c r="HO14" i="12"/>
  <c r="HK14" i="12"/>
  <c r="HG14" i="12"/>
  <c r="HC14" i="12"/>
  <c r="GY14" i="12"/>
  <c r="GU14" i="12"/>
  <c r="GQ14" i="12"/>
  <c r="GM14" i="12"/>
  <c r="GI14" i="12"/>
  <c r="GE14" i="12"/>
  <c r="GA14" i="12"/>
  <c r="FW14" i="12"/>
  <c r="FS14" i="12"/>
  <c r="FO14" i="12"/>
  <c r="FK14" i="12"/>
  <c r="FG14" i="12"/>
  <c r="FC14" i="12"/>
  <c r="EY14" i="12"/>
  <c r="EU14" i="12"/>
  <c r="EQ14" i="12"/>
  <c r="EM14" i="12"/>
  <c r="EI14" i="12"/>
  <c r="EE14" i="12"/>
  <c r="EA14" i="12"/>
  <c r="DW14" i="12"/>
  <c r="DS14" i="12"/>
  <c r="DO14" i="12"/>
  <c r="DK14" i="12"/>
  <c r="DG14" i="12"/>
  <c r="DC14" i="12"/>
  <c r="CY14" i="12"/>
  <c r="CU14" i="12"/>
  <c r="CQ14" i="12"/>
  <c r="CM14" i="12"/>
  <c r="ID13" i="12"/>
  <c r="HZ13" i="12"/>
  <c r="HV13" i="12"/>
  <c r="HR13" i="12"/>
  <c r="HN13" i="12"/>
  <c r="HJ13" i="12"/>
  <c r="HF13" i="12"/>
  <c r="HB13" i="12"/>
  <c r="GX13" i="12"/>
  <c r="GT13" i="12"/>
  <c r="GP13" i="12"/>
  <c r="GL13" i="12"/>
  <c r="GH13" i="12"/>
  <c r="GD13" i="12"/>
  <c r="FZ13" i="12"/>
  <c r="FV13" i="12"/>
  <c r="FR13" i="12"/>
  <c r="FN13" i="12"/>
  <c r="FJ13" i="12"/>
  <c r="FF13" i="12"/>
  <c r="FB13" i="12"/>
  <c r="EX13" i="12"/>
  <c r="ET13" i="12"/>
  <c r="EP13" i="12"/>
  <c r="EL13" i="12"/>
  <c r="EH13" i="12"/>
  <c r="ED13" i="12"/>
  <c r="DZ13" i="12"/>
  <c r="DV13" i="12"/>
  <c r="DR13" i="12"/>
  <c r="DN13" i="12"/>
  <c r="DJ13" i="12"/>
  <c r="DF13" i="12"/>
  <c r="DB13" i="12"/>
  <c r="CX13" i="12"/>
  <c r="CT13" i="12"/>
  <c r="CP13" i="12"/>
  <c r="CL13" i="12"/>
  <c r="IC12" i="12"/>
  <c r="HY12" i="12"/>
  <c r="HU12" i="12"/>
  <c r="HQ12" i="12"/>
  <c r="HM12" i="12"/>
  <c r="HI12" i="12"/>
  <c r="HE12" i="12"/>
  <c r="HA12" i="12"/>
  <c r="GW12" i="12"/>
  <c r="GS12" i="12"/>
  <c r="GO12" i="12"/>
  <c r="GK12" i="12"/>
  <c r="GG12" i="12"/>
  <c r="GC12" i="12"/>
  <c r="FY12" i="12"/>
  <c r="FU12" i="12"/>
  <c r="FQ12" i="12"/>
  <c r="FM12" i="12"/>
  <c r="FI12" i="12"/>
  <c r="FE12" i="12"/>
  <c r="FA12" i="12"/>
  <c r="EW12" i="12"/>
  <c r="ES12" i="12"/>
  <c r="EO12" i="12"/>
  <c r="EK12" i="12"/>
  <c r="EG12" i="12"/>
  <c r="EC12" i="12"/>
  <c r="DY12" i="12"/>
  <c r="DU12" i="12"/>
  <c r="DQ12" i="12"/>
  <c r="DM12" i="12"/>
  <c r="DI12" i="12"/>
  <c r="DE12" i="12"/>
  <c r="DA12" i="12"/>
  <c r="CW12" i="12"/>
  <c r="CS12" i="12"/>
  <c r="CO12" i="12"/>
  <c r="HV35" i="12"/>
  <c r="CW34" i="12"/>
  <c r="FV31" i="12"/>
  <c r="HL30" i="12"/>
  <c r="CN30" i="12"/>
  <c r="EY29" i="12"/>
  <c r="ID28" i="12"/>
  <c r="FR28" i="12"/>
  <c r="DF28" i="12"/>
  <c r="HM27" i="12"/>
  <c r="FA27" i="12"/>
  <c r="CO27" i="12"/>
  <c r="GO26" i="12"/>
  <c r="EC26" i="12"/>
  <c r="HS25" i="12"/>
  <c r="FG25" i="12"/>
  <c r="CY25" i="12"/>
  <c r="HO24" i="12"/>
  <c r="FX24" i="12"/>
  <c r="EM24" i="12"/>
  <c r="DG24" i="12"/>
  <c r="HY23" i="12"/>
  <c r="GX23" i="12"/>
  <c r="GC23" i="12"/>
  <c r="FG23" i="12"/>
  <c r="EL23" i="12"/>
  <c r="DQ23" i="12"/>
  <c r="DA23" i="12"/>
  <c r="HP22" i="12"/>
  <c r="GZ22" i="12"/>
  <c r="GJ22" i="12"/>
  <c r="FT22" i="12"/>
  <c r="FD22" i="12"/>
  <c r="EN22" i="12"/>
  <c r="DX22" i="12"/>
  <c r="DH22" i="12"/>
  <c r="CR22" i="12"/>
  <c r="IA21" i="12"/>
  <c r="HK21" i="12"/>
  <c r="GU21" i="12"/>
  <c r="GE21" i="12"/>
  <c r="FO21" i="12"/>
  <c r="EY21" i="12"/>
  <c r="EI21" i="12"/>
  <c r="DX21" i="12"/>
  <c r="DP21" i="12"/>
  <c r="DH21" i="12"/>
  <c r="CZ21" i="12"/>
  <c r="CR21" i="12"/>
  <c r="HZ20" i="12"/>
  <c r="HR20" i="12"/>
  <c r="HJ20" i="12"/>
  <c r="HB20" i="12"/>
  <c r="GT20" i="12"/>
  <c r="GL20" i="12"/>
  <c r="GD20" i="12"/>
  <c r="FV20" i="12"/>
  <c r="FN20" i="12"/>
  <c r="FF20" i="12"/>
  <c r="EX20" i="12"/>
  <c r="EP20" i="12"/>
  <c r="EH20" i="12"/>
  <c r="DZ20" i="12"/>
  <c r="DR20" i="12"/>
  <c r="DJ20" i="12"/>
  <c r="DB20" i="12"/>
  <c r="CT20" i="12"/>
  <c r="CL20" i="12"/>
  <c r="HZ19" i="12"/>
  <c r="HR19" i="12"/>
  <c r="HJ19" i="12"/>
  <c r="HB19" i="12"/>
  <c r="GT19" i="12"/>
  <c r="GL19" i="12"/>
  <c r="GD19" i="12"/>
  <c r="FV19" i="12"/>
  <c r="FN19" i="12"/>
  <c r="FF19" i="12"/>
  <c r="EX19" i="12"/>
  <c r="EP19" i="12"/>
  <c r="EH19" i="12"/>
  <c r="DZ19" i="12"/>
  <c r="DR19" i="12"/>
  <c r="DK19" i="12"/>
  <c r="DF19" i="12"/>
  <c r="DA19" i="12"/>
  <c r="CU19" i="12"/>
  <c r="CP19" i="12"/>
  <c r="HZ18" i="12"/>
  <c r="HU18" i="12"/>
  <c r="HP18" i="12"/>
  <c r="HJ18" i="12"/>
  <c r="HF18" i="12"/>
  <c r="HB18" i="12"/>
  <c r="GX18" i="12"/>
  <c r="GT18" i="12"/>
  <c r="GP18" i="12"/>
  <c r="GL18" i="12"/>
  <c r="GH18" i="12"/>
  <c r="GD18" i="12"/>
  <c r="FZ18" i="12"/>
  <c r="FV18" i="12"/>
  <c r="FR18" i="12"/>
  <c r="FN18" i="12"/>
  <c r="FJ18" i="12"/>
  <c r="FF18" i="12"/>
  <c r="FB18" i="12"/>
  <c r="EX18" i="12"/>
  <c r="ET18" i="12"/>
  <c r="EP18" i="12"/>
  <c r="EL18" i="12"/>
  <c r="EH18" i="12"/>
  <c r="ED18" i="12"/>
  <c r="DZ18" i="12"/>
  <c r="DV18" i="12"/>
  <c r="DR18" i="12"/>
  <c r="DN18" i="12"/>
  <c r="DJ18" i="12"/>
  <c r="DF18" i="12"/>
  <c r="DB18" i="12"/>
  <c r="CX18" i="12"/>
  <c r="CT18" i="12"/>
  <c r="CP18" i="12"/>
  <c r="CL18" i="12"/>
  <c r="IC17" i="12"/>
  <c r="HY17" i="12"/>
  <c r="HU17" i="12"/>
  <c r="HQ17" i="12"/>
  <c r="HM17" i="12"/>
  <c r="HI17" i="12"/>
  <c r="HE17" i="12"/>
  <c r="HA17" i="12"/>
  <c r="GW17" i="12"/>
  <c r="GS17" i="12"/>
  <c r="GO17" i="12"/>
  <c r="GK17" i="12"/>
  <c r="GG17" i="12"/>
  <c r="GC17" i="12"/>
  <c r="FY17" i="12"/>
  <c r="FU17" i="12"/>
  <c r="FQ17" i="12"/>
  <c r="FM17" i="12"/>
  <c r="FI17" i="12"/>
  <c r="FE17" i="12"/>
  <c r="FA17" i="12"/>
  <c r="EW17" i="12"/>
  <c r="ES17" i="12"/>
  <c r="EO17" i="12"/>
  <c r="EK17" i="12"/>
  <c r="EG17" i="12"/>
  <c r="EC17" i="12"/>
  <c r="DY17" i="12"/>
  <c r="DU17" i="12"/>
  <c r="DQ17" i="12"/>
  <c r="DM17" i="12"/>
  <c r="DI17" i="12"/>
  <c r="DE17" i="12"/>
  <c r="DA17" i="12"/>
  <c r="CW17" i="12"/>
  <c r="CS17" i="12"/>
  <c r="CO17" i="12"/>
  <c r="IB16" i="12"/>
  <c r="HX16" i="12"/>
  <c r="HT16" i="12"/>
  <c r="HP16" i="12"/>
  <c r="HL16" i="12"/>
  <c r="HH16" i="12"/>
  <c r="HD16" i="12"/>
  <c r="GZ16" i="12"/>
  <c r="GV16" i="12"/>
  <c r="GR16" i="12"/>
  <c r="GN16" i="12"/>
  <c r="GJ16" i="12"/>
  <c r="GF16" i="12"/>
  <c r="GB16" i="12"/>
  <c r="FX16" i="12"/>
  <c r="FT16" i="12"/>
  <c r="FP16" i="12"/>
  <c r="FL16" i="12"/>
  <c r="FH16" i="12"/>
  <c r="FD16" i="12"/>
  <c r="EZ16" i="12"/>
  <c r="EV16" i="12"/>
  <c r="ER16" i="12"/>
  <c r="EN16" i="12"/>
  <c r="EJ16" i="12"/>
  <c r="EF16" i="12"/>
  <c r="EB16" i="12"/>
  <c r="DX16" i="12"/>
  <c r="DT16" i="12"/>
  <c r="DP16" i="12"/>
  <c r="DL16" i="12"/>
  <c r="DH16" i="12"/>
  <c r="DD16" i="12"/>
  <c r="CZ16" i="12"/>
  <c r="CV16" i="12"/>
  <c r="CR16" i="12"/>
  <c r="CN16" i="12"/>
  <c r="IE15" i="12"/>
  <c r="IA15" i="12"/>
  <c r="HW15" i="12"/>
  <c r="HS15" i="12"/>
  <c r="HO15" i="12"/>
  <c r="HK15" i="12"/>
  <c r="HG15" i="12"/>
  <c r="HC15" i="12"/>
  <c r="GY15" i="12"/>
  <c r="GU15" i="12"/>
  <c r="GQ15" i="12"/>
  <c r="GM15" i="12"/>
  <c r="GI15" i="12"/>
  <c r="GE15" i="12"/>
  <c r="GA15" i="12"/>
  <c r="FW15" i="12"/>
  <c r="FS15" i="12"/>
  <c r="FO15" i="12"/>
  <c r="FK15" i="12"/>
  <c r="FG15" i="12"/>
  <c r="FC15" i="12"/>
  <c r="EY15" i="12"/>
  <c r="EU15" i="12"/>
  <c r="EQ15" i="12"/>
  <c r="EM15" i="12"/>
  <c r="EI15" i="12"/>
  <c r="EE15" i="12"/>
  <c r="EA15" i="12"/>
  <c r="DW15" i="12"/>
  <c r="DS15" i="12"/>
  <c r="DO15" i="12"/>
  <c r="DK15" i="12"/>
  <c r="DG15" i="12"/>
  <c r="DC15" i="12"/>
  <c r="CY15" i="12"/>
  <c r="CU15" i="12"/>
  <c r="CQ15" i="12"/>
  <c r="CM15" i="12"/>
  <c r="ID14" i="12"/>
  <c r="HZ14" i="12"/>
  <c r="HV14" i="12"/>
  <c r="HR14" i="12"/>
  <c r="HN14" i="12"/>
  <c r="HJ14" i="12"/>
  <c r="HF14" i="12"/>
  <c r="HB14" i="12"/>
  <c r="GX14" i="12"/>
  <c r="GT14" i="12"/>
  <c r="GP14" i="12"/>
  <c r="GL14" i="12"/>
  <c r="GH14" i="12"/>
  <c r="GD14" i="12"/>
  <c r="FZ14" i="12"/>
  <c r="FV14" i="12"/>
  <c r="FR14" i="12"/>
  <c r="FN14" i="12"/>
  <c r="FJ14" i="12"/>
  <c r="FF14" i="12"/>
  <c r="FB14" i="12"/>
  <c r="EX14" i="12"/>
  <c r="ET14" i="12"/>
  <c r="EP14" i="12"/>
  <c r="EL14" i="12"/>
  <c r="EH14" i="12"/>
  <c r="ED14" i="12"/>
  <c r="DZ14" i="12"/>
  <c r="DV14" i="12"/>
  <c r="DR14" i="12"/>
  <c r="DN14" i="12"/>
  <c r="DJ14" i="12"/>
  <c r="DF14" i="12"/>
  <c r="DB14" i="12"/>
  <c r="CX14" i="12"/>
  <c r="CT14" i="12"/>
  <c r="CP14" i="12"/>
  <c r="CL14" i="12"/>
  <c r="IC13" i="12"/>
  <c r="HY13" i="12"/>
  <c r="HU13" i="12"/>
  <c r="HQ13" i="12"/>
  <c r="HM13" i="12"/>
  <c r="HI13" i="12"/>
  <c r="HE13" i="12"/>
  <c r="HA13" i="12"/>
  <c r="GW13" i="12"/>
  <c r="GS13" i="12"/>
  <c r="GO13" i="12"/>
  <c r="GK13" i="12"/>
  <c r="GG13" i="12"/>
  <c r="GC13" i="12"/>
  <c r="FY13" i="12"/>
  <c r="FU13" i="12"/>
  <c r="FQ13" i="12"/>
  <c r="FM13" i="12"/>
  <c r="FI13" i="12"/>
  <c r="FE13" i="12"/>
  <c r="FA13" i="12"/>
  <c r="EW13" i="12"/>
  <c r="ES13" i="12"/>
  <c r="EO13" i="12"/>
  <c r="EK13" i="12"/>
  <c r="EG13" i="12"/>
  <c r="EC13" i="12"/>
  <c r="DY13" i="12"/>
  <c r="DU13" i="12"/>
  <c r="DQ13" i="12"/>
  <c r="DM13" i="12"/>
  <c r="DI13" i="12"/>
  <c r="DE13" i="12"/>
  <c r="DA13" i="12"/>
  <c r="CW13" i="12"/>
  <c r="CS13" i="12"/>
  <c r="CO13" i="12"/>
  <c r="IB12" i="12"/>
  <c r="HX12" i="12"/>
  <c r="HT12" i="12"/>
  <c r="HP12" i="12"/>
  <c r="HL12" i="12"/>
  <c r="HH12" i="12"/>
  <c r="HD12" i="12"/>
  <c r="GZ12" i="12"/>
  <c r="GV12" i="12"/>
  <c r="GR12" i="12"/>
  <c r="GN12" i="12"/>
  <c r="GJ12" i="12"/>
  <c r="GF12" i="12"/>
  <c r="GB12" i="12"/>
  <c r="FX12" i="12"/>
  <c r="FT12" i="12"/>
  <c r="FP12" i="12"/>
  <c r="FL12" i="12"/>
  <c r="FH12" i="12"/>
  <c r="FD12" i="12"/>
  <c r="EZ12" i="12"/>
  <c r="EV12" i="12"/>
  <c r="ER12" i="12"/>
  <c r="EN12" i="12"/>
  <c r="EJ12" i="12"/>
  <c r="EF12" i="12"/>
  <c r="CX35" i="12"/>
  <c r="HC32" i="12"/>
  <c r="DU31" i="12"/>
  <c r="GF30" i="12"/>
  <c r="DS29" i="12"/>
  <c r="HN28" i="12"/>
  <c r="FB28" i="12"/>
  <c r="CP28" i="12"/>
  <c r="GW27" i="12"/>
  <c r="EK27" i="12"/>
  <c r="FY26" i="12"/>
  <c r="DM26" i="12"/>
  <c r="HC25" i="12"/>
  <c r="EQ25" i="12"/>
  <c r="CN25" i="12"/>
  <c r="HD24" i="12"/>
  <c r="FN24" i="12"/>
  <c r="EE24" i="12"/>
  <c r="CY24" i="12"/>
  <c r="HQ23" i="12"/>
  <c r="GS23" i="12"/>
  <c r="FW23" i="12"/>
  <c r="FB23" i="12"/>
  <c r="EG23" i="12"/>
  <c r="DM23" i="12"/>
  <c r="CW23" i="12"/>
  <c r="IB22" i="12"/>
  <c r="HL22" i="12"/>
  <c r="GV22" i="12"/>
  <c r="GF22" i="12"/>
  <c r="FP22" i="12"/>
  <c r="EZ22" i="12"/>
  <c r="EJ22" i="12"/>
  <c r="DT22" i="12"/>
  <c r="DD22" i="12"/>
  <c r="CN22" i="12"/>
  <c r="HW21" i="12"/>
  <c r="HG21" i="12"/>
  <c r="GQ21" i="12"/>
  <c r="GA21" i="12"/>
  <c r="FK21" i="12"/>
  <c r="EU21" i="12"/>
  <c r="EE21" i="12"/>
  <c r="DW21" i="12"/>
  <c r="DO21" i="12"/>
  <c r="DG21" i="12"/>
  <c r="CY21" i="12"/>
  <c r="CQ21" i="12"/>
  <c r="IE20" i="12"/>
  <c r="HW20" i="12"/>
  <c r="HO20" i="12"/>
  <c r="HG20" i="12"/>
  <c r="GY20" i="12"/>
  <c r="GQ20" i="12"/>
  <c r="GI20" i="12"/>
  <c r="GA20" i="12"/>
  <c r="FS20" i="12"/>
  <c r="FK20" i="12"/>
  <c r="FC20" i="12"/>
  <c r="EU20" i="12"/>
  <c r="EM20" i="12"/>
  <c r="EE20" i="12"/>
  <c r="DW20" i="12"/>
  <c r="DO20" i="12"/>
  <c r="DG20" i="12"/>
  <c r="CY20" i="12"/>
  <c r="CQ20" i="12"/>
  <c r="HY19" i="12"/>
  <c r="HQ19" i="12"/>
  <c r="HI19" i="12"/>
  <c r="HA19" i="12"/>
  <c r="GS19" i="12"/>
  <c r="GK19" i="12"/>
  <c r="GC19" i="12"/>
  <c r="FU19" i="12"/>
  <c r="FM19" i="12"/>
  <c r="FE19" i="12"/>
  <c r="EW19" i="12"/>
  <c r="EO19" i="12"/>
  <c r="EG19" i="12"/>
  <c r="DY19" i="12"/>
  <c r="DQ19" i="12"/>
  <c r="DJ19" i="12"/>
  <c r="DE19" i="12"/>
  <c r="CY19" i="12"/>
  <c r="CT19" i="12"/>
  <c r="CO19" i="12"/>
  <c r="ID18" i="12"/>
  <c r="HY18" i="12"/>
  <c r="HT18" i="12"/>
  <c r="HN18" i="12"/>
  <c r="HI18" i="12"/>
  <c r="HE18" i="12"/>
  <c r="HA18" i="12"/>
  <c r="GW18" i="12"/>
  <c r="GS18" i="12"/>
  <c r="GO18" i="12"/>
  <c r="GK18" i="12"/>
  <c r="GG18" i="12"/>
  <c r="GC18" i="12"/>
  <c r="FY18" i="12"/>
  <c r="FU18" i="12"/>
  <c r="FQ18" i="12"/>
  <c r="FM18" i="12"/>
  <c r="FI18" i="12"/>
  <c r="FE18" i="12"/>
  <c r="FA18" i="12"/>
  <c r="EW18" i="12"/>
  <c r="ES18" i="12"/>
  <c r="EO18" i="12"/>
  <c r="EK18" i="12"/>
  <c r="EG18" i="12"/>
  <c r="EC18" i="12"/>
  <c r="DY18" i="12"/>
  <c r="DU18" i="12"/>
  <c r="DQ18" i="12"/>
  <c r="DM18" i="12"/>
  <c r="DI18" i="12"/>
  <c r="DE18" i="12"/>
  <c r="DA18" i="12"/>
  <c r="CW18" i="12"/>
  <c r="CS18" i="12"/>
  <c r="CO18" i="12"/>
  <c r="IB17" i="12"/>
  <c r="HX17" i="12"/>
  <c r="HT17" i="12"/>
  <c r="HP17" i="12"/>
  <c r="HL17" i="12"/>
  <c r="HH17" i="12"/>
  <c r="HD17" i="12"/>
  <c r="GZ17" i="12"/>
  <c r="GV17" i="12"/>
  <c r="GR17" i="12"/>
  <c r="GN17" i="12"/>
  <c r="GJ17" i="12"/>
  <c r="GF17" i="12"/>
  <c r="GB17" i="12"/>
  <c r="FX17" i="12"/>
  <c r="FT17" i="12"/>
  <c r="FP17" i="12"/>
  <c r="FL17" i="12"/>
  <c r="FH17" i="12"/>
  <c r="FD17" i="12"/>
  <c r="EZ17" i="12"/>
  <c r="EV17" i="12"/>
  <c r="ER17" i="12"/>
  <c r="EN17" i="12"/>
  <c r="EJ17" i="12"/>
  <c r="EF17" i="12"/>
  <c r="EB17" i="12"/>
  <c r="DX17" i="12"/>
  <c r="DT17" i="12"/>
  <c r="DP17" i="12"/>
  <c r="DL17" i="12"/>
  <c r="DH17" i="12"/>
  <c r="DD17" i="12"/>
  <c r="CZ17" i="12"/>
  <c r="CV17" i="12"/>
  <c r="CR17" i="12"/>
  <c r="CN17" i="12"/>
  <c r="IE16" i="12"/>
  <c r="IA16" i="12"/>
  <c r="HW16" i="12"/>
  <c r="HS16" i="12"/>
  <c r="HO16" i="12"/>
  <c r="HK16" i="12"/>
  <c r="HG16" i="12"/>
  <c r="HC16" i="12"/>
  <c r="GY16" i="12"/>
  <c r="GU16" i="12"/>
  <c r="GQ16" i="12"/>
  <c r="GM16" i="12"/>
  <c r="GI16" i="12"/>
  <c r="GE16" i="12"/>
  <c r="GA16" i="12"/>
  <c r="FW16" i="12"/>
  <c r="FS16" i="12"/>
  <c r="FO16" i="12"/>
  <c r="FK16" i="12"/>
  <c r="FG16" i="12"/>
  <c r="FC16" i="12"/>
  <c r="EY16" i="12"/>
  <c r="EU16" i="12"/>
  <c r="EQ16" i="12"/>
  <c r="EM16" i="12"/>
  <c r="EI16" i="12"/>
  <c r="EE16" i="12"/>
  <c r="EA16" i="12"/>
  <c r="DW16" i="12"/>
  <c r="DS16" i="12"/>
  <c r="DO16" i="12"/>
  <c r="DK16" i="12"/>
  <c r="DG16" i="12"/>
  <c r="DC16" i="12"/>
  <c r="CY16" i="12"/>
  <c r="CU16" i="12"/>
  <c r="CQ16" i="12"/>
  <c r="CM16" i="12"/>
  <c r="ID15" i="12"/>
  <c r="HZ15" i="12"/>
  <c r="HV15" i="12"/>
  <c r="HR15" i="12"/>
  <c r="HN15" i="12"/>
  <c r="HJ15" i="12"/>
  <c r="HF15" i="12"/>
  <c r="HB15" i="12"/>
  <c r="GX15" i="12"/>
  <c r="GT15" i="12"/>
  <c r="GP15" i="12"/>
  <c r="GL15" i="12"/>
  <c r="GH15" i="12"/>
  <c r="GD15" i="12"/>
  <c r="FZ15" i="12"/>
  <c r="FV15" i="12"/>
  <c r="FR15" i="12"/>
  <c r="FN15" i="12"/>
  <c r="FJ15" i="12"/>
  <c r="FF15" i="12"/>
  <c r="FB15" i="12"/>
  <c r="EX15" i="12"/>
  <c r="ET15" i="12"/>
  <c r="EP15" i="12"/>
  <c r="EL15" i="12"/>
  <c r="EH15" i="12"/>
  <c r="ED15" i="12"/>
  <c r="DZ15" i="12"/>
  <c r="DV15" i="12"/>
  <c r="DR15" i="12"/>
  <c r="DN15" i="12"/>
  <c r="DJ15" i="12"/>
  <c r="DF15" i="12"/>
  <c r="DB15" i="12"/>
  <c r="CX15" i="12"/>
  <c r="CT15" i="12"/>
  <c r="CP15" i="12"/>
  <c r="CL15" i="12"/>
  <c r="IC14" i="12"/>
  <c r="HY14" i="12"/>
  <c r="HU14" i="12"/>
  <c r="HQ14" i="12"/>
  <c r="HM14" i="12"/>
  <c r="HI14" i="12"/>
  <c r="HE14" i="12"/>
  <c r="HA14" i="12"/>
  <c r="GW14" i="12"/>
  <c r="GS14" i="12"/>
  <c r="GO14" i="12"/>
  <c r="GK14" i="12"/>
  <c r="GG14" i="12"/>
  <c r="GC14" i="12"/>
  <c r="FY14" i="12"/>
  <c r="FU14" i="12"/>
  <c r="FQ14" i="12"/>
  <c r="FM14" i="12"/>
  <c r="FI14" i="12"/>
  <c r="FE14" i="12"/>
  <c r="FA14" i="12"/>
  <c r="EW14" i="12"/>
  <c r="ES14" i="12"/>
  <c r="EO14" i="12"/>
  <c r="EK14" i="12"/>
  <c r="EG14" i="12"/>
  <c r="EC14" i="12"/>
  <c r="DY14" i="12"/>
  <c r="DU14" i="12"/>
  <c r="DQ14" i="12"/>
  <c r="DM14" i="12"/>
  <c r="DI14" i="12"/>
  <c r="DE14" i="12"/>
  <c r="DA14" i="12"/>
  <c r="CW14" i="12"/>
  <c r="CS14" i="12"/>
  <c r="CO14" i="12"/>
  <c r="IB13" i="12"/>
  <c r="HX13" i="12"/>
  <c r="HT13" i="12"/>
  <c r="HP13" i="12"/>
  <c r="HL13" i="12"/>
  <c r="HH13" i="12"/>
  <c r="HD13" i="12"/>
  <c r="GZ13" i="12"/>
  <c r="GV13" i="12"/>
  <c r="GR13" i="12"/>
  <c r="GN13" i="12"/>
  <c r="GJ13" i="12"/>
  <c r="GF13" i="12"/>
  <c r="GB13" i="12"/>
  <c r="FX13" i="12"/>
  <c r="FT13" i="12"/>
  <c r="FP13" i="12"/>
  <c r="FL13" i="12"/>
  <c r="FH13" i="12"/>
  <c r="FD13" i="12"/>
  <c r="EZ13" i="12"/>
  <c r="EV13" i="12"/>
  <c r="ER13" i="12"/>
  <c r="EN13" i="12"/>
  <c r="EJ13" i="12"/>
  <c r="EF13" i="12"/>
  <c r="EB13" i="12"/>
  <c r="DX13" i="12"/>
  <c r="DT13" i="12"/>
  <c r="DP13" i="12"/>
  <c r="DL13" i="12"/>
  <c r="DH13" i="12"/>
  <c r="DD13" i="12"/>
  <c r="CZ13" i="12"/>
  <c r="CV13" i="12"/>
  <c r="CR13" i="12"/>
  <c r="CN13" i="12"/>
  <c r="IE12" i="12"/>
  <c r="IA12" i="12"/>
  <c r="HW12" i="12"/>
  <c r="HS12" i="12"/>
  <c r="HO12" i="12"/>
  <c r="HK12" i="12"/>
  <c r="HG12" i="12"/>
  <c r="HC12" i="12"/>
  <c r="GY12" i="12"/>
  <c r="GU12" i="12"/>
  <c r="GQ12" i="12"/>
  <c r="GM12" i="12"/>
  <c r="GI12" i="12"/>
  <c r="GE12" i="12"/>
  <c r="GA12" i="12"/>
  <c r="FW12" i="12"/>
  <c r="FS12" i="12"/>
  <c r="FO12" i="12"/>
  <c r="FK12" i="12"/>
  <c r="FG12" i="12"/>
  <c r="FC12" i="12"/>
  <c r="EY12" i="12"/>
  <c r="EU12" i="12"/>
  <c r="EQ12" i="12"/>
  <c r="EM12" i="12"/>
  <c r="EI12" i="12"/>
  <c r="EE12" i="12"/>
  <c r="EA12" i="12"/>
  <c r="DW12" i="12"/>
  <c r="DS12" i="12"/>
  <c r="DO12" i="12"/>
  <c r="CU29" i="12"/>
  <c r="HU26" i="12"/>
  <c r="GM25" i="12"/>
  <c r="FC24" i="12"/>
  <c r="HI23" i="12"/>
  <c r="EA23" i="12"/>
  <c r="HX22" i="12"/>
  <c r="FL22" i="12"/>
  <c r="CZ22" i="12"/>
  <c r="GM21" i="12"/>
  <c r="EB21" i="12"/>
  <c r="CV21" i="12"/>
  <c r="HV20" i="12"/>
  <c r="GP20" i="12"/>
  <c r="FJ20" i="12"/>
  <c r="ED20" i="12"/>
  <c r="CX20" i="12"/>
  <c r="HV19" i="12"/>
  <c r="GP19" i="12"/>
  <c r="FJ19" i="12"/>
  <c r="ED19" i="12"/>
  <c r="DC19" i="12"/>
  <c r="HM18" i="12"/>
  <c r="GV18" i="12"/>
  <c r="GF18" i="12"/>
  <c r="FP18" i="12"/>
  <c r="EZ18" i="12"/>
  <c r="EJ18" i="12"/>
  <c r="DT18" i="12"/>
  <c r="DD18" i="12"/>
  <c r="CN18" i="12"/>
  <c r="HW17" i="12"/>
  <c r="HG17" i="12"/>
  <c r="GQ17" i="12"/>
  <c r="GA17" i="12"/>
  <c r="FK17" i="12"/>
  <c r="EU17" i="12"/>
  <c r="EE17" i="12"/>
  <c r="DO17" i="12"/>
  <c r="CY17" i="12"/>
  <c r="HR16" i="12"/>
  <c r="HB16" i="12"/>
  <c r="GL16" i="12"/>
  <c r="FV16" i="12"/>
  <c r="FF16" i="12"/>
  <c r="EP16" i="12"/>
  <c r="DZ16" i="12"/>
  <c r="DJ16" i="12"/>
  <c r="CT16" i="12"/>
  <c r="IC15" i="12"/>
  <c r="HM15" i="12"/>
  <c r="GW15" i="12"/>
  <c r="GG15" i="12"/>
  <c r="FQ15" i="12"/>
  <c r="FA15" i="12"/>
  <c r="EK15" i="12"/>
  <c r="DU15" i="12"/>
  <c r="DE15" i="12"/>
  <c r="CO15" i="12"/>
  <c r="HT14" i="12"/>
  <c r="HD14" i="12"/>
  <c r="GN14" i="12"/>
  <c r="FX14" i="12"/>
  <c r="FH14" i="12"/>
  <c r="ER14" i="12"/>
  <c r="EB14" i="12"/>
  <c r="DL14" i="12"/>
  <c r="CV14" i="12"/>
  <c r="IE13" i="12"/>
  <c r="HO13" i="12"/>
  <c r="GY13" i="12"/>
  <c r="GI13" i="12"/>
  <c r="FS13" i="12"/>
  <c r="FC13" i="12"/>
  <c r="EM13" i="12"/>
  <c r="DW13" i="12"/>
  <c r="DG13" i="12"/>
  <c r="CQ13" i="12"/>
  <c r="HZ12" i="12"/>
  <c r="HJ12" i="12"/>
  <c r="GT12" i="12"/>
  <c r="GD12" i="12"/>
  <c r="FN12" i="12"/>
  <c r="EX12" i="12"/>
  <c r="EH12" i="12"/>
  <c r="DX12" i="12"/>
  <c r="DP12" i="12"/>
  <c r="DJ12" i="12"/>
  <c r="DD12" i="12"/>
  <c r="CY12" i="12"/>
  <c r="CT12" i="12"/>
  <c r="CN12" i="12"/>
  <c r="IE11" i="12"/>
  <c r="IA11" i="12"/>
  <c r="HW11" i="12"/>
  <c r="HS11" i="12"/>
  <c r="HO11" i="12"/>
  <c r="HK11" i="12"/>
  <c r="HG11" i="12"/>
  <c r="HC11" i="12"/>
  <c r="GY11" i="12"/>
  <c r="GU11" i="12"/>
  <c r="GQ11" i="12"/>
  <c r="GM11" i="12"/>
  <c r="GI11" i="12"/>
  <c r="GE11" i="12"/>
  <c r="GA11" i="12"/>
  <c r="FW11" i="12"/>
  <c r="FS11" i="12"/>
  <c r="FO11" i="12"/>
  <c r="FK11" i="12"/>
  <c r="FG11" i="12"/>
  <c r="FC11" i="12"/>
  <c r="EY11" i="12"/>
  <c r="EU11" i="12"/>
  <c r="EQ11" i="12"/>
  <c r="EM11" i="12"/>
  <c r="EI11" i="12"/>
  <c r="EE11" i="12"/>
  <c r="EA11" i="12"/>
  <c r="DW11" i="12"/>
  <c r="DS11" i="12"/>
  <c r="DO11" i="12"/>
  <c r="DK11" i="12"/>
  <c r="DG11" i="12"/>
  <c r="DC11" i="12"/>
  <c r="CY11" i="12"/>
  <c r="CU11" i="12"/>
  <c r="CQ11" i="12"/>
  <c r="CM11" i="12"/>
  <c r="ID10" i="12"/>
  <c r="HZ10" i="12"/>
  <c r="HV10" i="12"/>
  <c r="HR10" i="12"/>
  <c r="HN10" i="12"/>
  <c r="HJ10" i="12"/>
  <c r="HF10" i="12"/>
  <c r="HB10" i="12"/>
  <c r="GX10" i="12"/>
  <c r="GT10" i="12"/>
  <c r="GP10" i="12"/>
  <c r="GL10" i="12"/>
  <c r="GH10" i="12"/>
  <c r="GD10" i="12"/>
  <c r="FZ10" i="12"/>
  <c r="FV10" i="12"/>
  <c r="FR10" i="12"/>
  <c r="FN10" i="12"/>
  <c r="FJ10" i="12"/>
  <c r="FF10" i="12"/>
  <c r="FB10" i="12"/>
  <c r="EX10" i="12"/>
  <c r="ET10" i="12"/>
  <c r="EP10" i="12"/>
  <c r="EL10" i="12"/>
  <c r="EH10" i="12"/>
  <c r="ED10" i="12"/>
  <c r="DZ10" i="12"/>
  <c r="DV10" i="12"/>
  <c r="DR10" i="12"/>
  <c r="DN10" i="12"/>
  <c r="DJ10" i="12"/>
  <c r="DF10" i="12"/>
  <c r="DB10" i="12"/>
  <c r="CX10" i="12"/>
  <c r="CT10" i="12"/>
  <c r="CP10" i="12"/>
  <c r="CL10" i="12"/>
  <c r="IC9" i="12"/>
  <c r="HY9" i="12"/>
  <c r="HU9" i="12"/>
  <c r="HQ9" i="12"/>
  <c r="HM9" i="12"/>
  <c r="HI9" i="12"/>
  <c r="HE9" i="12"/>
  <c r="HA9" i="12"/>
  <c r="GW9" i="12"/>
  <c r="GS9" i="12"/>
  <c r="GO9" i="12"/>
  <c r="GK9" i="12"/>
  <c r="GG9" i="12"/>
  <c r="GC9" i="12"/>
  <c r="FY9" i="12"/>
  <c r="FU9" i="12"/>
  <c r="FQ9" i="12"/>
  <c r="FM9" i="12"/>
  <c r="FI9" i="12"/>
  <c r="FE9" i="12"/>
  <c r="FA9" i="12"/>
  <c r="EW9" i="12"/>
  <c r="ES9" i="12"/>
  <c r="EO9" i="12"/>
  <c r="EK9" i="12"/>
  <c r="EG9" i="12"/>
  <c r="EC9" i="12"/>
  <c r="DY9" i="12"/>
  <c r="DU9" i="12"/>
  <c r="DQ9" i="12"/>
  <c r="DM9" i="12"/>
  <c r="DI9" i="12"/>
  <c r="DE9" i="12"/>
  <c r="DA9" i="12"/>
  <c r="CW9" i="12"/>
  <c r="CS9" i="12"/>
  <c r="CO9" i="12"/>
  <c r="IB8" i="12"/>
  <c r="HX8" i="12"/>
  <c r="HT8" i="12"/>
  <c r="HP8" i="12"/>
  <c r="HL8" i="12"/>
  <c r="HH8" i="12"/>
  <c r="HD8" i="12"/>
  <c r="GZ8" i="12"/>
  <c r="GV8" i="12"/>
  <c r="GR8" i="12"/>
  <c r="GN8" i="12"/>
  <c r="GJ8" i="12"/>
  <c r="GF8" i="12"/>
  <c r="GB8" i="12"/>
  <c r="FX8" i="12"/>
  <c r="FT8" i="12"/>
  <c r="FP8" i="12"/>
  <c r="FL8" i="12"/>
  <c r="FH8" i="12"/>
  <c r="FD8" i="12"/>
  <c r="EZ8" i="12"/>
  <c r="EV8" i="12"/>
  <c r="ER8" i="12"/>
  <c r="EN8" i="12"/>
  <c r="EJ8" i="12"/>
  <c r="EF8" i="12"/>
  <c r="EB8" i="12"/>
  <c r="DX8" i="12"/>
  <c r="DT8" i="12"/>
  <c r="DP8" i="12"/>
  <c r="DL8" i="12"/>
  <c r="DH8" i="12"/>
  <c r="DD8" i="12"/>
  <c r="CZ8" i="12"/>
  <c r="CV8" i="12"/>
  <c r="CR8" i="12"/>
  <c r="CN8" i="12"/>
  <c r="IE7" i="12"/>
  <c r="IA7" i="12"/>
  <c r="HW7" i="12"/>
  <c r="HS7" i="12"/>
  <c r="HO7" i="12"/>
  <c r="HK7" i="12"/>
  <c r="HG7" i="12"/>
  <c r="HC7" i="12"/>
  <c r="GY7" i="12"/>
  <c r="GU7" i="12"/>
  <c r="GQ7" i="12"/>
  <c r="GM7" i="12"/>
  <c r="GI7" i="12"/>
  <c r="GE7" i="12"/>
  <c r="GA7" i="12"/>
  <c r="FW7" i="12"/>
  <c r="FS7" i="12"/>
  <c r="FO7" i="12"/>
  <c r="FK7" i="12"/>
  <c r="FG7" i="12"/>
  <c r="FC7" i="12"/>
  <c r="EY7" i="12"/>
  <c r="EU7" i="12"/>
  <c r="EQ7" i="12"/>
  <c r="EM7" i="12"/>
  <c r="EI7" i="12"/>
  <c r="EE7" i="12"/>
  <c r="EA7" i="12"/>
  <c r="DW7" i="12"/>
  <c r="DS7" i="12"/>
  <c r="DO7" i="12"/>
  <c r="DK7" i="12"/>
  <c r="DG7" i="12"/>
  <c r="DC7" i="12"/>
  <c r="CY7" i="12"/>
  <c r="CU7" i="12"/>
  <c r="CQ7" i="12"/>
  <c r="CM7" i="12"/>
  <c r="ID6" i="12"/>
  <c r="HZ6" i="12"/>
  <c r="HV6" i="12"/>
  <c r="HR6" i="12"/>
  <c r="HN6" i="12"/>
  <c r="HJ6" i="12"/>
  <c r="HF6" i="12"/>
  <c r="HB6" i="12"/>
  <c r="GX6" i="12"/>
  <c r="GT6" i="12"/>
  <c r="GP6" i="12"/>
  <c r="GL6" i="12"/>
  <c r="GH6" i="12"/>
  <c r="GD6" i="12"/>
  <c r="FZ6" i="12"/>
  <c r="FV6" i="12"/>
  <c r="FR6" i="12"/>
  <c r="FN6" i="12"/>
  <c r="FJ6" i="12"/>
  <c r="FF6" i="12"/>
  <c r="FB6" i="12"/>
  <c r="EX6" i="12"/>
  <c r="ET6" i="12"/>
  <c r="EP6" i="12"/>
  <c r="EL6" i="12"/>
  <c r="EH6" i="12"/>
  <c r="ED6" i="12"/>
  <c r="DZ6" i="12"/>
  <c r="DV6" i="12"/>
  <c r="DR6" i="12"/>
  <c r="DN6" i="12"/>
  <c r="DJ6" i="12"/>
  <c r="DF6" i="12"/>
  <c r="DB6" i="12"/>
  <c r="CX6" i="12"/>
  <c r="CT6" i="12"/>
  <c r="CP6" i="12"/>
  <c r="CL6" i="12"/>
  <c r="IC5" i="12"/>
  <c r="HY5" i="12"/>
  <c r="HU5" i="12"/>
  <c r="HQ5" i="12"/>
  <c r="HM5" i="12"/>
  <c r="HI5" i="12"/>
  <c r="HE5" i="12"/>
  <c r="HA5" i="12"/>
  <c r="GW5" i="12"/>
  <c r="GS5" i="12"/>
  <c r="GO5" i="12"/>
  <c r="GK5" i="12"/>
  <c r="GG5" i="12"/>
  <c r="EQ32" i="12"/>
  <c r="EZ30" i="12"/>
  <c r="GG27" i="12"/>
  <c r="FI26" i="12"/>
  <c r="EA25" i="12"/>
  <c r="DW24" i="12"/>
  <c r="GM23" i="12"/>
  <c r="DI23" i="12"/>
  <c r="HH22" i="12"/>
  <c r="EV22" i="12"/>
  <c r="FW21" i="12"/>
  <c r="DT21" i="12"/>
  <c r="CN21" i="12"/>
  <c r="HN20" i="12"/>
  <c r="GH20" i="12"/>
  <c r="FB20" i="12"/>
  <c r="DV20" i="12"/>
  <c r="CP20" i="12"/>
  <c r="HN19" i="12"/>
  <c r="GH19" i="12"/>
  <c r="FB19" i="12"/>
  <c r="DV19" i="12"/>
  <c r="CX19" i="12"/>
  <c r="IC18" i="12"/>
  <c r="HH18" i="12"/>
  <c r="GR18" i="12"/>
  <c r="GB18" i="12"/>
  <c r="FL18" i="12"/>
  <c r="EV18" i="12"/>
  <c r="EF18" i="12"/>
  <c r="DP18" i="12"/>
  <c r="CZ18" i="12"/>
  <c r="HS17" i="12"/>
  <c r="HC17" i="12"/>
  <c r="GM17" i="12"/>
  <c r="FW17" i="12"/>
  <c r="FG17" i="12"/>
  <c r="EQ17" i="12"/>
  <c r="EA17" i="12"/>
  <c r="DK17" i="12"/>
  <c r="CU17" i="12"/>
  <c r="ID16" i="12"/>
  <c r="HN16" i="12"/>
  <c r="GX16" i="12"/>
  <c r="GH16" i="12"/>
  <c r="FR16" i="12"/>
  <c r="FB16" i="12"/>
  <c r="EL16" i="12"/>
  <c r="DV16" i="12"/>
  <c r="DF16" i="12"/>
  <c r="CP16" i="12"/>
  <c r="HY15" i="12"/>
  <c r="HI15" i="12"/>
  <c r="GS15" i="12"/>
  <c r="GC15" i="12"/>
  <c r="FM15" i="12"/>
  <c r="EW15" i="12"/>
  <c r="EG15" i="12"/>
  <c r="DQ15" i="12"/>
  <c r="DA15" i="12"/>
  <c r="HP14" i="12"/>
  <c r="GZ14" i="12"/>
  <c r="GJ14" i="12"/>
  <c r="FT14" i="12"/>
  <c r="FD14" i="12"/>
  <c r="EN14" i="12"/>
  <c r="DX14" i="12"/>
  <c r="DH14" i="12"/>
  <c r="CR14" i="12"/>
  <c r="IA13" i="12"/>
  <c r="HK13" i="12"/>
  <c r="GU13" i="12"/>
  <c r="GE13" i="12"/>
  <c r="FO13" i="12"/>
  <c r="EY13" i="12"/>
  <c r="EI13" i="12"/>
  <c r="DS13" i="12"/>
  <c r="DC13" i="12"/>
  <c r="CM13" i="12"/>
  <c r="HV12" i="12"/>
  <c r="HF12" i="12"/>
  <c r="GP12" i="12"/>
  <c r="FZ12" i="12"/>
  <c r="FJ12" i="12"/>
  <c r="ET12" i="12"/>
  <c r="ED12" i="12"/>
  <c r="DV12" i="12"/>
  <c r="DN12" i="12"/>
  <c r="DH12" i="12"/>
  <c r="DC12" i="12"/>
  <c r="CX12" i="12"/>
  <c r="CR12" i="12"/>
  <c r="CM12" i="12"/>
  <c r="ID11" i="12"/>
  <c r="HZ11" i="12"/>
  <c r="HV11" i="12"/>
  <c r="HR11" i="12"/>
  <c r="HN11" i="12"/>
  <c r="HJ11" i="12"/>
  <c r="HF11" i="12"/>
  <c r="HB11" i="12"/>
  <c r="GX11" i="12"/>
  <c r="GT11" i="12"/>
  <c r="GP11" i="12"/>
  <c r="GL11" i="12"/>
  <c r="GH11" i="12"/>
  <c r="GD11" i="12"/>
  <c r="FZ11" i="12"/>
  <c r="FV11" i="12"/>
  <c r="FR11" i="12"/>
  <c r="FN11" i="12"/>
  <c r="FJ11" i="12"/>
  <c r="FF11" i="12"/>
  <c r="FB11" i="12"/>
  <c r="EX11" i="12"/>
  <c r="ET11" i="12"/>
  <c r="EP11" i="12"/>
  <c r="EL11" i="12"/>
  <c r="EH11" i="12"/>
  <c r="ED11" i="12"/>
  <c r="DZ11" i="12"/>
  <c r="DV11" i="12"/>
  <c r="DR11" i="12"/>
  <c r="DN11" i="12"/>
  <c r="DJ11" i="12"/>
  <c r="DF11" i="12"/>
  <c r="DB11" i="12"/>
  <c r="CX11" i="12"/>
  <c r="CT11" i="12"/>
  <c r="CP11" i="12"/>
  <c r="CL11" i="12"/>
  <c r="IC10" i="12"/>
  <c r="HY10" i="12"/>
  <c r="HU10" i="12"/>
  <c r="HQ10" i="12"/>
  <c r="HM10" i="12"/>
  <c r="HI10" i="12"/>
  <c r="HE10" i="12"/>
  <c r="HA10" i="12"/>
  <c r="GW10" i="12"/>
  <c r="GS10" i="12"/>
  <c r="GO10" i="12"/>
  <c r="GK10" i="12"/>
  <c r="GG10" i="12"/>
  <c r="GC10" i="12"/>
  <c r="FY10" i="12"/>
  <c r="FU10" i="12"/>
  <c r="FQ10" i="12"/>
  <c r="FM10" i="12"/>
  <c r="FI10" i="12"/>
  <c r="FE10" i="12"/>
  <c r="FA10" i="12"/>
  <c r="EW10" i="12"/>
  <c r="ES10" i="12"/>
  <c r="EO10" i="12"/>
  <c r="EK10" i="12"/>
  <c r="EG10" i="12"/>
  <c r="EC10" i="12"/>
  <c r="DY10" i="12"/>
  <c r="DU10" i="12"/>
  <c r="DQ10" i="12"/>
  <c r="DM10" i="12"/>
  <c r="DI10" i="12"/>
  <c r="DE10" i="12"/>
  <c r="DA10" i="12"/>
  <c r="CW10" i="12"/>
  <c r="CS10" i="12"/>
  <c r="CO10" i="12"/>
  <c r="IB9" i="12"/>
  <c r="HX9" i="12"/>
  <c r="HT9" i="12"/>
  <c r="HP9" i="12"/>
  <c r="HL9" i="12"/>
  <c r="HH9" i="12"/>
  <c r="HD9" i="12"/>
  <c r="GZ9" i="12"/>
  <c r="GV9" i="12"/>
  <c r="GR9" i="12"/>
  <c r="GN9" i="12"/>
  <c r="GJ9" i="12"/>
  <c r="GF9" i="12"/>
  <c r="GB9" i="12"/>
  <c r="FX9" i="12"/>
  <c r="FT9" i="12"/>
  <c r="FP9" i="12"/>
  <c r="FL9" i="12"/>
  <c r="FH9" i="12"/>
  <c r="FD9" i="12"/>
  <c r="EZ9" i="12"/>
  <c r="EV9" i="12"/>
  <c r="ER9" i="12"/>
  <c r="EN9" i="12"/>
  <c r="EJ9" i="12"/>
  <c r="EF9" i="12"/>
  <c r="EB9" i="12"/>
  <c r="DX9" i="12"/>
  <c r="DT9" i="12"/>
  <c r="DP9" i="12"/>
  <c r="DL9" i="12"/>
  <c r="DH9" i="12"/>
  <c r="DD9" i="12"/>
  <c r="CZ9" i="12"/>
  <c r="CV9" i="12"/>
  <c r="CR9" i="12"/>
  <c r="CN9" i="12"/>
  <c r="IE8" i="12"/>
  <c r="IA8" i="12"/>
  <c r="HW8" i="12"/>
  <c r="HS8" i="12"/>
  <c r="HO8" i="12"/>
  <c r="HK8" i="12"/>
  <c r="HG8" i="12"/>
  <c r="HC8" i="12"/>
  <c r="GY8" i="12"/>
  <c r="GU8" i="12"/>
  <c r="GQ8" i="12"/>
  <c r="GM8" i="12"/>
  <c r="GI8" i="12"/>
  <c r="GE8" i="12"/>
  <c r="GA8" i="12"/>
  <c r="FW8" i="12"/>
  <c r="FS8" i="12"/>
  <c r="FO8" i="12"/>
  <c r="FK8" i="12"/>
  <c r="FG8" i="12"/>
  <c r="FC8" i="12"/>
  <c r="EY8" i="12"/>
  <c r="EU8" i="12"/>
  <c r="EQ8" i="12"/>
  <c r="EM8" i="12"/>
  <c r="EI8" i="12"/>
  <c r="EE8" i="12"/>
  <c r="EA8" i="12"/>
  <c r="DW8" i="12"/>
  <c r="DS8" i="12"/>
  <c r="DO8" i="12"/>
  <c r="DK8" i="12"/>
  <c r="DG8" i="12"/>
  <c r="DC8" i="12"/>
  <c r="CY8" i="12"/>
  <c r="CU8" i="12"/>
  <c r="CQ8" i="12"/>
  <c r="CM8" i="12"/>
  <c r="ID7" i="12"/>
  <c r="HZ7" i="12"/>
  <c r="HV7" i="12"/>
  <c r="HR7" i="12"/>
  <c r="HN7" i="12"/>
  <c r="HJ7" i="12"/>
  <c r="HF7" i="12"/>
  <c r="HB7" i="12"/>
  <c r="GX7" i="12"/>
  <c r="GT7" i="12"/>
  <c r="GP7" i="12"/>
  <c r="GL7" i="12"/>
  <c r="GH7" i="12"/>
  <c r="GD7" i="12"/>
  <c r="FZ7" i="12"/>
  <c r="FV7" i="12"/>
  <c r="FR7" i="12"/>
  <c r="FN7" i="12"/>
  <c r="FJ7" i="12"/>
  <c r="FF7" i="12"/>
  <c r="FB7" i="12"/>
  <c r="EX7" i="12"/>
  <c r="ET7" i="12"/>
  <c r="EP7" i="12"/>
  <c r="EL7" i="12"/>
  <c r="EH7" i="12"/>
  <c r="ED7" i="12"/>
  <c r="DZ7" i="12"/>
  <c r="DV7" i="12"/>
  <c r="DR7" i="12"/>
  <c r="DN7" i="12"/>
  <c r="DJ7" i="12"/>
  <c r="DF7" i="12"/>
  <c r="DB7" i="12"/>
  <c r="CX7" i="12"/>
  <c r="CT7" i="12"/>
  <c r="CP7" i="12"/>
  <c r="CL7" i="12"/>
  <c r="IC6" i="12"/>
  <c r="HY6" i="12"/>
  <c r="HU6" i="12"/>
  <c r="HQ6" i="12"/>
  <c r="HM6" i="12"/>
  <c r="HI6" i="12"/>
  <c r="HE6" i="12"/>
  <c r="HA6" i="12"/>
  <c r="GW6" i="12"/>
  <c r="GS6" i="12"/>
  <c r="GO6" i="12"/>
  <c r="GK6" i="12"/>
  <c r="GG6" i="12"/>
  <c r="GC6" i="12"/>
  <c r="FY6" i="12"/>
  <c r="FU6" i="12"/>
  <c r="FQ6" i="12"/>
  <c r="FM6" i="12"/>
  <c r="FI6" i="12"/>
  <c r="FE6" i="12"/>
  <c r="FA6" i="12"/>
  <c r="EW6" i="12"/>
  <c r="ES6" i="12"/>
  <c r="EO6" i="12"/>
  <c r="EK6" i="12"/>
  <c r="EG6" i="12"/>
  <c r="EC6" i="12"/>
  <c r="DY6" i="12"/>
  <c r="DU6" i="12"/>
  <c r="DQ6" i="12"/>
  <c r="DM6" i="12"/>
  <c r="DI6" i="12"/>
  <c r="DE6" i="12"/>
  <c r="DA6" i="12"/>
  <c r="CW6" i="12"/>
  <c r="CS6" i="12"/>
  <c r="CO6" i="12"/>
  <c r="IB5" i="12"/>
  <c r="HX5" i="12"/>
  <c r="HT5" i="12"/>
  <c r="HP5" i="12"/>
  <c r="HL5" i="12"/>
  <c r="HH5" i="12"/>
  <c r="HD5" i="12"/>
  <c r="GZ5" i="12"/>
  <c r="GV5" i="12"/>
  <c r="GR5" i="12"/>
  <c r="GN5" i="12"/>
  <c r="GJ5" i="12"/>
  <c r="GF5" i="12"/>
  <c r="GB5" i="12"/>
  <c r="FX5" i="12"/>
  <c r="FT5" i="12"/>
  <c r="FP5" i="12"/>
  <c r="FL5" i="12"/>
  <c r="FH5" i="12"/>
  <c r="FD5" i="12"/>
  <c r="EZ5" i="12"/>
  <c r="EV5" i="12"/>
  <c r="ER5" i="12"/>
  <c r="GX28" i="12"/>
  <c r="DU27" i="12"/>
  <c r="CW26" i="12"/>
  <c r="CQ24" i="12"/>
  <c r="FR23" i="12"/>
  <c r="CS23" i="12"/>
  <c r="GR22" i="12"/>
  <c r="EF22" i="12"/>
  <c r="HS21" i="12"/>
  <c r="FG21" i="12"/>
  <c r="DL21" i="12"/>
  <c r="HF20" i="12"/>
  <c r="FZ20" i="12"/>
  <c r="ET20" i="12"/>
  <c r="DN20" i="12"/>
  <c r="HF19" i="12"/>
  <c r="FZ19" i="12"/>
  <c r="ET19" i="12"/>
  <c r="DN19" i="12"/>
  <c r="CS19" i="12"/>
  <c r="HX18" i="12"/>
  <c r="HD18" i="12"/>
  <c r="GN18" i="12"/>
  <c r="FX18" i="12"/>
  <c r="FH18" i="12"/>
  <c r="ER18" i="12"/>
  <c r="EB18" i="12"/>
  <c r="DL18" i="12"/>
  <c r="CV18" i="12"/>
  <c r="IE17" i="12"/>
  <c r="HO17" i="12"/>
  <c r="GY17" i="12"/>
  <c r="GI17" i="12"/>
  <c r="FS17" i="12"/>
  <c r="FC17" i="12"/>
  <c r="EM17" i="12"/>
  <c r="DW17" i="12"/>
  <c r="DG17" i="12"/>
  <c r="CQ17" i="12"/>
  <c r="HZ16" i="12"/>
  <c r="HJ16" i="12"/>
  <c r="GT16" i="12"/>
  <c r="GD16" i="12"/>
  <c r="FN16" i="12"/>
  <c r="EX16" i="12"/>
  <c r="EH16" i="12"/>
  <c r="DR16" i="12"/>
  <c r="DB16" i="12"/>
  <c r="CL16" i="12"/>
  <c r="HU15" i="12"/>
  <c r="HE15" i="12"/>
  <c r="GO15" i="12"/>
  <c r="FY15" i="12"/>
  <c r="FI15" i="12"/>
  <c r="ES15" i="12"/>
  <c r="EC15" i="12"/>
  <c r="DM15" i="12"/>
  <c r="CW15" i="12"/>
  <c r="IB14" i="12"/>
  <c r="HL14" i="12"/>
  <c r="GV14" i="12"/>
  <c r="GF14" i="12"/>
  <c r="FP14" i="12"/>
  <c r="EZ14" i="12"/>
  <c r="EJ14" i="12"/>
  <c r="DT14" i="12"/>
  <c r="DD14" i="12"/>
  <c r="CN14" i="12"/>
  <c r="HW13" i="12"/>
  <c r="HG13" i="12"/>
  <c r="GQ13" i="12"/>
  <c r="GA13" i="12"/>
  <c r="FK13" i="12"/>
  <c r="EU13" i="12"/>
  <c r="EE13" i="12"/>
  <c r="DO13" i="12"/>
  <c r="CY13" i="12"/>
  <c r="HR12" i="12"/>
  <c r="HB12" i="12"/>
  <c r="GL12" i="12"/>
  <c r="FV12" i="12"/>
  <c r="FF12" i="12"/>
  <c r="EP12" i="12"/>
  <c r="EB12" i="12"/>
  <c r="DT12" i="12"/>
  <c r="DL12" i="12"/>
  <c r="DG12" i="12"/>
  <c r="DB12" i="12"/>
  <c r="CV12" i="12"/>
  <c r="CQ12" i="12"/>
  <c r="CL12" i="12"/>
  <c r="IC11" i="12"/>
  <c r="HY11" i="12"/>
  <c r="HU11" i="12"/>
  <c r="HQ11" i="12"/>
  <c r="HM11" i="12"/>
  <c r="HI11" i="12"/>
  <c r="HE11" i="12"/>
  <c r="HA11" i="12"/>
  <c r="GW11" i="12"/>
  <c r="GS11" i="12"/>
  <c r="GO11" i="12"/>
  <c r="GK11" i="12"/>
  <c r="GG11" i="12"/>
  <c r="GC11" i="12"/>
  <c r="FY11" i="12"/>
  <c r="FU11" i="12"/>
  <c r="FQ11" i="12"/>
  <c r="FM11" i="12"/>
  <c r="FI11" i="12"/>
  <c r="FE11" i="12"/>
  <c r="FA11" i="12"/>
  <c r="EW11" i="12"/>
  <c r="ES11" i="12"/>
  <c r="EO11" i="12"/>
  <c r="EK11" i="12"/>
  <c r="EG11" i="12"/>
  <c r="EC11" i="12"/>
  <c r="DY11" i="12"/>
  <c r="DU11" i="12"/>
  <c r="DQ11" i="12"/>
  <c r="DM11" i="12"/>
  <c r="DI11" i="12"/>
  <c r="DE11" i="12"/>
  <c r="DA11" i="12"/>
  <c r="CW11" i="12"/>
  <c r="CS11" i="12"/>
  <c r="CO11" i="12"/>
  <c r="IB10" i="12"/>
  <c r="HX10" i="12"/>
  <c r="HT10" i="12"/>
  <c r="HP10" i="12"/>
  <c r="HL10" i="12"/>
  <c r="HH10" i="12"/>
  <c r="HD10" i="12"/>
  <c r="GZ10" i="12"/>
  <c r="GV10" i="12"/>
  <c r="GR10" i="12"/>
  <c r="GN10" i="12"/>
  <c r="GJ10" i="12"/>
  <c r="GF10" i="12"/>
  <c r="GB10" i="12"/>
  <c r="FX10" i="12"/>
  <c r="FT10" i="12"/>
  <c r="FP10" i="12"/>
  <c r="FL10" i="12"/>
  <c r="FH10" i="12"/>
  <c r="FD10" i="12"/>
  <c r="EZ10" i="12"/>
  <c r="EV10" i="12"/>
  <c r="ER10" i="12"/>
  <c r="EN10" i="12"/>
  <c r="EJ10" i="12"/>
  <c r="EF10" i="12"/>
  <c r="EB10" i="12"/>
  <c r="DX10" i="12"/>
  <c r="DT10" i="12"/>
  <c r="DP10" i="12"/>
  <c r="DL10" i="12"/>
  <c r="DH10" i="12"/>
  <c r="DD10" i="12"/>
  <c r="CZ10" i="12"/>
  <c r="CV10" i="12"/>
  <c r="CR10" i="12"/>
  <c r="CN10" i="12"/>
  <c r="IE9" i="12"/>
  <c r="IA9" i="12"/>
  <c r="HW9" i="12"/>
  <c r="HS9" i="12"/>
  <c r="HO9" i="12"/>
  <c r="HK9" i="12"/>
  <c r="HG9" i="12"/>
  <c r="HC9" i="12"/>
  <c r="GY9" i="12"/>
  <c r="GU9" i="12"/>
  <c r="GQ9" i="12"/>
  <c r="GM9" i="12"/>
  <c r="GI9" i="12"/>
  <c r="GE9" i="12"/>
  <c r="GA9" i="12"/>
  <c r="FW9" i="12"/>
  <c r="FS9" i="12"/>
  <c r="FO9" i="12"/>
  <c r="FK9" i="12"/>
  <c r="FG9" i="12"/>
  <c r="FC9" i="12"/>
  <c r="EY9" i="12"/>
  <c r="EU9" i="12"/>
  <c r="EQ9" i="12"/>
  <c r="EM9" i="12"/>
  <c r="EI9" i="12"/>
  <c r="EE9" i="12"/>
  <c r="EA9" i="12"/>
  <c r="DW9" i="12"/>
  <c r="DS9" i="12"/>
  <c r="DO9" i="12"/>
  <c r="DK9" i="12"/>
  <c r="DG9" i="12"/>
  <c r="DC9" i="12"/>
  <c r="CY9" i="12"/>
  <c r="CU9" i="12"/>
  <c r="CQ9" i="12"/>
  <c r="CM9" i="12"/>
  <c r="ID8" i="12"/>
  <c r="HZ8" i="12"/>
  <c r="HV8" i="12"/>
  <c r="HR8" i="12"/>
  <c r="HN8" i="12"/>
  <c r="HJ8" i="12"/>
  <c r="HF8" i="12"/>
  <c r="HB8" i="12"/>
  <c r="GX8" i="12"/>
  <c r="GT8" i="12"/>
  <c r="GP8" i="12"/>
  <c r="GL8" i="12"/>
  <c r="GH8" i="12"/>
  <c r="GD8" i="12"/>
  <c r="FZ8" i="12"/>
  <c r="FV8" i="12"/>
  <c r="FR8" i="12"/>
  <c r="FN8" i="12"/>
  <c r="FJ8" i="12"/>
  <c r="FF8" i="12"/>
  <c r="FB8" i="12"/>
  <c r="EX8" i="12"/>
  <c r="ET8" i="12"/>
  <c r="EP8" i="12"/>
  <c r="EL8" i="12"/>
  <c r="EH8" i="12"/>
  <c r="ED8" i="12"/>
  <c r="DZ8" i="12"/>
  <c r="DV8" i="12"/>
  <c r="DR8" i="12"/>
  <c r="DN8" i="12"/>
  <c r="DJ8" i="12"/>
  <c r="DF8" i="12"/>
  <c r="DB8" i="12"/>
  <c r="CX8" i="12"/>
  <c r="CT8" i="12"/>
  <c r="CP8" i="12"/>
  <c r="CL8" i="12"/>
  <c r="IC7" i="12"/>
  <c r="HY7" i="12"/>
  <c r="HU7" i="12"/>
  <c r="HQ7" i="12"/>
  <c r="HM7" i="12"/>
  <c r="HI7" i="12"/>
  <c r="CO4" i="12"/>
  <c r="CS4" i="12"/>
  <c r="CW4" i="12"/>
  <c r="DA4" i="12"/>
  <c r="DE4" i="12"/>
  <c r="DI4" i="12"/>
  <c r="DM4" i="12"/>
  <c r="DQ4" i="12"/>
  <c r="DU4" i="12"/>
  <c r="DY4" i="12"/>
  <c r="EC4" i="12"/>
  <c r="EG4" i="12"/>
  <c r="EK4" i="12"/>
  <c r="EO4" i="12"/>
  <c r="ES4" i="12"/>
  <c r="EW4" i="12"/>
  <c r="FA4" i="12"/>
  <c r="FE4" i="12"/>
  <c r="FI4" i="12"/>
  <c r="FM4" i="12"/>
  <c r="FQ4" i="12"/>
  <c r="FU4" i="12"/>
  <c r="FY4" i="12"/>
  <c r="GC4" i="12"/>
  <c r="GG4" i="12"/>
  <c r="GK4" i="12"/>
  <c r="GO4" i="12"/>
  <c r="GS4" i="12"/>
  <c r="GW4" i="12"/>
  <c r="HA4" i="12"/>
  <c r="HE4" i="12"/>
  <c r="HI4" i="12"/>
  <c r="HM4" i="12"/>
  <c r="HQ4" i="12"/>
  <c r="HU4" i="12"/>
  <c r="HY4" i="12"/>
  <c r="IC4" i="12"/>
  <c r="CL5" i="12"/>
  <c r="CP5" i="12"/>
  <c r="CT5" i="12"/>
  <c r="CX5" i="12"/>
  <c r="DB5" i="12"/>
  <c r="DF5" i="12"/>
  <c r="DJ5" i="12"/>
  <c r="DN5" i="12"/>
  <c r="DR5" i="12"/>
  <c r="DV5" i="12"/>
  <c r="DZ5" i="12"/>
  <c r="ED5" i="12"/>
  <c r="EH5" i="12"/>
  <c r="EL5" i="12"/>
  <c r="EP5" i="12"/>
  <c r="EU5" i="12"/>
  <c r="FA5" i="12"/>
  <c r="FF5" i="12"/>
  <c r="FK5" i="12"/>
  <c r="FQ5" i="12"/>
  <c r="FV5" i="12"/>
  <c r="GA5" i="12"/>
  <c r="GH5" i="12"/>
  <c r="GP5" i="12"/>
  <c r="GX5" i="12"/>
  <c r="HF5" i="12"/>
  <c r="HN5" i="12"/>
  <c r="HV5" i="12"/>
  <c r="ID5" i="12"/>
  <c r="CN6" i="12"/>
  <c r="CV6" i="12"/>
  <c r="DD6" i="12"/>
  <c r="DL6" i="12"/>
  <c r="DT6" i="12"/>
  <c r="EB6" i="12"/>
  <c r="EJ6" i="12"/>
  <c r="ER6" i="12"/>
  <c r="EZ6" i="12"/>
  <c r="FH6" i="12"/>
  <c r="FP6" i="12"/>
  <c r="FX6" i="12"/>
  <c r="GF6" i="12"/>
  <c r="GN6" i="12"/>
  <c r="GV6" i="12"/>
  <c r="HD6" i="12"/>
  <c r="HL6" i="12"/>
  <c r="HT6" i="12"/>
  <c r="IB6" i="12"/>
  <c r="CO7" i="12"/>
  <c r="CW7" i="12"/>
  <c r="DE7" i="12"/>
  <c r="DM7" i="12"/>
  <c r="DU7" i="12"/>
  <c r="EC7" i="12"/>
  <c r="EK7" i="12"/>
  <c r="ES7" i="12"/>
  <c r="FA7" i="12"/>
  <c r="FI7" i="12"/>
  <c r="FQ7" i="12"/>
  <c r="FY7" i="12"/>
  <c r="GG7" i="12"/>
  <c r="GO7" i="12"/>
  <c r="GW7" i="12"/>
  <c r="HE7" i="12"/>
  <c r="HT7" i="12"/>
  <c r="CO8" i="12"/>
  <c r="DE8" i="12"/>
  <c r="DU8" i="12"/>
  <c r="EK8" i="12"/>
  <c r="FA8" i="12"/>
  <c r="FQ8" i="12"/>
  <c r="GG8" i="12"/>
  <c r="GW8" i="12"/>
  <c r="HM8" i="12"/>
  <c r="IC8" i="12"/>
  <c r="CT9" i="12"/>
  <c r="DJ9" i="12"/>
  <c r="DZ9" i="12"/>
  <c r="EP9" i="12"/>
  <c r="FF9" i="12"/>
  <c r="FV9" i="12"/>
  <c r="GL9" i="12"/>
  <c r="HB9" i="12"/>
  <c r="HR9" i="12"/>
  <c r="CY10" i="12"/>
  <c r="DO10" i="12"/>
  <c r="EE10" i="12"/>
  <c r="EU10" i="12"/>
  <c r="FK10" i="12"/>
  <c r="GA10" i="12"/>
  <c r="GQ10" i="12"/>
  <c r="HG10" i="12"/>
  <c r="HW10" i="12"/>
  <c r="CN11" i="12"/>
  <c r="DD11" i="12"/>
  <c r="DT11" i="12"/>
  <c r="EJ11" i="12"/>
  <c r="EZ11" i="12"/>
  <c r="FP11" i="12"/>
  <c r="GF11" i="12"/>
  <c r="GV11" i="12"/>
  <c r="HL11" i="12"/>
  <c r="IB11" i="12"/>
  <c r="CZ12" i="12"/>
  <c r="DZ12" i="12"/>
  <c r="GH12" i="12"/>
  <c r="EQ13" i="12"/>
  <c r="HC13" i="12"/>
  <c r="DP14" i="12"/>
  <c r="GB14" i="12"/>
  <c r="EO15" i="12"/>
  <c r="HA15" i="12"/>
  <c r="DN16" i="12"/>
  <c r="FZ16" i="12"/>
  <c r="EI17" i="12"/>
  <c r="GU17" i="12"/>
  <c r="CR18" i="12"/>
  <c r="FD18" i="12"/>
  <c r="HR18" i="12"/>
  <c r="EL19" i="12"/>
  <c r="GX20" i="12"/>
  <c r="EQ21" i="12"/>
  <c r="GB22" i="12"/>
  <c r="GT24" i="12"/>
  <c r="CT4" i="10"/>
  <c r="CN4" i="10"/>
  <c r="IB4" i="10"/>
  <c r="HW4" i="10"/>
  <c r="HQ4" i="10"/>
  <c r="HL4" i="10"/>
  <c r="HG4" i="10"/>
  <c r="HA4" i="10"/>
  <c r="GV4" i="10"/>
  <c r="GQ4" i="10"/>
  <c r="GJ4" i="10"/>
  <c r="GC4" i="10"/>
  <c r="FW4" i="10"/>
  <c r="FO4" i="10"/>
  <c r="FH4" i="10"/>
  <c r="FA4" i="10"/>
  <c r="ES4" i="10"/>
  <c r="EM4" i="10"/>
  <c r="EF4" i="10"/>
  <c r="DW4" i="10"/>
  <c r="DL4" i="10"/>
  <c r="DA4" i="10"/>
  <c r="IA39" i="10"/>
  <c r="HP39" i="10"/>
  <c r="HA39" i="10"/>
  <c r="GK39" i="10"/>
  <c r="FU39" i="10"/>
  <c r="FE39" i="10"/>
  <c r="EO22" i="10"/>
  <c r="DT22" i="10"/>
  <c r="HW21" i="10"/>
  <c r="FY21" i="10"/>
  <c r="DU21" i="10"/>
  <c r="HI20" i="10"/>
  <c r="FD20" i="10"/>
  <c r="EB20" i="10"/>
  <c r="GT19" i="10"/>
  <c r="HY18" i="10"/>
  <c r="FM18" i="10"/>
  <c r="GI17" i="10"/>
  <c r="HE16" i="10"/>
  <c r="HB15" i="10"/>
  <c r="GG14" i="10"/>
  <c r="CU13" i="10"/>
  <c r="HB10" i="10"/>
  <c r="CR4" i="10"/>
  <c r="IA4" i="10"/>
  <c r="HP4" i="10"/>
  <c r="HE4" i="10"/>
  <c r="GU4" i="10"/>
  <c r="GI4" i="10"/>
  <c r="FT4" i="10"/>
  <c r="FG4" i="10"/>
  <c r="ER4" i="10"/>
  <c r="EC4" i="10"/>
  <c r="DH4" i="10"/>
  <c r="HW39" i="10"/>
  <c r="GV39" i="10"/>
  <c r="FP39" i="10"/>
  <c r="EJ39" i="10"/>
  <c r="DD39" i="10"/>
  <c r="HR38" i="10"/>
  <c r="GL38" i="10"/>
  <c r="FF38" i="10"/>
  <c r="DZ38" i="10"/>
  <c r="CT38" i="10"/>
  <c r="HH37" i="10"/>
  <c r="GB37" i="10"/>
  <c r="EV37" i="10"/>
  <c r="DP37" i="10"/>
  <c r="ID36" i="10"/>
  <c r="GX36" i="10"/>
  <c r="FR36" i="10"/>
  <c r="EL36" i="10"/>
  <c r="DF36" i="10"/>
  <c r="HT35" i="10"/>
  <c r="GN35" i="10"/>
  <c r="FH35" i="10"/>
  <c r="EB35" i="10"/>
  <c r="HH34" i="10"/>
  <c r="FQ34" i="10"/>
  <c r="DZ34" i="10"/>
  <c r="ID33" i="10"/>
  <c r="GM33" i="10"/>
  <c r="EV33" i="10"/>
  <c r="DF33" i="10"/>
  <c r="HI32" i="10"/>
  <c r="FR32" i="10"/>
  <c r="DF32" i="10"/>
  <c r="HJ31" i="10"/>
  <c r="FS31" i="10"/>
  <c r="EB31" i="10"/>
  <c r="CL31" i="10"/>
  <c r="GO30" i="10"/>
  <c r="EX30" i="10"/>
  <c r="DH30" i="10"/>
  <c r="HK29" i="10"/>
  <c r="FT29" i="10"/>
  <c r="ED29" i="10"/>
  <c r="CM29" i="10"/>
  <c r="GP28" i="10"/>
  <c r="EZ28" i="10"/>
  <c r="ED28" i="10"/>
  <c r="CN28" i="10"/>
  <c r="GQ27" i="10"/>
  <c r="EZ27" i="10"/>
  <c r="DJ27" i="10"/>
  <c r="HM26" i="10"/>
  <c r="FV26" i="10"/>
  <c r="EF26" i="10"/>
  <c r="CO26" i="10"/>
  <c r="GR25" i="10"/>
  <c r="FB25" i="10"/>
  <c r="DK25" i="10"/>
  <c r="HN24" i="10"/>
  <c r="FX24" i="10"/>
  <c r="EG24" i="10"/>
  <c r="CP24" i="10"/>
  <c r="GT23" i="10"/>
  <c r="FC23" i="10"/>
  <c r="DL23" i="10"/>
  <c r="HP22" i="10"/>
  <c r="FY22" i="10"/>
  <c r="EH22" i="10"/>
  <c r="CR22" i="10"/>
  <c r="GS21" i="10"/>
  <c r="DK21" i="10"/>
  <c r="GZ20" i="10"/>
  <c r="EV20" i="10"/>
  <c r="HV19" i="10"/>
  <c r="DV19" i="10"/>
  <c r="ER18" i="10"/>
  <c r="FN17" i="10"/>
  <c r="GJ16" i="10"/>
  <c r="DM16" i="10"/>
  <c r="FZ15" i="10"/>
  <c r="FE14" i="10"/>
  <c r="GX12" i="10"/>
  <c r="HF7" i="10"/>
  <c r="CL4" i="10"/>
  <c r="CQ4" i="10"/>
  <c r="IE4" i="10"/>
  <c r="HY4" i="10"/>
  <c r="HT4" i="10"/>
  <c r="HO4" i="10"/>
  <c r="HI4" i="10"/>
  <c r="HD4" i="10"/>
  <c r="GY4" i="10"/>
  <c r="GS4" i="10"/>
  <c r="GN4" i="10"/>
  <c r="GG4" i="10"/>
  <c r="FY4" i="10"/>
  <c r="FS4" i="10"/>
  <c r="FL4" i="10"/>
  <c r="FD4" i="10"/>
  <c r="EW4" i="10"/>
  <c r="EQ4" i="10"/>
  <c r="EI4" i="10"/>
  <c r="EB4" i="10"/>
  <c r="DQ4" i="10"/>
  <c r="DG4" i="10"/>
  <c r="CV4" i="10"/>
  <c r="HU39" i="10"/>
  <c r="HI39" i="10"/>
  <c r="GS39" i="10"/>
  <c r="GC39" i="10"/>
  <c r="FM39" i="10"/>
  <c r="EW39" i="10"/>
  <c r="EG39" i="10"/>
  <c r="DQ39" i="10"/>
  <c r="DA39" i="10"/>
  <c r="IE38" i="10"/>
  <c r="HO38" i="10"/>
  <c r="GY38" i="10"/>
  <c r="GI38" i="10"/>
  <c r="FS38" i="10"/>
  <c r="FC38" i="10"/>
  <c r="EM38" i="10"/>
  <c r="DW38" i="10"/>
  <c r="DG38" i="10"/>
  <c r="CQ38" i="10"/>
  <c r="HU37" i="10"/>
  <c r="HE37" i="10"/>
  <c r="GO37" i="10"/>
  <c r="FY37" i="10"/>
  <c r="FI37" i="10"/>
  <c r="ES37" i="10"/>
  <c r="EC37" i="10"/>
  <c r="DM37" i="10"/>
  <c r="CW37" i="10"/>
  <c r="IA36" i="10"/>
  <c r="HK36" i="10"/>
  <c r="GU36" i="10"/>
  <c r="GE36" i="10"/>
  <c r="FO36" i="10"/>
  <c r="EY36" i="10"/>
  <c r="EI36" i="10"/>
  <c r="DS36" i="10"/>
  <c r="DC36" i="10"/>
  <c r="CM36" i="10"/>
  <c r="HQ35" i="10"/>
  <c r="HA35" i="10"/>
  <c r="GK35" i="10"/>
  <c r="FU35" i="10"/>
  <c r="FE35" i="10"/>
  <c r="EO35" i="10"/>
  <c r="DY35" i="10"/>
  <c r="DI35" i="10"/>
  <c r="CS35" i="10"/>
  <c r="HW34" i="10"/>
  <c r="HD34" i="10"/>
  <c r="GH34" i="10"/>
  <c r="FM34" i="10"/>
  <c r="ER34" i="10"/>
  <c r="DV34" i="10"/>
  <c r="DA34" i="10"/>
  <c r="HZ33" i="10"/>
  <c r="HD33" i="10"/>
  <c r="GI33" i="10"/>
  <c r="FN33" i="10"/>
  <c r="ER33" i="10"/>
  <c r="DW33" i="10"/>
  <c r="DB33" i="10"/>
  <c r="HZ32" i="10"/>
  <c r="HE32" i="10"/>
  <c r="GJ32" i="10"/>
  <c r="FN32" i="10"/>
  <c r="ES32" i="10"/>
  <c r="DX32" i="10"/>
  <c r="DB32" i="10"/>
  <c r="IA31" i="10"/>
  <c r="HF31" i="10"/>
  <c r="GJ31" i="10"/>
  <c r="FO31" i="10"/>
  <c r="ET31" i="10"/>
  <c r="DX31" i="10"/>
  <c r="DC31" i="10"/>
  <c r="IB30" i="10"/>
  <c r="HF30" i="10"/>
  <c r="GK30" i="10"/>
  <c r="FP30" i="10"/>
  <c r="ET30" i="10"/>
  <c r="DY30" i="10"/>
  <c r="DD30" i="10"/>
  <c r="IB29" i="10"/>
  <c r="HG29" i="10"/>
  <c r="GL29" i="10"/>
  <c r="FP29" i="10"/>
  <c r="EU29" i="10"/>
  <c r="DZ29" i="10"/>
  <c r="DD29" i="10"/>
  <c r="IC28" i="10"/>
  <c r="HH28" i="10"/>
  <c r="GL28" i="10"/>
  <c r="FQ28" i="10"/>
  <c r="EV28" i="10"/>
  <c r="DZ28" i="10"/>
  <c r="DE28" i="10"/>
  <c r="ID27" i="10"/>
  <c r="HH27" i="10"/>
  <c r="GM27" i="10"/>
  <c r="FR27" i="10"/>
  <c r="EV27" i="10"/>
  <c r="EA27" i="10"/>
  <c r="DF27" i="10"/>
  <c r="ID26" i="10"/>
  <c r="HI26" i="10"/>
  <c r="GN26" i="10"/>
  <c r="FR26" i="10"/>
  <c r="EW26" i="10"/>
  <c r="EB26" i="10"/>
  <c r="DF26" i="10"/>
  <c r="IE25" i="10"/>
  <c r="HJ25" i="10"/>
  <c r="GN25" i="10"/>
  <c r="FS25" i="10"/>
  <c r="EX25" i="10"/>
  <c r="EB25" i="10"/>
  <c r="DG25" i="10"/>
  <c r="CL25" i="10"/>
  <c r="HJ24" i="10"/>
  <c r="GO24" i="10"/>
  <c r="FT24" i="10"/>
  <c r="EX24" i="10"/>
  <c r="EC24" i="10"/>
  <c r="DH24" i="10"/>
  <c r="CL24" i="10"/>
  <c r="HK23" i="10"/>
  <c r="GP23" i="10"/>
  <c r="FT23" i="10"/>
  <c r="EY23" i="10"/>
  <c r="ED23" i="10"/>
  <c r="DH23" i="10"/>
  <c r="CM23" i="10"/>
  <c r="HL22" i="10"/>
  <c r="GP22" i="10"/>
  <c r="FU22" i="10"/>
  <c r="EZ22" i="10"/>
  <c r="ED22" i="10"/>
  <c r="DI22" i="10"/>
  <c r="CN22" i="10"/>
  <c r="HL21" i="10"/>
  <c r="GM21" i="10"/>
  <c r="FK21" i="10"/>
  <c r="EH21" i="10"/>
  <c r="DF21" i="10"/>
  <c r="HX20" i="10"/>
  <c r="GU20" i="10"/>
  <c r="FS20" i="10"/>
  <c r="EQ20" i="10"/>
  <c r="DL20" i="10"/>
  <c r="HO19" i="10"/>
  <c r="FW19" i="10"/>
  <c r="DK19" i="10"/>
  <c r="GS18" i="10"/>
  <c r="EG18" i="10"/>
  <c r="HO17" i="10"/>
  <c r="FC17" i="10"/>
  <c r="CQ17" i="10"/>
  <c r="FY16" i="10"/>
  <c r="CX16" i="10"/>
  <c r="FK15" i="10"/>
  <c r="HX14" i="10"/>
  <c r="EK14" i="10"/>
  <c r="FG13" i="10"/>
  <c r="GC12" i="10"/>
  <c r="FO11" i="10"/>
  <c r="HX9" i="10"/>
  <c r="EO39" i="10"/>
  <c r="DY39" i="10"/>
  <c r="DI39" i="10"/>
  <c r="CS39" i="10"/>
  <c r="HW38" i="10"/>
  <c r="HG38" i="10"/>
  <c r="GQ38" i="10"/>
  <c r="GA38" i="10"/>
  <c r="FK38" i="10"/>
  <c r="EU38" i="10"/>
  <c r="EE38" i="10"/>
  <c r="DO38" i="10"/>
  <c r="CY38" i="10"/>
  <c r="IC37" i="10"/>
  <c r="HM37" i="10"/>
  <c r="GW37" i="10"/>
  <c r="GG37" i="10"/>
  <c r="FQ37" i="10"/>
  <c r="FA37" i="10"/>
  <c r="EK37" i="10"/>
  <c r="DU37" i="10"/>
  <c r="DE37" i="10"/>
  <c r="CO37" i="10"/>
  <c r="HS36" i="10"/>
  <c r="HC36" i="10"/>
  <c r="GM36" i="10"/>
  <c r="FW36" i="10"/>
  <c r="FG36" i="10"/>
  <c r="EQ36" i="10"/>
  <c r="EA36" i="10"/>
  <c r="DK36" i="10"/>
  <c r="CU36" i="10"/>
  <c r="HY35" i="10"/>
  <c r="HI35" i="10"/>
  <c r="GS35" i="10"/>
  <c r="GC35" i="10"/>
  <c r="FM35" i="10"/>
  <c r="EW35" i="10"/>
  <c r="EG35" i="10"/>
  <c r="DQ35" i="10"/>
  <c r="DA35" i="10"/>
  <c r="IE34" i="10"/>
  <c r="HN34" i="10"/>
  <c r="GS34" i="10"/>
  <c r="FX34" i="10"/>
  <c r="FB34" i="10"/>
  <c r="EG34" i="10"/>
  <c r="DL34" i="10"/>
  <c r="CP34" i="10"/>
  <c r="HO33" i="10"/>
  <c r="GT33" i="10"/>
  <c r="FX33" i="10"/>
  <c r="FC33" i="10"/>
  <c r="EH33" i="10"/>
  <c r="DL33" i="10"/>
  <c r="CQ33" i="10"/>
  <c r="HP32" i="10"/>
  <c r="GT32" i="10"/>
  <c r="FY32" i="10"/>
  <c r="FD32" i="10"/>
  <c r="EH32" i="10"/>
  <c r="DM32" i="10"/>
  <c r="CR32" i="10"/>
  <c r="HP31" i="10"/>
  <c r="GU31" i="10"/>
  <c r="FZ31" i="10"/>
  <c r="FD31" i="10"/>
  <c r="EI31" i="10"/>
  <c r="DN31" i="10"/>
  <c r="CR31" i="10"/>
  <c r="HQ30" i="10"/>
  <c r="GV30" i="10"/>
  <c r="FZ30" i="10"/>
  <c r="FE30" i="10"/>
  <c r="EJ30" i="10"/>
  <c r="DN30" i="10"/>
  <c r="CS30" i="10"/>
  <c r="HR29" i="10"/>
  <c r="GV29" i="10"/>
  <c r="GA29" i="10"/>
  <c r="FF29" i="10"/>
  <c r="EJ29" i="10"/>
  <c r="DO29" i="10"/>
  <c r="CT29" i="10"/>
  <c r="HR28" i="10"/>
  <c r="GW28" i="10"/>
  <c r="GB28" i="10"/>
  <c r="FF28" i="10"/>
  <c r="EK28" i="10"/>
  <c r="DP28" i="10"/>
  <c r="CT28" i="10"/>
  <c r="HS27" i="10"/>
  <c r="GX27" i="10"/>
  <c r="GB27" i="10"/>
  <c r="FG27" i="10"/>
  <c r="EL27" i="10"/>
  <c r="DP27" i="10"/>
  <c r="CU27" i="10"/>
  <c r="HT26" i="10"/>
  <c r="GX26" i="10"/>
  <c r="GC26" i="10"/>
  <c r="FH26" i="10"/>
  <c r="EL26" i="10"/>
  <c r="DQ26" i="10"/>
  <c r="CV26" i="10"/>
  <c r="HT25" i="10"/>
  <c r="GY25" i="10"/>
  <c r="GD25" i="10"/>
  <c r="FH25" i="10"/>
  <c r="EM25" i="10"/>
  <c r="DR25" i="10"/>
  <c r="CV25" i="10"/>
  <c r="HU24" i="10"/>
  <c r="GZ24" i="10"/>
  <c r="GD24" i="10"/>
  <c r="FI24" i="10"/>
  <c r="EN24" i="10"/>
  <c r="DR24" i="10"/>
  <c r="CW24" i="10"/>
  <c r="HV23" i="10"/>
  <c r="GZ23" i="10"/>
  <c r="GE23" i="10"/>
  <c r="FJ23" i="10"/>
  <c r="EN23" i="10"/>
  <c r="DS23" i="10"/>
  <c r="CX23" i="10"/>
  <c r="HV22" i="10"/>
  <c r="HA22" i="10"/>
  <c r="GF22" i="10"/>
  <c r="FJ22" i="10"/>
  <c r="CX22" i="10"/>
  <c r="HB21" i="10"/>
  <c r="EW21" i="10"/>
  <c r="CQ21" i="10"/>
  <c r="GG20" i="10"/>
  <c r="CQ20" i="10"/>
  <c r="EQ19" i="10"/>
  <c r="DA18" i="10"/>
  <c r="DW17" i="10"/>
  <c r="EO16" i="10"/>
  <c r="DT15" i="10"/>
  <c r="HS13" i="10"/>
  <c r="DB12" i="10"/>
  <c r="HZ8" i="10"/>
  <c r="CM4" i="10"/>
  <c r="HU4" i="10"/>
  <c r="HK4" i="10"/>
  <c r="GZ4" i="10"/>
  <c r="GO4" i="10"/>
  <c r="GB4" i="10"/>
  <c r="FM4" i="10"/>
  <c r="EY4" i="10"/>
  <c r="EK4" i="10"/>
  <c r="DS4" i="10"/>
  <c r="HL39" i="10"/>
  <c r="GF39" i="10"/>
  <c r="EZ39" i="10"/>
  <c r="DT39" i="10"/>
  <c r="CN39" i="10"/>
  <c r="HB38" i="10"/>
  <c r="FV38" i="10"/>
  <c r="EP38" i="10"/>
  <c r="DJ38" i="10"/>
  <c r="HX37" i="10"/>
  <c r="GR37" i="10"/>
  <c r="FL37" i="10"/>
  <c r="EF37" i="10"/>
  <c r="CZ37" i="10"/>
  <c r="HN36" i="10"/>
  <c r="GH36" i="10"/>
  <c r="FB36" i="10"/>
  <c r="DV36" i="10"/>
  <c r="CP36" i="10"/>
  <c r="HD35" i="10"/>
  <c r="FX35" i="10"/>
  <c r="ER35" i="10"/>
  <c r="DL35" i="10"/>
  <c r="HZ34" i="10"/>
  <c r="GL34" i="10"/>
  <c r="EV34" i="10"/>
  <c r="DE34" i="10"/>
  <c r="HH33" i="10"/>
  <c r="FR33" i="10"/>
  <c r="EA33" i="10"/>
  <c r="ID32" i="10"/>
  <c r="GN32" i="10"/>
  <c r="EW32" i="10"/>
  <c r="EB32" i="10"/>
  <c r="IE31" i="10"/>
  <c r="GN31" i="10"/>
  <c r="EX31" i="10"/>
  <c r="DG31" i="10"/>
  <c r="HJ30" i="10"/>
  <c r="FT30" i="10"/>
  <c r="EC30" i="10"/>
  <c r="CL30" i="10"/>
  <c r="GP29" i="10"/>
  <c r="EY29" i="10"/>
  <c r="DH29" i="10"/>
  <c r="HL28" i="10"/>
  <c r="FU28" i="10"/>
  <c r="DI28" i="10"/>
  <c r="HL27" i="10"/>
  <c r="FV27" i="10"/>
  <c r="EE27" i="10"/>
  <c r="CN27" i="10"/>
  <c r="GR26" i="10"/>
  <c r="FA26" i="10"/>
  <c r="DJ26" i="10"/>
  <c r="HN25" i="10"/>
  <c r="FW25" i="10"/>
  <c r="EF25" i="10"/>
  <c r="CP25" i="10"/>
  <c r="GS24" i="10"/>
  <c r="FB24" i="10"/>
  <c r="DL24" i="10"/>
  <c r="HO23" i="10"/>
  <c r="FX23" i="10"/>
  <c r="EH23" i="10"/>
  <c r="CQ23" i="10"/>
  <c r="GT22" i="10"/>
  <c r="FD22" i="10"/>
  <c r="DM22" i="10"/>
  <c r="HP21" i="10"/>
  <c r="FQ21" i="10"/>
  <c r="EM21" i="10"/>
  <c r="IC20" i="10"/>
  <c r="FX20" i="10"/>
  <c r="DS20" i="10"/>
  <c r="GE19" i="10"/>
  <c r="HD18" i="10"/>
  <c r="HZ17" i="10"/>
  <c r="DB17" i="10"/>
  <c r="GB13" i="10"/>
  <c r="GQ11" i="10"/>
  <c r="CO5" i="10"/>
  <c r="CS5" i="10"/>
  <c r="CW5" i="10"/>
  <c r="DA5" i="10"/>
  <c r="DE5" i="10"/>
  <c r="DI5" i="10"/>
  <c r="DM5" i="10"/>
  <c r="DQ5" i="10"/>
  <c r="DU5" i="10"/>
  <c r="DY5" i="10"/>
  <c r="EC5" i="10"/>
  <c r="EG5" i="10"/>
  <c r="EK5" i="10"/>
  <c r="EO5" i="10"/>
  <c r="ES5" i="10"/>
  <c r="EW5" i="10"/>
  <c r="FA5" i="10"/>
  <c r="FE5" i="10"/>
  <c r="FI5" i="10"/>
  <c r="FM5" i="10"/>
  <c r="FQ5" i="10"/>
  <c r="FU5" i="10"/>
  <c r="FY5" i="10"/>
  <c r="GC5" i="10"/>
  <c r="GG5" i="10"/>
  <c r="GK5" i="10"/>
  <c r="GO5" i="10"/>
  <c r="GS5" i="10"/>
  <c r="GW5" i="10"/>
  <c r="HA5" i="10"/>
  <c r="HE5" i="10"/>
  <c r="HI5" i="10"/>
  <c r="HM5" i="10"/>
  <c r="HQ5" i="10"/>
  <c r="HU5" i="10"/>
  <c r="HY5" i="10"/>
  <c r="IC5" i="10"/>
  <c r="CM6" i="10"/>
  <c r="CQ6" i="10"/>
  <c r="CU6" i="10"/>
  <c r="CY6" i="10"/>
  <c r="DC6" i="10"/>
  <c r="DG6" i="10"/>
  <c r="DK6" i="10"/>
  <c r="DO6" i="10"/>
  <c r="DS6" i="10"/>
  <c r="DW6" i="10"/>
  <c r="EA6" i="10"/>
  <c r="EE6" i="10"/>
  <c r="EI6" i="10"/>
  <c r="EM6" i="10"/>
  <c r="EQ6" i="10"/>
  <c r="EU6" i="10"/>
  <c r="EY6" i="10"/>
  <c r="FC6" i="10"/>
  <c r="FG6" i="10"/>
  <c r="FK6" i="10"/>
  <c r="FO6" i="10"/>
  <c r="FS6" i="10"/>
  <c r="FW6" i="10"/>
  <c r="GA6" i="10"/>
  <c r="GE6" i="10"/>
  <c r="GI6" i="10"/>
  <c r="GM6" i="10"/>
  <c r="GQ6" i="10"/>
  <c r="GU6" i="10"/>
  <c r="GY6" i="10"/>
  <c r="HC6" i="10"/>
  <c r="HG6" i="10"/>
  <c r="HK6" i="10"/>
  <c r="HO6" i="10"/>
  <c r="HS6" i="10"/>
  <c r="HW6" i="10"/>
  <c r="IA6" i="10"/>
  <c r="IE6" i="10"/>
  <c r="CO7" i="10"/>
  <c r="CS7" i="10"/>
  <c r="CW7" i="10"/>
  <c r="DA7" i="10"/>
  <c r="DE7" i="10"/>
  <c r="DI7" i="10"/>
  <c r="DM7" i="10"/>
  <c r="DQ7" i="10"/>
  <c r="DU7" i="10"/>
  <c r="DY7" i="10"/>
  <c r="CL5" i="10"/>
  <c r="CP5" i="10"/>
  <c r="CT5" i="10"/>
  <c r="CX5" i="10"/>
  <c r="DB5" i="10"/>
  <c r="DF5" i="10"/>
  <c r="DJ5" i="10"/>
  <c r="DN5" i="10"/>
  <c r="DR5" i="10"/>
  <c r="DV5" i="10"/>
  <c r="DZ5" i="10"/>
  <c r="ED5" i="10"/>
  <c r="EH5" i="10"/>
  <c r="EL5" i="10"/>
  <c r="EP5" i="10"/>
  <c r="ET5" i="10"/>
  <c r="EX5" i="10"/>
  <c r="FB5" i="10"/>
  <c r="FF5" i="10"/>
  <c r="FJ5" i="10"/>
  <c r="FN5" i="10"/>
  <c r="FR5" i="10"/>
  <c r="FV5" i="10"/>
  <c r="FZ5" i="10"/>
  <c r="GD5" i="10"/>
  <c r="GH5" i="10"/>
  <c r="GL5" i="10"/>
  <c r="GP5" i="10"/>
  <c r="GT5" i="10"/>
  <c r="GX5" i="10"/>
  <c r="HB5" i="10"/>
  <c r="HF5" i="10"/>
  <c r="HJ5" i="10"/>
  <c r="HN5" i="10"/>
  <c r="HR5" i="10"/>
  <c r="HV5" i="10"/>
  <c r="HZ5" i="10"/>
  <c r="ID5" i="10"/>
  <c r="CN6" i="10"/>
  <c r="CR6" i="10"/>
  <c r="CV6" i="10"/>
  <c r="CZ6" i="10"/>
  <c r="DD6" i="10"/>
  <c r="DH6" i="10"/>
  <c r="DL6" i="10"/>
  <c r="DP6" i="10"/>
  <c r="DT6" i="10"/>
  <c r="DX6" i="10"/>
  <c r="EB6" i="10"/>
  <c r="EF6" i="10"/>
  <c r="EJ6" i="10"/>
  <c r="EN6" i="10"/>
  <c r="ER6" i="10"/>
  <c r="EV6" i="10"/>
  <c r="EZ6" i="10"/>
  <c r="FD6" i="10"/>
  <c r="FH6" i="10"/>
  <c r="FL6" i="10"/>
  <c r="FP6" i="10"/>
  <c r="FT6" i="10"/>
  <c r="FX6" i="10"/>
  <c r="GB6" i="10"/>
  <c r="GF6" i="10"/>
  <c r="GJ6" i="10"/>
  <c r="GN6" i="10"/>
  <c r="GR6" i="10"/>
  <c r="GV6" i="10"/>
  <c r="GZ6" i="10"/>
  <c r="HD6" i="10"/>
  <c r="HH6" i="10"/>
  <c r="HL6" i="10"/>
  <c r="HP6" i="10"/>
  <c r="HT6" i="10"/>
  <c r="HX6" i="10"/>
  <c r="IB6" i="10"/>
  <c r="CL7" i="10"/>
  <c r="CP7" i="10"/>
  <c r="CT7" i="10"/>
  <c r="CX7" i="10"/>
  <c r="DB7" i="10"/>
  <c r="DF7" i="10"/>
  <c r="DJ7" i="10"/>
  <c r="DN7" i="10"/>
  <c r="DR7" i="10"/>
  <c r="DV7" i="10"/>
  <c r="CM5" i="10"/>
  <c r="CQ5" i="10"/>
  <c r="CU5" i="10"/>
  <c r="CY5" i="10"/>
  <c r="DC5" i="10"/>
  <c r="DG5" i="10"/>
  <c r="DK5" i="10"/>
  <c r="DO5" i="10"/>
  <c r="DS5" i="10"/>
  <c r="DW5" i="10"/>
  <c r="EA5" i="10"/>
  <c r="EE5" i="10"/>
  <c r="EI5" i="10"/>
  <c r="EM5" i="10"/>
  <c r="EQ5" i="10"/>
  <c r="EU5" i="10"/>
  <c r="EY5" i="10"/>
  <c r="FC5" i="10"/>
  <c r="FG5" i="10"/>
  <c r="FK5" i="10"/>
  <c r="FO5" i="10"/>
  <c r="FS5" i="10"/>
  <c r="FW5" i="10"/>
  <c r="GA5" i="10"/>
  <c r="GE5" i="10"/>
  <c r="GI5" i="10"/>
  <c r="GM5" i="10"/>
  <c r="GQ5" i="10"/>
  <c r="GU5" i="10"/>
  <c r="GY5" i="10"/>
  <c r="HC5" i="10"/>
  <c r="HG5" i="10"/>
  <c r="HK5" i="10"/>
  <c r="HO5" i="10"/>
  <c r="HS5" i="10"/>
  <c r="HW5" i="10"/>
  <c r="IA5" i="10"/>
  <c r="IE5" i="10"/>
  <c r="CO6" i="10"/>
  <c r="CS6" i="10"/>
  <c r="CW6" i="10"/>
  <c r="DA6" i="10"/>
  <c r="DE6" i="10"/>
  <c r="DI6" i="10"/>
  <c r="DM6" i="10"/>
  <c r="DQ6" i="10"/>
  <c r="DU6" i="10"/>
  <c r="DY6" i="10"/>
  <c r="EC6" i="10"/>
  <c r="EG6" i="10"/>
  <c r="EK6" i="10"/>
  <c r="EO6" i="10"/>
  <c r="ES6" i="10"/>
  <c r="EW6" i="10"/>
  <c r="FA6" i="10"/>
  <c r="FE6" i="10"/>
  <c r="FI6" i="10"/>
  <c r="FM6" i="10"/>
  <c r="FQ6" i="10"/>
  <c r="FU6" i="10"/>
  <c r="FY6" i="10"/>
  <c r="GC6" i="10"/>
  <c r="GG6" i="10"/>
  <c r="GK6" i="10"/>
  <c r="GO6" i="10"/>
  <c r="GS6" i="10"/>
  <c r="GW6" i="10"/>
  <c r="HA6" i="10"/>
  <c r="HE6" i="10"/>
  <c r="HI6" i="10"/>
  <c r="HM6" i="10"/>
  <c r="HQ6" i="10"/>
  <c r="HU6" i="10"/>
  <c r="HY6" i="10"/>
  <c r="IC6" i="10"/>
  <c r="CM7" i="10"/>
  <c r="CQ7" i="10"/>
  <c r="CU7" i="10"/>
  <c r="CY7" i="10"/>
  <c r="DC7" i="10"/>
  <c r="DG7" i="10"/>
  <c r="DK7" i="10"/>
  <c r="DO7" i="10"/>
  <c r="DS7" i="10"/>
  <c r="CZ5" i="10"/>
  <c r="DP5" i="10"/>
  <c r="EF5" i="10"/>
  <c r="EV5" i="10"/>
  <c r="FL5" i="10"/>
  <c r="GB5" i="10"/>
  <c r="GR5" i="10"/>
  <c r="HH5" i="10"/>
  <c r="HX5" i="10"/>
  <c r="CT6" i="10"/>
  <c r="DJ6" i="10"/>
  <c r="DZ6" i="10"/>
  <c r="EP6" i="10"/>
  <c r="FF6" i="10"/>
  <c r="FV6" i="10"/>
  <c r="GL6" i="10"/>
  <c r="HB6" i="10"/>
  <c r="HR6" i="10"/>
  <c r="CN7" i="10"/>
  <c r="DD7" i="10"/>
  <c r="DT7" i="10"/>
  <c r="EA7" i="10"/>
  <c r="EE7" i="10"/>
  <c r="EI7" i="10"/>
  <c r="EM7" i="10"/>
  <c r="EQ7" i="10"/>
  <c r="EU7" i="10"/>
  <c r="EY7" i="10"/>
  <c r="FC7" i="10"/>
  <c r="FG7" i="10"/>
  <c r="FK7" i="10"/>
  <c r="FO7" i="10"/>
  <c r="FS7" i="10"/>
  <c r="FW7" i="10"/>
  <c r="GA7" i="10"/>
  <c r="GE7" i="10"/>
  <c r="GI7" i="10"/>
  <c r="GM7" i="10"/>
  <c r="GQ7" i="10"/>
  <c r="GU7" i="10"/>
  <c r="GY7" i="10"/>
  <c r="HC7" i="10"/>
  <c r="HG7" i="10"/>
  <c r="HK7" i="10"/>
  <c r="HO7" i="10"/>
  <c r="HS7" i="10"/>
  <c r="HW7" i="10"/>
  <c r="IA7" i="10"/>
  <c r="IE7" i="10"/>
  <c r="CO8" i="10"/>
  <c r="CS8" i="10"/>
  <c r="CW8" i="10"/>
  <c r="DA8" i="10"/>
  <c r="DE8" i="10"/>
  <c r="DI8" i="10"/>
  <c r="DM8" i="10"/>
  <c r="DQ8" i="10"/>
  <c r="DU8" i="10"/>
  <c r="DY8" i="10"/>
  <c r="EC8" i="10"/>
  <c r="EG8" i="10"/>
  <c r="EK8" i="10"/>
  <c r="EO8" i="10"/>
  <c r="ES8" i="10"/>
  <c r="EW8" i="10"/>
  <c r="FA8" i="10"/>
  <c r="FE8" i="10"/>
  <c r="FI8" i="10"/>
  <c r="FM8" i="10"/>
  <c r="FQ8" i="10"/>
  <c r="FU8" i="10"/>
  <c r="FY8" i="10"/>
  <c r="GC8" i="10"/>
  <c r="GG8" i="10"/>
  <c r="GK8" i="10"/>
  <c r="GO8" i="10"/>
  <c r="GS8" i="10"/>
  <c r="GW8" i="10"/>
  <c r="HA8" i="10"/>
  <c r="HE8" i="10"/>
  <c r="HI8" i="10"/>
  <c r="HM8" i="10"/>
  <c r="HQ8" i="10"/>
  <c r="HU8" i="10"/>
  <c r="HY8" i="10"/>
  <c r="IC8" i="10"/>
  <c r="CM9" i="10"/>
  <c r="CQ9" i="10"/>
  <c r="CU9" i="10"/>
  <c r="CY9" i="10"/>
  <c r="DC9" i="10"/>
  <c r="DG9" i="10"/>
  <c r="DK9" i="10"/>
  <c r="DO9" i="10"/>
  <c r="DS9" i="10"/>
  <c r="DW9" i="10"/>
  <c r="EA9" i="10"/>
  <c r="EE9" i="10"/>
  <c r="EI9" i="10"/>
  <c r="EM9" i="10"/>
  <c r="EQ9" i="10"/>
  <c r="EU9" i="10"/>
  <c r="EY9" i="10"/>
  <c r="FC9" i="10"/>
  <c r="FG9" i="10"/>
  <c r="CN5" i="10"/>
  <c r="DD5" i="10"/>
  <c r="DT5" i="10"/>
  <c r="EJ5" i="10"/>
  <c r="EZ5" i="10"/>
  <c r="FP5" i="10"/>
  <c r="GF5" i="10"/>
  <c r="GV5" i="10"/>
  <c r="HL5" i="10"/>
  <c r="IB5" i="10"/>
  <c r="CX6" i="10"/>
  <c r="DN6" i="10"/>
  <c r="ED6" i="10"/>
  <c r="ET6" i="10"/>
  <c r="FJ6" i="10"/>
  <c r="FZ6" i="10"/>
  <c r="GP6" i="10"/>
  <c r="HF6" i="10"/>
  <c r="HV6" i="10"/>
  <c r="CR7" i="10"/>
  <c r="DH7" i="10"/>
  <c r="DW7" i="10"/>
  <c r="EB7" i="10"/>
  <c r="EF7" i="10"/>
  <c r="EJ7" i="10"/>
  <c r="EN7" i="10"/>
  <c r="ER7" i="10"/>
  <c r="EV7" i="10"/>
  <c r="EZ7" i="10"/>
  <c r="FD7" i="10"/>
  <c r="FH7" i="10"/>
  <c r="FL7" i="10"/>
  <c r="FP7" i="10"/>
  <c r="FT7" i="10"/>
  <c r="FX7" i="10"/>
  <c r="GB7" i="10"/>
  <c r="GF7" i="10"/>
  <c r="GJ7" i="10"/>
  <c r="GN7" i="10"/>
  <c r="GR7" i="10"/>
  <c r="GV7" i="10"/>
  <c r="GZ7" i="10"/>
  <c r="HD7" i="10"/>
  <c r="HH7" i="10"/>
  <c r="HL7" i="10"/>
  <c r="HP7" i="10"/>
  <c r="HT7" i="10"/>
  <c r="HX7" i="10"/>
  <c r="IB7" i="10"/>
  <c r="CL8" i="10"/>
  <c r="CP8" i="10"/>
  <c r="CT8" i="10"/>
  <c r="CX8" i="10"/>
  <c r="DB8" i="10"/>
  <c r="DF8" i="10"/>
  <c r="DJ8" i="10"/>
  <c r="DN8" i="10"/>
  <c r="DR8" i="10"/>
  <c r="DV8" i="10"/>
  <c r="DZ8" i="10"/>
  <c r="ED8" i="10"/>
  <c r="EH8" i="10"/>
  <c r="EL8" i="10"/>
  <c r="EP8" i="10"/>
  <c r="ET8" i="10"/>
  <c r="EX8" i="10"/>
  <c r="FB8" i="10"/>
  <c r="FF8" i="10"/>
  <c r="FJ8" i="10"/>
  <c r="FN8" i="10"/>
  <c r="FR8" i="10"/>
  <c r="FV8" i="10"/>
  <c r="FZ8" i="10"/>
  <c r="GD8" i="10"/>
  <c r="GH8" i="10"/>
  <c r="GL8" i="10"/>
  <c r="GP8" i="10"/>
  <c r="GT8" i="10"/>
  <c r="GX8" i="10"/>
  <c r="HB8" i="10"/>
  <c r="HF8" i="10"/>
  <c r="HJ8" i="10"/>
  <c r="HN8" i="10"/>
  <c r="HR8" i="10"/>
  <c r="HV8" i="10"/>
  <c r="DL5" i="10"/>
  <c r="ER5" i="10"/>
  <c r="FX5" i="10"/>
  <c r="HD5" i="10"/>
  <c r="CP6" i="10"/>
  <c r="DV6" i="10"/>
  <c r="FB6" i="10"/>
  <c r="GH6" i="10"/>
  <c r="HN6" i="10"/>
  <c r="CZ7" i="10"/>
  <c r="DZ7" i="10"/>
  <c r="EH7" i="10"/>
  <c r="EP7" i="10"/>
  <c r="EX7" i="10"/>
  <c r="FF7" i="10"/>
  <c r="FN7" i="10"/>
  <c r="FV7" i="10"/>
  <c r="GD7" i="10"/>
  <c r="GL7" i="10"/>
  <c r="GT7" i="10"/>
  <c r="HB7" i="10"/>
  <c r="HJ7" i="10"/>
  <c r="HR7" i="10"/>
  <c r="HZ7" i="10"/>
  <c r="CN8" i="10"/>
  <c r="CV8" i="10"/>
  <c r="DD8" i="10"/>
  <c r="DL8" i="10"/>
  <c r="DT8" i="10"/>
  <c r="EB8" i="10"/>
  <c r="EJ8" i="10"/>
  <c r="ER8" i="10"/>
  <c r="EZ8" i="10"/>
  <c r="FH8" i="10"/>
  <c r="FP8" i="10"/>
  <c r="FX8" i="10"/>
  <c r="GF8" i="10"/>
  <c r="GN8" i="10"/>
  <c r="GV8" i="10"/>
  <c r="HD8" i="10"/>
  <c r="HL8" i="10"/>
  <c r="HT8" i="10"/>
  <c r="IA8" i="10"/>
  <c r="CL9" i="10"/>
  <c r="CR9" i="10"/>
  <c r="CW9" i="10"/>
  <c r="DB9" i="10"/>
  <c r="DH9" i="10"/>
  <c r="DM9" i="10"/>
  <c r="DR9" i="10"/>
  <c r="DX9" i="10"/>
  <c r="EC9" i="10"/>
  <c r="EH9" i="10"/>
  <c r="EN9" i="10"/>
  <c r="ES9" i="10"/>
  <c r="EX9" i="10"/>
  <c r="FD9" i="10"/>
  <c r="FI9" i="10"/>
  <c r="FM9" i="10"/>
  <c r="FQ9" i="10"/>
  <c r="FU9" i="10"/>
  <c r="FY9" i="10"/>
  <c r="GC9" i="10"/>
  <c r="GG9" i="10"/>
  <c r="GK9" i="10"/>
  <c r="GO9" i="10"/>
  <c r="GS9" i="10"/>
  <c r="GW9" i="10"/>
  <c r="HA9" i="10"/>
  <c r="HE9" i="10"/>
  <c r="HI9" i="10"/>
  <c r="HM9" i="10"/>
  <c r="HQ9" i="10"/>
  <c r="HU9" i="10"/>
  <c r="HY9" i="10"/>
  <c r="IC9" i="10"/>
  <c r="CM10" i="10"/>
  <c r="CQ10" i="10"/>
  <c r="CU10" i="10"/>
  <c r="CY10" i="10"/>
  <c r="DC10" i="10"/>
  <c r="DG10" i="10"/>
  <c r="DK10" i="10"/>
  <c r="DO10" i="10"/>
  <c r="DS10" i="10"/>
  <c r="DW10" i="10"/>
  <c r="EA10" i="10"/>
  <c r="EE10" i="10"/>
  <c r="EI10" i="10"/>
  <c r="EM10" i="10"/>
  <c r="EQ10" i="10"/>
  <c r="EU10" i="10"/>
  <c r="EY10" i="10"/>
  <c r="FC10" i="10"/>
  <c r="FG10" i="10"/>
  <c r="FK10" i="10"/>
  <c r="FO10" i="10"/>
  <c r="FS10" i="10"/>
  <c r="FW10" i="10"/>
  <c r="GA10" i="10"/>
  <c r="GE10" i="10"/>
  <c r="GI10" i="10"/>
  <c r="GM10" i="10"/>
  <c r="GQ10" i="10"/>
  <c r="GU10" i="10"/>
  <c r="GY10" i="10"/>
  <c r="HC10" i="10"/>
  <c r="HG10" i="10"/>
  <c r="HK10" i="10"/>
  <c r="HO10" i="10"/>
  <c r="HS10" i="10"/>
  <c r="HW10" i="10"/>
  <c r="IA10" i="10"/>
  <c r="IE10" i="10"/>
  <c r="CO11" i="10"/>
  <c r="CS11" i="10"/>
  <c r="CW11" i="10"/>
  <c r="DA11" i="10"/>
  <c r="DE11" i="10"/>
  <c r="DI11" i="10"/>
  <c r="DM11" i="10"/>
  <c r="DQ11" i="10"/>
  <c r="DU11" i="10"/>
  <c r="DY11" i="10"/>
  <c r="EC11" i="10"/>
  <c r="EG11" i="10"/>
  <c r="EK11" i="10"/>
  <c r="EO11" i="10"/>
  <c r="ES11" i="10"/>
  <c r="EW11" i="10"/>
  <c r="FA11" i="10"/>
  <c r="FE11" i="10"/>
  <c r="FI11" i="10"/>
  <c r="FM11" i="10"/>
  <c r="FQ11" i="10"/>
  <c r="FU11" i="10"/>
  <c r="FY11" i="10"/>
  <c r="GC11" i="10"/>
  <c r="GG11" i="10"/>
  <c r="GK11" i="10"/>
  <c r="GO11" i="10"/>
  <c r="GS11" i="10"/>
  <c r="GW11" i="10"/>
  <c r="HA11" i="10"/>
  <c r="HE11" i="10"/>
  <c r="HI11" i="10"/>
  <c r="HM11" i="10"/>
  <c r="HQ11" i="10"/>
  <c r="HU11" i="10"/>
  <c r="HY11" i="10"/>
  <c r="IC11" i="10"/>
  <c r="CM12" i="10"/>
  <c r="CQ12" i="10"/>
  <c r="CU12" i="10"/>
  <c r="CY12" i="10"/>
  <c r="DC12" i="10"/>
  <c r="DG12" i="10"/>
  <c r="DK12" i="10"/>
  <c r="DO12" i="10"/>
  <c r="DS12" i="10"/>
  <c r="DW12" i="10"/>
  <c r="EA12" i="10"/>
  <c r="EE12" i="10"/>
  <c r="EI12" i="10"/>
  <c r="EM12" i="10"/>
  <c r="EQ12" i="10"/>
  <c r="EU12" i="10"/>
  <c r="EY12" i="10"/>
  <c r="FC12" i="10"/>
  <c r="FG12" i="10"/>
  <c r="CR5" i="10"/>
  <c r="DX5" i="10"/>
  <c r="FD5" i="10"/>
  <c r="GJ5" i="10"/>
  <c r="HP5" i="10"/>
  <c r="DB6" i="10"/>
  <c r="EH6" i="10"/>
  <c r="FN6" i="10"/>
  <c r="GT6" i="10"/>
  <c r="HZ6" i="10"/>
  <c r="DL7" i="10"/>
  <c r="EC7" i="10"/>
  <c r="EK7" i="10"/>
  <c r="ES7" i="10"/>
  <c r="FA7" i="10"/>
  <c r="FI7" i="10"/>
  <c r="FQ7" i="10"/>
  <c r="FY7" i="10"/>
  <c r="GG7" i="10"/>
  <c r="GO7" i="10"/>
  <c r="GW7" i="10"/>
  <c r="HE7" i="10"/>
  <c r="HM7" i="10"/>
  <c r="HU7" i="10"/>
  <c r="IC7" i="10"/>
  <c r="CQ8" i="10"/>
  <c r="CY8" i="10"/>
  <c r="DG8" i="10"/>
  <c r="DO8" i="10"/>
  <c r="DW8" i="10"/>
  <c r="EE8" i="10"/>
  <c r="EM8" i="10"/>
  <c r="EU8" i="10"/>
  <c r="FC8" i="10"/>
  <c r="FK8" i="10"/>
  <c r="FS8" i="10"/>
  <c r="GA8" i="10"/>
  <c r="GI8" i="10"/>
  <c r="GQ8" i="10"/>
  <c r="GY8" i="10"/>
  <c r="HG8" i="10"/>
  <c r="HO8" i="10"/>
  <c r="HW8" i="10"/>
  <c r="IB8" i="10"/>
  <c r="CN9" i="10"/>
  <c r="CS9" i="10"/>
  <c r="CX9" i="10"/>
  <c r="DD9" i="10"/>
  <c r="DI9" i="10"/>
  <c r="DN9" i="10"/>
  <c r="DT9" i="10"/>
  <c r="DY9" i="10"/>
  <c r="ED9" i="10"/>
  <c r="EJ9" i="10"/>
  <c r="EO9" i="10"/>
  <c r="ET9" i="10"/>
  <c r="EZ9" i="10"/>
  <c r="FE9" i="10"/>
  <c r="FJ9" i="10"/>
  <c r="FN9" i="10"/>
  <c r="FR9" i="10"/>
  <c r="FV9" i="10"/>
  <c r="FZ9" i="10"/>
  <c r="GD9" i="10"/>
  <c r="GH9" i="10"/>
  <c r="GL9" i="10"/>
  <c r="GP9" i="10"/>
  <c r="GT9" i="10"/>
  <c r="GX9" i="10"/>
  <c r="HB9" i="10"/>
  <c r="HF9" i="10"/>
  <c r="HJ9" i="10"/>
  <c r="HN9" i="10"/>
  <c r="HR9" i="10"/>
  <c r="HV9" i="10"/>
  <c r="HZ9" i="10"/>
  <c r="ID9" i="10"/>
  <c r="CN10" i="10"/>
  <c r="CR10" i="10"/>
  <c r="CV10" i="10"/>
  <c r="CZ10" i="10"/>
  <c r="DD10" i="10"/>
  <c r="DH10" i="10"/>
  <c r="DL10" i="10"/>
  <c r="DP10" i="10"/>
  <c r="DT10" i="10"/>
  <c r="DX10" i="10"/>
  <c r="EB10" i="10"/>
  <c r="EF10" i="10"/>
  <c r="EJ10" i="10"/>
  <c r="EN10" i="10"/>
  <c r="ER10" i="10"/>
  <c r="EV10" i="10"/>
  <c r="EZ10" i="10"/>
  <c r="FD10" i="10"/>
  <c r="FH10" i="10"/>
  <c r="FL10" i="10"/>
  <c r="FP10" i="10"/>
  <c r="FT10" i="10"/>
  <c r="FX10" i="10"/>
  <c r="GB10" i="10"/>
  <c r="GF10" i="10"/>
  <c r="GJ10" i="10"/>
  <c r="GN10" i="10"/>
  <c r="GR10" i="10"/>
  <c r="GV10" i="10"/>
  <c r="GZ10" i="10"/>
  <c r="HD10" i="10"/>
  <c r="HH10" i="10"/>
  <c r="HL10" i="10"/>
  <c r="HP10" i="10"/>
  <c r="HT10" i="10"/>
  <c r="HX10" i="10"/>
  <c r="IB10" i="10"/>
  <c r="CL11" i="10"/>
  <c r="CP11" i="10"/>
  <c r="CT11" i="10"/>
  <c r="CX11" i="10"/>
  <c r="DB11" i="10"/>
  <c r="DF11" i="10"/>
  <c r="DJ11" i="10"/>
  <c r="DN11" i="10"/>
  <c r="DR11" i="10"/>
  <c r="DV11" i="10"/>
  <c r="DZ11" i="10"/>
  <c r="ED11" i="10"/>
  <c r="EN5" i="10"/>
  <c r="GZ5" i="10"/>
  <c r="DR6" i="10"/>
  <c r="GD6" i="10"/>
  <c r="CV7" i="10"/>
  <c r="EG7" i="10"/>
  <c r="EW7" i="10"/>
  <c r="FM7" i="10"/>
  <c r="GC7" i="10"/>
  <c r="GS7" i="10"/>
  <c r="HI7" i="10"/>
  <c r="HY7" i="10"/>
  <c r="CU8" i="10"/>
  <c r="DK8" i="10"/>
  <c r="EA8" i="10"/>
  <c r="EQ8" i="10"/>
  <c r="FG8" i="10"/>
  <c r="FW8" i="10"/>
  <c r="GM8" i="10"/>
  <c r="HC8" i="10"/>
  <c r="HS8" i="10"/>
  <c r="IE8" i="10"/>
  <c r="CV9" i="10"/>
  <c r="DF9" i="10"/>
  <c r="DQ9" i="10"/>
  <c r="EB9" i="10"/>
  <c r="EL9" i="10"/>
  <c r="EW9" i="10"/>
  <c r="FH9" i="10"/>
  <c r="FP9" i="10"/>
  <c r="FX9" i="10"/>
  <c r="GF9" i="10"/>
  <c r="GN9" i="10"/>
  <c r="GV9" i="10"/>
  <c r="HD9" i="10"/>
  <c r="HL9" i="10"/>
  <c r="HT9" i="10"/>
  <c r="IB9" i="10"/>
  <c r="CP10" i="10"/>
  <c r="CX10" i="10"/>
  <c r="DF10" i="10"/>
  <c r="DN10" i="10"/>
  <c r="DV10" i="10"/>
  <c r="ED10" i="10"/>
  <c r="EL10" i="10"/>
  <c r="ET10" i="10"/>
  <c r="FB10" i="10"/>
  <c r="FJ10" i="10"/>
  <c r="FR10" i="10"/>
  <c r="FZ10" i="10"/>
  <c r="GH10" i="10"/>
  <c r="GP10" i="10"/>
  <c r="GX10" i="10"/>
  <c r="HF10" i="10"/>
  <c r="HN10" i="10"/>
  <c r="HV10" i="10"/>
  <c r="ID10" i="10"/>
  <c r="CR11" i="10"/>
  <c r="CZ11" i="10"/>
  <c r="DH11" i="10"/>
  <c r="DP11" i="10"/>
  <c r="DX11" i="10"/>
  <c r="EF11" i="10"/>
  <c r="EL11" i="10"/>
  <c r="EQ11" i="10"/>
  <c r="EV11" i="10"/>
  <c r="FB11" i="10"/>
  <c r="FG11" i="10"/>
  <c r="FL11" i="10"/>
  <c r="FR11" i="10"/>
  <c r="FW11" i="10"/>
  <c r="GB11" i="10"/>
  <c r="GH11" i="10"/>
  <c r="GM11" i="10"/>
  <c r="GR11" i="10"/>
  <c r="GX11" i="10"/>
  <c r="HC11" i="10"/>
  <c r="HH11" i="10"/>
  <c r="HN11" i="10"/>
  <c r="HS11" i="10"/>
  <c r="HX11" i="10"/>
  <c r="ID11" i="10"/>
  <c r="CO12" i="10"/>
  <c r="CT12" i="10"/>
  <c r="CZ12" i="10"/>
  <c r="DE12" i="10"/>
  <c r="DJ12" i="10"/>
  <c r="DP12" i="10"/>
  <c r="DU12" i="10"/>
  <c r="DZ12" i="10"/>
  <c r="EF12" i="10"/>
  <c r="EK12" i="10"/>
  <c r="EP12" i="10"/>
  <c r="EV12" i="10"/>
  <c r="FA12" i="10"/>
  <c r="FF12" i="10"/>
  <c r="FK12" i="10"/>
  <c r="FO12" i="10"/>
  <c r="FS12" i="10"/>
  <c r="FW12" i="10"/>
  <c r="GA12" i="10"/>
  <c r="GE12" i="10"/>
  <c r="GI12" i="10"/>
  <c r="GM12" i="10"/>
  <c r="GQ12" i="10"/>
  <c r="GU12" i="10"/>
  <c r="GY12" i="10"/>
  <c r="HC12" i="10"/>
  <c r="HG12" i="10"/>
  <c r="HK12" i="10"/>
  <c r="HO12" i="10"/>
  <c r="HS12" i="10"/>
  <c r="HW12" i="10"/>
  <c r="IA12" i="10"/>
  <c r="IE12" i="10"/>
  <c r="CO13" i="10"/>
  <c r="CS13" i="10"/>
  <c r="CW13" i="10"/>
  <c r="DA13" i="10"/>
  <c r="DE13" i="10"/>
  <c r="DI13" i="10"/>
  <c r="DM13" i="10"/>
  <c r="DQ13" i="10"/>
  <c r="DU13" i="10"/>
  <c r="DY13" i="10"/>
  <c r="EC13" i="10"/>
  <c r="EG13" i="10"/>
  <c r="EK13" i="10"/>
  <c r="EO13" i="10"/>
  <c r="ES13" i="10"/>
  <c r="EW13" i="10"/>
  <c r="FA13" i="10"/>
  <c r="FE13" i="10"/>
  <c r="FI13" i="10"/>
  <c r="FM13" i="10"/>
  <c r="FQ13" i="10"/>
  <c r="FU13" i="10"/>
  <c r="FY13" i="10"/>
  <c r="GC13" i="10"/>
  <c r="GG13" i="10"/>
  <c r="GK13" i="10"/>
  <c r="GO13" i="10"/>
  <c r="GS13" i="10"/>
  <c r="GW13" i="10"/>
  <c r="HA13" i="10"/>
  <c r="HE13" i="10"/>
  <c r="HI13" i="10"/>
  <c r="HM13" i="10"/>
  <c r="HQ13" i="10"/>
  <c r="HU13" i="10"/>
  <c r="HY13" i="10"/>
  <c r="IC13" i="10"/>
  <c r="CM14" i="10"/>
  <c r="CQ14" i="10"/>
  <c r="CU14" i="10"/>
  <c r="CY14" i="10"/>
  <c r="DC14" i="10"/>
  <c r="DG14" i="10"/>
  <c r="DK14" i="10"/>
  <c r="DO14" i="10"/>
  <c r="DS14" i="10"/>
  <c r="DW14" i="10"/>
  <c r="EA14" i="10"/>
  <c r="EE14" i="10"/>
  <c r="EI14" i="10"/>
  <c r="EM14" i="10"/>
  <c r="EQ14" i="10"/>
  <c r="EU14" i="10"/>
  <c r="EY14" i="10"/>
  <c r="FC14" i="10"/>
  <c r="FG14" i="10"/>
  <c r="FK14" i="10"/>
  <c r="FO14" i="10"/>
  <c r="FS14" i="10"/>
  <c r="FW14" i="10"/>
  <c r="GA14" i="10"/>
  <c r="GE14" i="10"/>
  <c r="GI14" i="10"/>
  <c r="GM14" i="10"/>
  <c r="GQ14" i="10"/>
  <c r="GU14" i="10"/>
  <c r="GY14" i="10"/>
  <c r="HC14" i="10"/>
  <c r="HG14" i="10"/>
  <c r="HK14" i="10"/>
  <c r="HO14" i="10"/>
  <c r="HS14" i="10"/>
  <c r="HW14" i="10"/>
  <c r="IA14" i="10"/>
  <c r="IE14" i="10"/>
  <c r="CO15" i="10"/>
  <c r="CS15" i="10"/>
  <c r="CW15" i="10"/>
  <c r="DA15" i="10"/>
  <c r="DE15" i="10"/>
  <c r="DI15" i="10"/>
  <c r="DM15" i="10"/>
  <c r="DQ15" i="10"/>
  <c r="DU15" i="10"/>
  <c r="DY15" i="10"/>
  <c r="EC15" i="10"/>
  <c r="EG15" i="10"/>
  <c r="EK15" i="10"/>
  <c r="EO15" i="10"/>
  <c r="ES15" i="10"/>
  <c r="EW15" i="10"/>
  <c r="FA15" i="10"/>
  <c r="FE15" i="10"/>
  <c r="FI15" i="10"/>
  <c r="FM15" i="10"/>
  <c r="FQ15" i="10"/>
  <c r="FU15" i="10"/>
  <c r="FY15" i="10"/>
  <c r="GC15" i="10"/>
  <c r="GG15" i="10"/>
  <c r="GK15" i="10"/>
  <c r="GO15" i="10"/>
  <c r="GS15" i="10"/>
  <c r="GW15" i="10"/>
  <c r="HA15" i="10"/>
  <c r="HE15" i="10"/>
  <c r="HI15" i="10"/>
  <c r="HM15" i="10"/>
  <c r="HQ15" i="10"/>
  <c r="HU15" i="10"/>
  <c r="HY15" i="10"/>
  <c r="IC15" i="10"/>
  <c r="CM16" i="10"/>
  <c r="CQ16" i="10"/>
  <c r="CU16" i="10"/>
  <c r="CY16" i="10"/>
  <c r="DC16" i="10"/>
  <c r="DG16" i="10"/>
  <c r="DK16" i="10"/>
  <c r="DO16" i="10"/>
  <c r="DS16" i="10"/>
  <c r="DW16" i="10"/>
  <c r="EA16" i="10"/>
  <c r="EE16" i="10"/>
  <c r="EI16" i="10"/>
  <c r="EM16" i="10"/>
  <c r="EQ16" i="10"/>
  <c r="EU16" i="10"/>
  <c r="EY16" i="10"/>
  <c r="FC16" i="10"/>
  <c r="CV5" i="10"/>
  <c r="FH5" i="10"/>
  <c r="HT5" i="10"/>
  <c r="EL6" i="10"/>
  <c r="GX6" i="10"/>
  <c r="DP7" i="10"/>
  <c r="EL7" i="10"/>
  <c r="FB7" i="10"/>
  <c r="FR7" i="10"/>
  <c r="GH7" i="10"/>
  <c r="GX7" i="10"/>
  <c r="HN7" i="10"/>
  <c r="ID7" i="10"/>
  <c r="CZ8" i="10"/>
  <c r="DP8" i="10"/>
  <c r="EF8" i="10"/>
  <c r="EV8" i="10"/>
  <c r="FL8" i="10"/>
  <c r="GB8" i="10"/>
  <c r="GR8" i="10"/>
  <c r="HH8" i="10"/>
  <c r="HX8" i="10"/>
  <c r="CO9" i="10"/>
  <c r="CZ9" i="10"/>
  <c r="DJ9" i="10"/>
  <c r="DU9" i="10"/>
  <c r="EF9" i="10"/>
  <c r="EP9" i="10"/>
  <c r="FA9" i="10"/>
  <c r="FK9" i="10"/>
  <c r="FS9" i="10"/>
  <c r="GA9" i="10"/>
  <c r="GI9" i="10"/>
  <c r="GQ9" i="10"/>
  <c r="GY9" i="10"/>
  <c r="HG9" i="10"/>
  <c r="HO9" i="10"/>
  <c r="HW9" i="10"/>
  <c r="IE9" i="10"/>
  <c r="CS10" i="10"/>
  <c r="DA10" i="10"/>
  <c r="DI10" i="10"/>
  <c r="DQ10" i="10"/>
  <c r="DY10" i="10"/>
  <c r="EG10" i="10"/>
  <c r="EO10" i="10"/>
  <c r="EW10" i="10"/>
  <c r="FE10" i="10"/>
  <c r="FM10" i="10"/>
  <c r="FU10" i="10"/>
  <c r="GC10" i="10"/>
  <c r="GK10" i="10"/>
  <c r="GS10" i="10"/>
  <c r="HA10" i="10"/>
  <c r="HI10" i="10"/>
  <c r="HQ10" i="10"/>
  <c r="HY10" i="10"/>
  <c r="CM11" i="10"/>
  <c r="CU11" i="10"/>
  <c r="DC11" i="10"/>
  <c r="DK11" i="10"/>
  <c r="DS11" i="10"/>
  <c r="EA11" i="10"/>
  <c r="EH11" i="10"/>
  <c r="EM11" i="10"/>
  <c r="ER11" i="10"/>
  <c r="EX11" i="10"/>
  <c r="FC11" i="10"/>
  <c r="FH11" i="10"/>
  <c r="FN11" i="10"/>
  <c r="FS11" i="10"/>
  <c r="FX11" i="10"/>
  <c r="GD11" i="10"/>
  <c r="GI11" i="10"/>
  <c r="GN11" i="10"/>
  <c r="GT11" i="10"/>
  <c r="GY11" i="10"/>
  <c r="HD11" i="10"/>
  <c r="HJ11" i="10"/>
  <c r="HO11" i="10"/>
  <c r="HT11" i="10"/>
  <c r="HZ11" i="10"/>
  <c r="IE11" i="10"/>
  <c r="CP12" i="10"/>
  <c r="CV12" i="10"/>
  <c r="DA12" i="10"/>
  <c r="DF12" i="10"/>
  <c r="DL12" i="10"/>
  <c r="DQ12" i="10"/>
  <c r="DV12" i="10"/>
  <c r="EB12" i="10"/>
  <c r="EG12" i="10"/>
  <c r="EL12" i="10"/>
  <c r="ER12" i="10"/>
  <c r="EW12" i="10"/>
  <c r="FB12" i="10"/>
  <c r="FH12" i="10"/>
  <c r="FL12" i="10"/>
  <c r="FP12" i="10"/>
  <c r="FT12" i="10"/>
  <c r="FX12" i="10"/>
  <c r="GB12" i="10"/>
  <c r="GF12" i="10"/>
  <c r="GJ12" i="10"/>
  <c r="GN12" i="10"/>
  <c r="GR12" i="10"/>
  <c r="GV12" i="10"/>
  <c r="GZ12" i="10"/>
  <c r="HD12" i="10"/>
  <c r="HH12" i="10"/>
  <c r="HL12" i="10"/>
  <c r="HP12" i="10"/>
  <c r="HT12" i="10"/>
  <c r="HX12" i="10"/>
  <c r="IB12" i="10"/>
  <c r="CL13" i="10"/>
  <c r="CP13" i="10"/>
  <c r="CT13" i="10"/>
  <c r="CX13" i="10"/>
  <c r="DB13" i="10"/>
  <c r="DF13" i="10"/>
  <c r="DJ13" i="10"/>
  <c r="DN13" i="10"/>
  <c r="DR13" i="10"/>
  <c r="DV13" i="10"/>
  <c r="DZ13" i="10"/>
  <c r="ED13" i="10"/>
  <c r="EH13" i="10"/>
  <c r="EL13" i="10"/>
  <c r="EP13" i="10"/>
  <c r="ET13" i="10"/>
  <c r="EX13" i="10"/>
  <c r="FB13" i="10"/>
  <c r="FF13" i="10"/>
  <c r="FJ13" i="10"/>
  <c r="FN13" i="10"/>
  <c r="FR13" i="10"/>
  <c r="FV13" i="10"/>
  <c r="FZ13" i="10"/>
  <c r="GD13" i="10"/>
  <c r="GH13" i="10"/>
  <c r="GL13" i="10"/>
  <c r="GP13" i="10"/>
  <c r="GT13" i="10"/>
  <c r="GX13" i="10"/>
  <c r="HB13" i="10"/>
  <c r="HF13" i="10"/>
  <c r="HJ13" i="10"/>
  <c r="HN13" i="10"/>
  <c r="HR13" i="10"/>
  <c r="HV13" i="10"/>
  <c r="HZ13" i="10"/>
  <c r="ID13" i="10"/>
  <c r="CN14" i="10"/>
  <c r="CR14" i="10"/>
  <c r="CV14" i="10"/>
  <c r="CZ14" i="10"/>
  <c r="DD14" i="10"/>
  <c r="DH14" i="10"/>
  <c r="DL14" i="10"/>
  <c r="DP14" i="10"/>
  <c r="DT14" i="10"/>
  <c r="DX14" i="10"/>
  <c r="EB14" i="10"/>
  <c r="EF14" i="10"/>
  <c r="EJ14" i="10"/>
  <c r="EN14" i="10"/>
  <c r="ER14" i="10"/>
  <c r="EV14" i="10"/>
  <c r="EZ14" i="10"/>
  <c r="GN5" i="10"/>
  <c r="FR6" i="10"/>
  <c r="ED7" i="10"/>
  <c r="FJ7" i="10"/>
  <c r="GP7" i="10"/>
  <c r="HV7" i="10"/>
  <c r="DH8" i="10"/>
  <c r="EN8" i="10"/>
  <c r="FT8" i="10"/>
  <c r="GZ8" i="10"/>
  <c r="ID8" i="10"/>
  <c r="DE9" i="10"/>
  <c r="DZ9" i="10"/>
  <c r="EV9" i="10"/>
  <c r="FO9" i="10"/>
  <c r="GE9" i="10"/>
  <c r="GU9" i="10"/>
  <c r="HK9" i="10"/>
  <c r="IA9" i="10"/>
  <c r="CW10" i="10"/>
  <c r="DM10" i="10"/>
  <c r="EC10" i="10"/>
  <c r="ES10" i="10"/>
  <c r="FI10" i="10"/>
  <c r="FY10" i="10"/>
  <c r="GO10" i="10"/>
  <c r="HE10" i="10"/>
  <c r="HU10" i="10"/>
  <c r="CQ11" i="10"/>
  <c r="DG11" i="10"/>
  <c r="DW11" i="10"/>
  <c r="EJ11" i="10"/>
  <c r="EU11" i="10"/>
  <c r="FF11" i="10"/>
  <c r="FP11" i="10"/>
  <c r="GA11" i="10"/>
  <c r="GL11" i="10"/>
  <c r="GV11" i="10"/>
  <c r="HG11" i="10"/>
  <c r="HR11" i="10"/>
  <c r="IB11" i="10"/>
  <c r="CS12" i="10"/>
  <c r="DD12" i="10"/>
  <c r="DN12" i="10"/>
  <c r="DY12" i="10"/>
  <c r="EJ12" i="10"/>
  <c r="ET12" i="10"/>
  <c r="FE12" i="10"/>
  <c r="FN12" i="10"/>
  <c r="FV12" i="10"/>
  <c r="GD12" i="10"/>
  <c r="GL12" i="10"/>
  <c r="GT12" i="10"/>
  <c r="HB12" i="10"/>
  <c r="HJ12" i="10"/>
  <c r="HR12" i="10"/>
  <c r="HZ12" i="10"/>
  <c r="CN13" i="10"/>
  <c r="CV13" i="10"/>
  <c r="DD13" i="10"/>
  <c r="DL13" i="10"/>
  <c r="DT13" i="10"/>
  <c r="EB13" i="10"/>
  <c r="EJ13" i="10"/>
  <c r="ER13" i="10"/>
  <c r="EZ13" i="10"/>
  <c r="FH13" i="10"/>
  <c r="FP13" i="10"/>
  <c r="FX13" i="10"/>
  <c r="GF13" i="10"/>
  <c r="GN13" i="10"/>
  <c r="GV13" i="10"/>
  <c r="HD13" i="10"/>
  <c r="HL13" i="10"/>
  <c r="HT13" i="10"/>
  <c r="IB13" i="10"/>
  <c r="CP14" i="10"/>
  <c r="CX14" i="10"/>
  <c r="DF14" i="10"/>
  <c r="DN14" i="10"/>
  <c r="DV14" i="10"/>
  <c r="ED14" i="10"/>
  <c r="EL14" i="10"/>
  <c r="ET14" i="10"/>
  <c r="FB14" i="10"/>
  <c r="FH14" i="10"/>
  <c r="FM14" i="10"/>
  <c r="FR14" i="10"/>
  <c r="FX14" i="10"/>
  <c r="GC14" i="10"/>
  <c r="GH14" i="10"/>
  <c r="GN14" i="10"/>
  <c r="GS14" i="10"/>
  <c r="GX14" i="10"/>
  <c r="HD14" i="10"/>
  <c r="HI14" i="10"/>
  <c r="HN14" i="10"/>
  <c r="HT14" i="10"/>
  <c r="HY14" i="10"/>
  <c r="ID14" i="10"/>
  <c r="CP15" i="10"/>
  <c r="CU15" i="10"/>
  <c r="CZ15" i="10"/>
  <c r="DF15" i="10"/>
  <c r="DK15" i="10"/>
  <c r="DP15" i="10"/>
  <c r="DV15" i="10"/>
  <c r="EA15" i="10"/>
  <c r="EF15" i="10"/>
  <c r="EL15" i="10"/>
  <c r="EQ15" i="10"/>
  <c r="EV15" i="10"/>
  <c r="FB15" i="10"/>
  <c r="FG15" i="10"/>
  <c r="FL15" i="10"/>
  <c r="FR15" i="10"/>
  <c r="FW15" i="10"/>
  <c r="GB15" i="10"/>
  <c r="GH15" i="10"/>
  <c r="GM15" i="10"/>
  <c r="GR15" i="10"/>
  <c r="GX15" i="10"/>
  <c r="HC15" i="10"/>
  <c r="HH15" i="10"/>
  <c r="HN15" i="10"/>
  <c r="HS15" i="10"/>
  <c r="HX15" i="10"/>
  <c r="ID15" i="10"/>
  <c r="CO16" i="10"/>
  <c r="CT16" i="10"/>
  <c r="CZ16" i="10"/>
  <c r="DE16" i="10"/>
  <c r="DJ16" i="10"/>
  <c r="DP16" i="10"/>
  <c r="DU16" i="10"/>
  <c r="DZ16" i="10"/>
  <c r="EF16" i="10"/>
  <c r="EK16" i="10"/>
  <c r="EP16" i="10"/>
  <c r="EV16" i="10"/>
  <c r="FA16" i="10"/>
  <c r="FF16" i="10"/>
  <c r="FJ16" i="10"/>
  <c r="FN16" i="10"/>
  <c r="FR16" i="10"/>
  <c r="FV16" i="10"/>
  <c r="FZ16" i="10"/>
  <c r="GD16" i="10"/>
  <c r="GH16" i="10"/>
  <c r="GL16" i="10"/>
  <c r="GP16" i="10"/>
  <c r="GT16" i="10"/>
  <c r="GX16" i="10"/>
  <c r="HB16" i="10"/>
  <c r="HF16" i="10"/>
  <c r="HJ16" i="10"/>
  <c r="HN16" i="10"/>
  <c r="HR16" i="10"/>
  <c r="HV16" i="10"/>
  <c r="HZ16" i="10"/>
  <c r="ID16" i="10"/>
  <c r="CN17" i="10"/>
  <c r="CR17" i="10"/>
  <c r="CV17" i="10"/>
  <c r="CZ17" i="10"/>
  <c r="DD17" i="10"/>
  <c r="DH17" i="10"/>
  <c r="DL17" i="10"/>
  <c r="DP17" i="10"/>
  <c r="DT17" i="10"/>
  <c r="DX17" i="10"/>
  <c r="EB17" i="10"/>
  <c r="EF17" i="10"/>
  <c r="EJ17" i="10"/>
  <c r="EN17" i="10"/>
  <c r="ER17" i="10"/>
  <c r="EV17" i="10"/>
  <c r="EZ17" i="10"/>
  <c r="FD17" i="10"/>
  <c r="FH17" i="10"/>
  <c r="FL17" i="10"/>
  <c r="FP17" i="10"/>
  <c r="FT17" i="10"/>
  <c r="FX17" i="10"/>
  <c r="GB17" i="10"/>
  <c r="GF17" i="10"/>
  <c r="GJ17" i="10"/>
  <c r="GN17" i="10"/>
  <c r="GR17" i="10"/>
  <c r="GV17" i="10"/>
  <c r="GZ17" i="10"/>
  <c r="HD17" i="10"/>
  <c r="HH17" i="10"/>
  <c r="HL17" i="10"/>
  <c r="HP17" i="10"/>
  <c r="HT17" i="10"/>
  <c r="HX17" i="10"/>
  <c r="IB17" i="10"/>
  <c r="CL18" i="10"/>
  <c r="CP18" i="10"/>
  <c r="CT18" i="10"/>
  <c r="CX18" i="10"/>
  <c r="DB18" i="10"/>
  <c r="DF18" i="10"/>
  <c r="DJ18" i="10"/>
  <c r="DN18" i="10"/>
  <c r="DR18" i="10"/>
  <c r="DV18" i="10"/>
  <c r="DZ18" i="10"/>
  <c r="ED18" i="10"/>
  <c r="EH18" i="10"/>
  <c r="EL18" i="10"/>
  <c r="EP18" i="10"/>
  <c r="ET18" i="10"/>
  <c r="EX18" i="10"/>
  <c r="FB18" i="10"/>
  <c r="FF18" i="10"/>
  <c r="FJ18" i="10"/>
  <c r="FN18" i="10"/>
  <c r="FR18" i="10"/>
  <c r="FV18" i="10"/>
  <c r="FZ18" i="10"/>
  <c r="GD18" i="10"/>
  <c r="GH18" i="10"/>
  <c r="GL18" i="10"/>
  <c r="GP18" i="10"/>
  <c r="GT18" i="10"/>
  <c r="GX18" i="10"/>
  <c r="HB18" i="10"/>
  <c r="HF18" i="10"/>
  <c r="HJ18" i="10"/>
  <c r="HN18" i="10"/>
  <c r="HR18" i="10"/>
  <c r="HV18" i="10"/>
  <c r="HZ18" i="10"/>
  <c r="ID18" i="10"/>
  <c r="CN19" i="10"/>
  <c r="CR19" i="10"/>
  <c r="CV19" i="10"/>
  <c r="CZ19" i="10"/>
  <c r="DD19" i="10"/>
  <c r="DH19" i="10"/>
  <c r="DL19" i="10"/>
  <c r="DP19" i="10"/>
  <c r="DT19" i="10"/>
  <c r="DX19" i="10"/>
  <c r="EB19" i="10"/>
  <c r="EF19" i="10"/>
  <c r="EJ19" i="10"/>
  <c r="EN19" i="10"/>
  <c r="ER19" i="10"/>
  <c r="EV19" i="10"/>
  <c r="EZ19" i="10"/>
  <c r="FD19" i="10"/>
  <c r="FH19" i="10"/>
  <c r="FL19" i="10"/>
  <c r="FP19" i="10"/>
  <c r="FT19" i="10"/>
  <c r="FX19" i="10"/>
  <c r="GB19" i="10"/>
  <c r="GF19" i="10"/>
  <c r="GJ19" i="10"/>
  <c r="GN19" i="10"/>
  <c r="GR19" i="10"/>
  <c r="GV19" i="10"/>
  <c r="GZ19" i="10"/>
  <c r="HD19" i="10"/>
  <c r="HH19" i="10"/>
  <c r="HL19" i="10"/>
  <c r="HP19" i="10"/>
  <c r="HT19" i="10"/>
  <c r="HX19" i="10"/>
  <c r="IB19" i="10"/>
  <c r="CL20" i="10"/>
  <c r="CP20" i="10"/>
  <c r="CT20" i="10"/>
  <c r="CX20" i="10"/>
  <c r="DB20" i="10"/>
  <c r="DF20" i="10"/>
  <c r="DJ20" i="10"/>
  <c r="DN20" i="10"/>
  <c r="DR20" i="10"/>
  <c r="DV20" i="10"/>
  <c r="DZ20" i="10"/>
  <c r="ED20" i="10"/>
  <c r="EH20" i="10"/>
  <c r="EL20" i="10"/>
  <c r="EP20" i="10"/>
  <c r="ET20" i="10"/>
  <c r="EX20" i="10"/>
  <c r="FB20" i="10"/>
  <c r="FF20" i="10"/>
  <c r="FJ20" i="10"/>
  <c r="FN20" i="10"/>
  <c r="FR20" i="10"/>
  <c r="FV20" i="10"/>
  <c r="FZ20" i="10"/>
  <c r="GD20" i="10"/>
  <c r="GH20" i="10"/>
  <c r="GL20" i="10"/>
  <c r="GP20" i="10"/>
  <c r="GT20" i="10"/>
  <c r="GX20" i="10"/>
  <c r="HB20" i="10"/>
  <c r="HF20" i="10"/>
  <c r="HJ20" i="10"/>
  <c r="HN20" i="10"/>
  <c r="HR20" i="10"/>
  <c r="HV20" i="10"/>
  <c r="HZ20" i="10"/>
  <c r="ID20" i="10"/>
  <c r="CN21" i="10"/>
  <c r="CR21" i="10"/>
  <c r="CV21" i="10"/>
  <c r="CZ21" i="10"/>
  <c r="DD21" i="10"/>
  <c r="DH21" i="10"/>
  <c r="DL21" i="10"/>
  <c r="DP21" i="10"/>
  <c r="DT21" i="10"/>
  <c r="DX21" i="10"/>
  <c r="EB21" i="10"/>
  <c r="EF21" i="10"/>
  <c r="EJ21" i="10"/>
  <c r="EN21" i="10"/>
  <c r="ER21" i="10"/>
  <c r="EV21" i="10"/>
  <c r="EZ21" i="10"/>
  <c r="FD21" i="10"/>
  <c r="FH21" i="10"/>
  <c r="FL21" i="10"/>
  <c r="FP21" i="10"/>
  <c r="FT21" i="10"/>
  <c r="FX21" i="10"/>
  <c r="GB21" i="10"/>
  <c r="GF21" i="10"/>
  <c r="GJ21" i="10"/>
  <c r="GN21" i="10"/>
  <c r="GR21" i="10"/>
  <c r="GV21" i="10"/>
  <c r="GZ21" i="10"/>
  <c r="DH5" i="10"/>
  <c r="CL6" i="10"/>
  <c r="HJ6" i="10"/>
  <c r="EO7" i="10"/>
  <c r="FU7" i="10"/>
  <c r="HA7" i="10"/>
  <c r="CM8" i="10"/>
  <c r="DS8" i="10"/>
  <c r="EY8" i="10"/>
  <c r="GE8" i="10"/>
  <c r="HK8" i="10"/>
  <c r="CP9" i="10"/>
  <c r="DL9" i="10"/>
  <c r="EG9" i="10"/>
  <c r="FB9" i="10"/>
  <c r="FT9" i="10"/>
  <c r="GJ9" i="10"/>
  <c r="GZ9" i="10"/>
  <c r="HP9" i="10"/>
  <c r="CL10" i="10"/>
  <c r="DB10" i="10"/>
  <c r="DR10" i="10"/>
  <c r="EH10" i="10"/>
  <c r="EX10" i="10"/>
  <c r="FN10" i="10"/>
  <c r="GD10" i="10"/>
  <c r="GT10" i="10"/>
  <c r="HJ10" i="10"/>
  <c r="HZ10" i="10"/>
  <c r="CV11" i="10"/>
  <c r="DL11" i="10"/>
  <c r="EB11" i="10"/>
  <c r="EN11" i="10"/>
  <c r="EY11" i="10"/>
  <c r="FJ11" i="10"/>
  <c r="FT11" i="10"/>
  <c r="GE11" i="10"/>
  <c r="GP11" i="10"/>
  <c r="GZ11" i="10"/>
  <c r="HK11" i="10"/>
  <c r="HV11" i="10"/>
  <c r="CL12" i="10"/>
  <c r="CW12" i="10"/>
  <c r="DH12" i="10"/>
  <c r="DR12" i="10"/>
  <c r="EC12" i="10"/>
  <c r="EN12" i="10"/>
  <c r="EX12" i="10"/>
  <c r="FI12" i="10"/>
  <c r="FQ12" i="10"/>
  <c r="FY12" i="10"/>
  <c r="GG12" i="10"/>
  <c r="GO12" i="10"/>
  <c r="GW12" i="10"/>
  <c r="HE12" i="10"/>
  <c r="HM12" i="10"/>
  <c r="HU12" i="10"/>
  <c r="IC12" i="10"/>
  <c r="CQ13" i="10"/>
  <c r="CY13" i="10"/>
  <c r="DG13" i="10"/>
  <c r="DO13" i="10"/>
  <c r="DW13" i="10"/>
  <c r="EE13" i="10"/>
  <c r="EM13" i="10"/>
  <c r="EU13" i="10"/>
  <c r="FC13" i="10"/>
  <c r="FK13" i="10"/>
  <c r="FS13" i="10"/>
  <c r="GA13" i="10"/>
  <c r="GI13" i="10"/>
  <c r="GQ13" i="10"/>
  <c r="GY13" i="10"/>
  <c r="HG13" i="10"/>
  <c r="HO13" i="10"/>
  <c r="HW13" i="10"/>
  <c r="IE13" i="10"/>
  <c r="CS14" i="10"/>
  <c r="DA14" i="10"/>
  <c r="DI14" i="10"/>
  <c r="DQ14" i="10"/>
  <c r="DY14" i="10"/>
  <c r="EG14" i="10"/>
  <c r="EO14" i="10"/>
  <c r="EW14" i="10"/>
  <c r="FD14" i="10"/>
  <c r="FI14" i="10"/>
  <c r="FN14" i="10"/>
  <c r="FT14" i="10"/>
  <c r="FY14" i="10"/>
  <c r="GD14" i="10"/>
  <c r="GJ14" i="10"/>
  <c r="GO14" i="10"/>
  <c r="GT14" i="10"/>
  <c r="GZ14" i="10"/>
  <c r="HE14" i="10"/>
  <c r="HJ14" i="10"/>
  <c r="HP14" i="10"/>
  <c r="HU14" i="10"/>
  <c r="HZ14" i="10"/>
  <c r="CL15" i="10"/>
  <c r="CQ15" i="10"/>
  <c r="CV15" i="10"/>
  <c r="DB15" i="10"/>
  <c r="DG15" i="10"/>
  <c r="DL15" i="10"/>
  <c r="DR15" i="10"/>
  <c r="DW15" i="10"/>
  <c r="EB15" i="10"/>
  <c r="EH15" i="10"/>
  <c r="EM15" i="10"/>
  <c r="ER15" i="10"/>
  <c r="EX15" i="10"/>
  <c r="FC15" i="10"/>
  <c r="FH15" i="10"/>
  <c r="FN15" i="10"/>
  <c r="FS15" i="10"/>
  <c r="FX15" i="10"/>
  <c r="GD15" i="10"/>
  <c r="GI15" i="10"/>
  <c r="GN15" i="10"/>
  <c r="GT15" i="10"/>
  <c r="GY15" i="10"/>
  <c r="HD15" i="10"/>
  <c r="HJ15" i="10"/>
  <c r="HO15" i="10"/>
  <c r="HT15" i="10"/>
  <c r="HZ15" i="10"/>
  <c r="IE15" i="10"/>
  <c r="CP16" i="10"/>
  <c r="CV16" i="10"/>
  <c r="DA16" i="10"/>
  <c r="DF16" i="10"/>
  <c r="DL16" i="10"/>
  <c r="DQ16" i="10"/>
  <c r="DV16" i="10"/>
  <c r="EB16" i="10"/>
  <c r="EG16" i="10"/>
  <c r="EL16" i="10"/>
  <c r="ER16" i="10"/>
  <c r="EW16" i="10"/>
  <c r="FB16" i="10"/>
  <c r="FG16" i="10"/>
  <c r="FK16" i="10"/>
  <c r="FO16" i="10"/>
  <c r="FS16" i="10"/>
  <c r="FW16" i="10"/>
  <c r="GA16" i="10"/>
  <c r="GE16" i="10"/>
  <c r="GI16" i="10"/>
  <c r="GM16" i="10"/>
  <c r="GQ16" i="10"/>
  <c r="GU16" i="10"/>
  <c r="GY16" i="10"/>
  <c r="HC16" i="10"/>
  <c r="HG16" i="10"/>
  <c r="HK16" i="10"/>
  <c r="HO16" i="10"/>
  <c r="HS16" i="10"/>
  <c r="HW16" i="10"/>
  <c r="IA16" i="10"/>
  <c r="IE16" i="10"/>
  <c r="CO17" i="10"/>
  <c r="CS17" i="10"/>
  <c r="CW17" i="10"/>
  <c r="DA17" i="10"/>
  <c r="DE17" i="10"/>
  <c r="DI17" i="10"/>
  <c r="DM17" i="10"/>
  <c r="DQ17" i="10"/>
  <c r="DU17" i="10"/>
  <c r="DY17" i="10"/>
  <c r="EC17" i="10"/>
  <c r="EG17" i="10"/>
  <c r="EK17" i="10"/>
  <c r="EO17" i="10"/>
  <c r="ES17" i="10"/>
  <c r="EW17" i="10"/>
  <c r="FA17" i="10"/>
  <c r="FE17" i="10"/>
  <c r="FI17" i="10"/>
  <c r="FM17" i="10"/>
  <c r="FQ17" i="10"/>
  <c r="FU17" i="10"/>
  <c r="FY17" i="10"/>
  <c r="GC17" i="10"/>
  <c r="GG17" i="10"/>
  <c r="GK17" i="10"/>
  <c r="GO17" i="10"/>
  <c r="GS17" i="10"/>
  <c r="GW17" i="10"/>
  <c r="HA17" i="10"/>
  <c r="HE17" i="10"/>
  <c r="HI17" i="10"/>
  <c r="HM17" i="10"/>
  <c r="HQ17" i="10"/>
  <c r="HU17" i="10"/>
  <c r="HY17" i="10"/>
  <c r="IC17" i="10"/>
  <c r="CM18" i="10"/>
  <c r="CQ18" i="10"/>
  <c r="CU18" i="10"/>
  <c r="CY18" i="10"/>
  <c r="DC18" i="10"/>
  <c r="DG18" i="10"/>
  <c r="DK18" i="10"/>
  <c r="DO18" i="10"/>
  <c r="DS18" i="10"/>
  <c r="DW18" i="10"/>
  <c r="EA18" i="10"/>
  <c r="EE18" i="10"/>
  <c r="EI18" i="10"/>
  <c r="EM18" i="10"/>
  <c r="EQ18" i="10"/>
  <c r="EU18" i="10"/>
  <c r="EY18" i="10"/>
  <c r="FC18" i="10"/>
  <c r="FG18" i="10"/>
  <c r="FK18" i="10"/>
  <c r="FO18" i="10"/>
  <c r="FS18" i="10"/>
  <c r="FW18" i="10"/>
  <c r="GA18" i="10"/>
  <c r="GE18" i="10"/>
  <c r="GI18" i="10"/>
  <c r="GM18" i="10"/>
  <c r="GQ18" i="10"/>
  <c r="GU18" i="10"/>
  <c r="GY18" i="10"/>
  <c r="HC18" i="10"/>
  <c r="HG18" i="10"/>
  <c r="HK18" i="10"/>
  <c r="HO18" i="10"/>
  <c r="HS18" i="10"/>
  <c r="HW18" i="10"/>
  <c r="IA18" i="10"/>
  <c r="IE18" i="10"/>
  <c r="CO19" i="10"/>
  <c r="CS19" i="10"/>
  <c r="CW19" i="10"/>
  <c r="DA19" i="10"/>
  <c r="DE19" i="10"/>
  <c r="DI19" i="10"/>
  <c r="DM19" i="10"/>
  <c r="DQ19" i="10"/>
  <c r="DU19" i="10"/>
  <c r="DY19" i="10"/>
  <c r="EC19" i="10"/>
  <c r="EG19" i="10"/>
  <c r="EK19" i="10"/>
  <c r="EO19" i="10"/>
  <c r="ES19" i="10"/>
  <c r="EW19" i="10"/>
  <c r="FA19" i="10"/>
  <c r="FE19" i="10"/>
  <c r="FI19" i="10"/>
  <c r="FM19" i="10"/>
  <c r="FQ19" i="10"/>
  <c r="FU19" i="10"/>
  <c r="FY19" i="10"/>
  <c r="EX6" i="10"/>
  <c r="FE7" i="10"/>
  <c r="HQ7" i="10"/>
  <c r="EI8" i="10"/>
  <c r="GU8" i="10"/>
  <c r="DA9" i="10"/>
  <c r="ER9" i="10"/>
  <c r="GB9" i="10"/>
  <c r="HH9" i="10"/>
  <c r="CT10" i="10"/>
  <c r="DZ10" i="10"/>
  <c r="FF10" i="10"/>
  <c r="GL10" i="10"/>
  <c r="HR10" i="10"/>
  <c r="DD11" i="10"/>
  <c r="EI11" i="10"/>
  <c r="FD11" i="10"/>
  <c r="FZ11" i="10"/>
  <c r="GU11" i="10"/>
  <c r="HP11" i="10"/>
  <c r="CR12" i="10"/>
  <c r="DM12" i="10"/>
  <c r="EH12" i="10"/>
  <c r="FD12" i="10"/>
  <c r="FU12" i="10"/>
  <c r="GK12" i="10"/>
  <c r="HA12" i="10"/>
  <c r="HQ12" i="10"/>
  <c r="CM13" i="10"/>
  <c r="DC13" i="10"/>
  <c r="DS13" i="10"/>
  <c r="EI13" i="10"/>
  <c r="EY13" i="10"/>
  <c r="FO13" i="10"/>
  <c r="GE13" i="10"/>
  <c r="GU13" i="10"/>
  <c r="HK13" i="10"/>
  <c r="IA13" i="10"/>
  <c r="CW14" i="10"/>
  <c r="DM14" i="10"/>
  <c r="EC14" i="10"/>
  <c r="ES14" i="10"/>
  <c r="FF14" i="10"/>
  <c r="FQ14" i="10"/>
  <c r="GB14" i="10"/>
  <c r="GL14" i="10"/>
  <c r="GW14" i="10"/>
  <c r="HH14" i="10"/>
  <c r="HR14" i="10"/>
  <c r="IC14" i="10"/>
  <c r="CT15" i="10"/>
  <c r="DD15" i="10"/>
  <c r="DO15" i="10"/>
  <c r="DZ15" i="10"/>
  <c r="EJ15" i="10"/>
  <c r="EU15" i="10"/>
  <c r="FF15" i="10"/>
  <c r="FP15" i="10"/>
  <c r="GA15" i="10"/>
  <c r="GL15" i="10"/>
  <c r="GV15" i="10"/>
  <c r="HG15" i="10"/>
  <c r="HR15" i="10"/>
  <c r="IB15" i="10"/>
  <c r="CS16" i="10"/>
  <c r="DD16" i="10"/>
  <c r="DN16" i="10"/>
  <c r="DY16" i="10"/>
  <c r="EJ16" i="10"/>
  <c r="ET16" i="10"/>
  <c r="FE16" i="10"/>
  <c r="FM16" i="10"/>
  <c r="FU16" i="10"/>
  <c r="GC16" i="10"/>
  <c r="GK16" i="10"/>
  <c r="GS16" i="10"/>
  <c r="HA16" i="10"/>
  <c r="HI16" i="10"/>
  <c r="HQ16" i="10"/>
  <c r="HY16" i="10"/>
  <c r="CM17" i="10"/>
  <c r="CU17" i="10"/>
  <c r="DC17" i="10"/>
  <c r="DK17" i="10"/>
  <c r="DS17" i="10"/>
  <c r="EA17" i="10"/>
  <c r="EI17" i="10"/>
  <c r="EQ17" i="10"/>
  <c r="EY17" i="10"/>
  <c r="FG17" i="10"/>
  <c r="FO17" i="10"/>
  <c r="FW17" i="10"/>
  <c r="GE17" i="10"/>
  <c r="GM17" i="10"/>
  <c r="GU17" i="10"/>
  <c r="HC17" i="10"/>
  <c r="HK17" i="10"/>
  <c r="HS17" i="10"/>
  <c r="IA17" i="10"/>
  <c r="CO18" i="10"/>
  <c r="CW18" i="10"/>
  <c r="DE18" i="10"/>
  <c r="DM18" i="10"/>
  <c r="DU18" i="10"/>
  <c r="EC18" i="10"/>
  <c r="EK18" i="10"/>
  <c r="ES18" i="10"/>
  <c r="FA18" i="10"/>
  <c r="FI18" i="10"/>
  <c r="FQ18" i="10"/>
  <c r="FY18" i="10"/>
  <c r="GG18" i="10"/>
  <c r="GO18" i="10"/>
  <c r="GW18" i="10"/>
  <c r="HE18" i="10"/>
  <c r="HM18" i="10"/>
  <c r="HU18" i="10"/>
  <c r="IC18" i="10"/>
  <c r="CQ19" i="10"/>
  <c r="CY19" i="10"/>
  <c r="DG19" i="10"/>
  <c r="DO19" i="10"/>
  <c r="DW19" i="10"/>
  <c r="EE19" i="10"/>
  <c r="EM19" i="10"/>
  <c r="EU19" i="10"/>
  <c r="FC19" i="10"/>
  <c r="FK19" i="10"/>
  <c r="FS19" i="10"/>
  <c r="GA19" i="10"/>
  <c r="GG19" i="10"/>
  <c r="GL19" i="10"/>
  <c r="GQ19" i="10"/>
  <c r="GW19" i="10"/>
  <c r="HB19" i="10"/>
  <c r="HG19" i="10"/>
  <c r="HM19" i="10"/>
  <c r="HR19" i="10"/>
  <c r="HW19" i="10"/>
  <c r="IC19" i="10"/>
  <c r="CN20" i="10"/>
  <c r="CS20" i="10"/>
  <c r="CY20" i="10"/>
  <c r="DD20" i="10"/>
  <c r="DI20" i="10"/>
  <c r="DO20" i="10"/>
  <c r="DT20" i="10"/>
  <c r="DY20" i="10"/>
  <c r="EE20" i="10"/>
  <c r="EJ20" i="10"/>
  <c r="EO20" i="10"/>
  <c r="EU20" i="10"/>
  <c r="EZ20" i="10"/>
  <c r="FE20" i="10"/>
  <c r="FK20" i="10"/>
  <c r="FP20" i="10"/>
  <c r="FU20" i="10"/>
  <c r="GA20" i="10"/>
  <c r="GF20" i="10"/>
  <c r="GK20" i="10"/>
  <c r="GQ20" i="10"/>
  <c r="GV20" i="10"/>
  <c r="HA20" i="10"/>
  <c r="HG20" i="10"/>
  <c r="HL20" i="10"/>
  <c r="HQ20" i="10"/>
  <c r="HW20" i="10"/>
  <c r="IB20" i="10"/>
  <c r="CM21" i="10"/>
  <c r="CS21" i="10"/>
  <c r="CX21" i="10"/>
  <c r="DC21" i="10"/>
  <c r="DI21" i="10"/>
  <c r="DN21" i="10"/>
  <c r="DS21" i="10"/>
  <c r="DY21" i="10"/>
  <c r="ED21" i="10"/>
  <c r="EI21" i="10"/>
  <c r="EO21" i="10"/>
  <c r="ET21" i="10"/>
  <c r="EY21" i="10"/>
  <c r="FE21" i="10"/>
  <c r="FJ21" i="10"/>
  <c r="FO21" i="10"/>
  <c r="FU21" i="10"/>
  <c r="FZ21" i="10"/>
  <c r="GE21" i="10"/>
  <c r="GK21" i="10"/>
  <c r="GP21" i="10"/>
  <c r="GU21" i="10"/>
  <c r="HA21" i="10"/>
  <c r="HE21" i="10"/>
  <c r="HI21" i="10"/>
  <c r="HM21" i="10"/>
  <c r="HQ21" i="10"/>
  <c r="HU21" i="10"/>
  <c r="HY21" i="10"/>
  <c r="IC21" i="10"/>
  <c r="CM22" i="10"/>
  <c r="CQ22" i="10"/>
  <c r="CU22" i="10"/>
  <c r="CY22" i="10"/>
  <c r="DC22" i="10"/>
  <c r="DG22" i="10"/>
  <c r="DK22" i="10"/>
  <c r="DO22" i="10"/>
  <c r="DS22" i="10"/>
  <c r="DW22" i="10"/>
  <c r="EA22" i="10"/>
  <c r="EE22" i="10"/>
  <c r="EI22" i="10"/>
  <c r="EM22" i="10"/>
  <c r="EQ22" i="10"/>
  <c r="EU22" i="10"/>
  <c r="EY22" i="10"/>
  <c r="FC22" i="10"/>
  <c r="FG22" i="10"/>
  <c r="FK22" i="10"/>
  <c r="FO22" i="10"/>
  <c r="FS22" i="10"/>
  <c r="FW22" i="10"/>
  <c r="GA22" i="10"/>
  <c r="GE22" i="10"/>
  <c r="GI22" i="10"/>
  <c r="GM22" i="10"/>
  <c r="GQ22" i="10"/>
  <c r="GU22" i="10"/>
  <c r="GY22" i="10"/>
  <c r="HC22" i="10"/>
  <c r="HG22" i="10"/>
  <c r="HK22" i="10"/>
  <c r="HO22" i="10"/>
  <c r="HS22" i="10"/>
  <c r="HW22" i="10"/>
  <c r="IA22" i="10"/>
  <c r="IE22" i="10"/>
  <c r="CO23" i="10"/>
  <c r="CS23" i="10"/>
  <c r="CW23" i="10"/>
  <c r="DA23" i="10"/>
  <c r="DE23" i="10"/>
  <c r="DI23" i="10"/>
  <c r="DM23" i="10"/>
  <c r="DQ23" i="10"/>
  <c r="DU23" i="10"/>
  <c r="DY23" i="10"/>
  <c r="EC23" i="10"/>
  <c r="EG23" i="10"/>
  <c r="EK23" i="10"/>
  <c r="EO23" i="10"/>
  <c r="ES23" i="10"/>
  <c r="EW23" i="10"/>
  <c r="FA23" i="10"/>
  <c r="FE23" i="10"/>
  <c r="FI23" i="10"/>
  <c r="FM23" i="10"/>
  <c r="FQ23" i="10"/>
  <c r="FU23" i="10"/>
  <c r="FY23" i="10"/>
  <c r="GC23" i="10"/>
  <c r="GG23" i="10"/>
  <c r="GK23" i="10"/>
  <c r="GO23" i="10"/>
  <c r="GS23" i="10"/>
  <c r="GW23" i="10"/>
  <c r="HA23" i="10"/>
  <c r="HE23" i="10"/>
  <c r="HI23" i="10"/>
  <c r="HM23" i="10"/>
  <c r="HQ23" i="10"/>
  <c r="HU23" i="10"/>
  <c r="HY23" i="10"/>
  <c r="IC23" i="10"/>
  <c r="CM24" i="10"/>
  <c r="CQ24" i="10"/>
  <c r="CU24" i="10"/>
  <c r="CY24" i="10"/>
  <c r="DC24" i="10"/>
  <c r="DG24" i="10"/>
  <c r="DK24" i="10"/>
  <c r="DO24" i="10"/>
  <c r="DS24" i="10"/>
  <c r="DW24" i="10"/>
  <c r="EA24" i="10"/>
  <c r="EE24" i="10"/>
  <c r="EI24" i="10"/>
  <c r="EM24" i="10"/>
  <c r="EQ24" i="10"/>
  <c r="EU24" i="10"/>
  <c r="EY24" i="10"/>
  <c r="FC24" i="10"/>
  <c r="FG24" i="10"/>
  <c r="FK24" i="10"/>
  <c r="FO24" i="10"/>
  <c r="FS24" i="10"/>
  <c r="FW24" i="10"/>
  <c r="GA24" i="10"/>
  <c r="GE24" i="10"/>
  <c r="GI24" i="10"/>
  <c r="GM24" i="10"/>
  <c r="GQ24" i="10"/>
  <c r="GU24" i="10"/>
  <c r="GY24" i="10"/>
  <c r="HC24" i="10"/>
  <c r="HG24" i="10"/>
  <c r="HK24" i="10"/>
  <c r="HO24" i="10"/>
  <c r="HS24" i="10"/>
  <c r="HW24" i="10"/>
  <c r="IA24" i="10"/>
  <c r="IE24" i="10"/>
  <c r="CO25" i="10"/>
  <c r="CS25" i="10"/>
  <c r="CW25" i="10"/>
  <c r="DA25" i="10"/>
  <c r="DE25" i="10"/>
  <c r="DI25" i="10"/>
  <c r="DM25" i="10"/>
  <c r="DQ25" i="10"/>
  <c r="DU25" i="10"/>
  <c r="DY25" i="10"/>
  <c r="EC25" i="10"/>
  <c r="EG25" i="10"/>
  <c r="EK25" i="10"/>
  <c r="EO25" i="10"/>
  <c r="ES25" i="10"/>
  <c r="EW25" i="10"/>
  <c r="FA25" i="10"/>
  <c r="FE25" i="10"/>
  <c r="FI25" i="10"/>
  <c r="FM25" i="10"/>
  <c r="FQ25" i="10"/>
  <c r="FU25" i="10"/>
  <c r="FY25" i="10"/>
  <c r="GC25" i="10"/>
  <c r="GG25" i="10"/>
  <c r="GK25" i="10"/>
  <c r="GO25" i="10"/>
  <c r="GS25" i="10"/>
  <c r="GW25" i="10"/>
  <c r="HA25" i="10"/>
  <c r="HE25" i="10"/>
  <c r="HI25" i="10"/>
  <c r="HM25" i="10"/>
  <c r="HQ25" i="10"/>
  <c r="HU25" i="10"/>
  <c r="HY25" i="10"/>
  <c r="IC25" i="10"/>
  <c r="CM26" i="10"/>
  <c r="CQ26" i="10"/>
  <c r="CU26" i="10"/>
  <c r="CY26" i="10"/>
  <c r="DC26" i="10"/>
  <c r="DG26" i="10"/>
  <c r="DK26" i="10"/>
  <c r="DO26" i="10"/>
  <c r="DS26" i="10"/>
  <c r="DW26" i="10"/>
  <c r="EA26" i="10"/>
  <c r="EE26" i="10"/>
  <c r="EI26" i="10"/>
  <c r="EM26" i="10"/>
  <c r="EQ26" i="10"/>
  <c r="EU26" i="10"/>
  <c r="EY26" i="10"/>
  <c r="FC26" i="10"/>
  <c r="FG26" i="10"/>
  <c r="FK26" i="10"/>
  <c r="FO26" i="10"/>
  <c r="FS26" i="10"/>
  <c r="FW26" i="10"/>
  <c r="GA26" i="10"/>
  <c r="GE26" i="10"/>
  <c r="GI26" i="10"/>
  <c r="GM26" i="10"/>
  <c r="GQ26" i="10"/>
  <c r="GU26" i="10"/>
  <c r="GY26" i="10"/>
  <c r="HC26" i="10"/>
  <c r="HG26" i="10"/>
  <c r="HK26" i="10"/>
  <c r="HO26" i="10"/>
  <c r="HS26" i="10"/>
  <c r="HW26" i="10"/>
  <c r="IA26" i="10"/>
  <c r="IE26" i="10"/>
  <c r="CO27" i="10"/>
  <c r="CS27" i="10"/>
  <c r="CW27" i="10"/>
  <c r="DA27" i="10"/>
  <c r="DE27" i="10"/>
  <c r="DI27" i="10"/>
  <c r="DM27" i="10"/>
  <c r="DQ27" i="10"/>
  <c r="DU27" i="10"/>
  <c r="DY27" i="10"/>
  <c r="EC27" i="10"/>
  <c r="EG27" i="10"/>
  <c r="EK27" i="10"/>
  <c r="EO27" i="10"/>
  <c r="ES27" i="10"/>
  <c r="EW27" i="10"/>
  <c r="FA27" i="10"/>
  <c r="FE27" i="10"/>
  <c r="FI27" i="10"/>
  <c r="FM27" i="10"/>
  <c r="FQ27" i="10"/>
  <c r="FU27" i="10"/>
  <c r="FY27" i="10"/>
  <c r="GC27" i="10"/>
  <c r="GG27" i="10"/>
  <c r="GK27" i="10"/>
  <c r="GO27" i="10"/>
  <c r="GS27" i="10"/>
  <c r="GW27" i="10"/>
  <c r="HA27" i="10"/>
  <c r="HE27" i="10"/>
  <c r="HI27" i="10"/>
  <c r="HM27" i="10"/>
  <c r="HQ27" i="10"/>
  <c r="HU27" i="10"/>
  <c r="HY27" i="10"/>
  <c r="IC27" i="10"/>
  <c r="CM28" i="10"/>
  <c r="CQ28" i="10"/>
  <c r="CU28" i="10"/>
  <c r="CY28" i="10"/>
  <c r="DC28" i="10"/>
  <c r="DG28" i="10"/>
  <c r="DK28" i="10"/>
  <c r="DO28" i="10"/>
  <c r="DS28" i="10"/>
  <c r="DW28" i="10"/>
  <c r="EA28" i="10"/>
  <c r="EE28" i="10"/>
  <c r="EI28" i="10"/>
  <c r="EM28" i="10"/>
  <c r="EQ28" i="10"/>
  <c r="EU28" i="10"/>
  <c r="EY28" i="10"/>
  <c r="FC28" i="10"/>
  <c r="FG28" i="10"/>
  <c r="FK28" i="10"/>
  <c r="FO28" i="10"/>
  <c r="FS28" i="10"/>
  <c r="FW28" i="10"/>
  <c r="GA28" i="10"/>
  <c r="GE28" i="10"/>
  <c r="GI28" i="10"/>
  <c r="GM28" i="10"/>
  <c r="GQ28" i="10"/>
  <c r="GU28" i="10"/>
  <c r="GY28" i="10"/>
  <c r="HC28" i="10"/>
  <c r="HG28" i="10"/>
  <c r="HK28" i="10"/>
  <c r="HO28" i="10"/>
  <c r="HS28" i="10"/>
  <c r="HW28" i="10"/>
  <c r="IA28" i="10"/>
  <c r="IE28" i="10"/>
  <c r="CO29" i="10"/>
  <c r="CS29" i="10"/>
  <c r="CW29" i="10"/>
  <c r="DA29" i="10"/>
  <c r="DE29" i="10"/>
  <c r="DI29" i="10"/>
  <c r="DM29" i="10"/>
  <c r="DQ29" i="10"/>
  <c r="DU29" i="10"/>
  <c r="DY29" i="10"/>
  <c r="EC29" i="10"/>
  <c r="EG29" i="10"/>
  <c r="EK29" i="10"/>
  <c r="EO29" i="10"/>
  <c r="ES29" i="10"/>
  <c r="EW29" i="10"/>
  <c r="FA29" i="10"/>
  <c r="FE29" i="10"/>
  <c r="FI29" i="10"/>
  <c r="FM29" i="10"/>
  <c r="FQ29" i="10"/>
  <c r="FU29" i="10"/>
  <c r="FY29" i="10"/>
  <c r="GC29" i="10"/>
  <c r="GG29" i="10"/>
  <c r="GK29" i="10"/>
  <c r="GO29" i="10"/>
  <c r="GS29" i="10"/>
  <c r="GW29" i="10"/>
  <c r="HA29" i="10"/>
  <c r="HE29" i="10"/>
  <c r="HI29" i="10"/>
  <c r="HM29" i="10"/>
  <c r="HQ29" i="10"/>
  <c r="HU29" i="10"/>
  <c r="HY29" i="10"/>
  <c r="IC29" i="10"/>
  <c r="CM30" i="10"/>
  <c r="CQ30" i="10"/>
  <c r="CU30" i="10"/>
  <c r="CY30" i="10"/>
  <c r="DC30" i="10"/>
  <c r="DG30" i="10"/>
  <c r="DK30" i="10"/>
  <c r="DO30" i="10"/>
  <c r="DS30" i="10"/>
  <c r="DW30" i="10"/>
  <c r="EA30" i="10"/>
  <c r="EE30" i="10"/>
  <c r="EI30" i="10"/>
  <c r="EM30" i="10"/>
  <c r="EQ30" i="10"/>
  <c r="EU30" i="10"/>
  <c r="EY30" i="10"/>
  <c r="FC30" i="10"/>
  <c r="FG30" i="10"/>
  <c r="FK30" i="10"/>
  <c r="FO30" i="10"/>
  <c r="FS30" i="10"/>
  <c r="FW30" i="10"/>
  <c r="GA30" i="10"/>
  <c r="GE30" i="10"/>
  <c r="GI30" i="10"/>
  <c r="GM30" i="10"/>
  <c r="GQ30" i="10"/>
  <c r="GU30" i="10"/>
  <c r="GY30" i="10"/>
  <c r="HC30" i="10"/>
  <c r="HG30" i="10"/>
  <c r="HK30" i="10"/>
  <c r="HO30" i="10"/>
  <c r="HS30" i="10"/>
  <c r="HW30" i="10"/>
  <c r="IA30" i="10"/>
  <c r="IE30" i="10"/>
  <c r="CO31" i="10"/>
  <c r="CS31" i="10"/>
  <c r="CW31" i="10"/>
  <c r="DA31" i="10"/>
  <c r="DE31" i="10"/>
  <c r="DI31" i="10"/>
  <c r="DM31" i="10"/>
  <c r="DQ31" i="10"/>
  <c r="DU31" i="10"/>
  <c r="DY31" i="10"/>
  <c r="EC31" i="10"/>
  <c r="EG31" i="10"/>
  <c r="EK31" i="10"/>
  <c r="EO31" i="10"/>
  <c r="ES31" i="10"/>
  <c r="EW31" i="10"/>
  <c r="FA31" i="10"/>
  <c r="FE31" i="10"/>
  <c r="FI31" i="10"/>
  <c r="FM31" i="10"/>
  <c r="FQ31" i="10"/>
  <c r="FU31" i="10"/>
  <c r="FY31" i="10"/>
  <c r="GC31" i="10"/>
  <c r="GG31" i="10"/>
  <c r="GK31" i="10"/>
  <c r="GO31" i="10"/>
  <c r="GS31" i="10"/>
  <c r="GW31" i="10"/>
  <c r="HA31" i="10"/>
  <c r="HE31" i="10"/>
  <c r="HI31" i="10"/>
  <c r="HM31" i="10"/>
  <c r="HQ31" i="10"/>
  <c r="HU31" i="10"/>
  <c r="HY31" i="10"/>
  <c r="IC31" i="10"/>
  <c r="CM32" i="10"/>
  <c r="CQ32" i="10"/>
  <c r="CU32" i="10"/>
  <c r="CY32" i="10"/>
  <c r="DC32" i="10"/>
  <c r="DG32" i="10"/>
  <c r="DK32" i="10"/>
  <c r="DO32" i="10"/>
  <c r="DS32" i="10"/>
  <c r="DW32" i="10"/>
  <c r="EA32" i="10"/>
  <c r="EE32" i="10"/>
  <c r="EI32" i="10"/>
  <c r="EM32" i="10"/>
  <c r="EQ32" i="10"/>
  <c r="EU32" i="10"/>
  <c r="EY32" i="10"/>
  <c r="FC32" i="10"/>
  <c r="FG32" i="10"/>
  <c r="FK32" i="10"/>
  <c r="FO32" i="10"/>
  <c r="FS32" i="10"/>
  <c r="FW32" i="10"/>
  <c r="GA32" i="10"/>
  <c r="GE32" i="10"/>
  <c r="GI32" i="10"/>
  <c r="GM32" i="10"/>
  <c r="GQ32" i="10"/>
  <c r="GU32" i="10"/>
  <c r="GY32" i="10"/>
  <c r="HC32" i="10"/>
  <c r="HG32" i="10"/>
  <c r="HK32" i="10"/>
  <c r="HO32" i="10"/>
  <c r="HS32" i="10"/>
  <c r="HW32" i="10"/>
  <c r="IA32" i="10"/>
  <c r="IE32" i="10"/>
  <c r="CO33" i="10"/>
  <c r="CS33" i="10"/>
  <c r="CW33" i="10"/>
  <c r="DA33" i="10"/>
  <c r="DE33" i="10"/>
  <c r="DI33" i="10"/>
  <c r="DM33" i="10"/>
  <c r="DQ33" i="10"/>
  <c r="DU33" i="10"/>
  <c r="DY33" i="10"/>
  <c r="EC33" i="10"/>
  <c r="EG33" i="10"/>
  <c r="EK33" i="10"/>
  <c r="EO33" i="10"/>
  <c r="ES33" i="10"/>
  <c r="EW33" i="10"/>
  <c r="FA33" i="10"/>
  <c r="FE33" i="10"/>
  <c r="FI33" i="10"/>
  <c r="FM33" i="10"/>
  <c r="FQ33" i="10"/>
  <c r="FU33" i="10"/>
  <c r="FY33" i="10"/>
  <c r="GC33" i="10"/>
  <c r="GG33" i="10"/>
  <c r="GK33" i="10"/>
  <c r="GO33" i="10"/>
  <c r="GS33" i="10"/>
  <c r="GW33" i="10"/>
  <c r="HA33" i="10"/>
  <c r="HE33" i="10"/>
  <c r="HI33" i="10"/>
  <c r="HM33" i="10"/>
  <c r="HQ33" i="10"/>
  <c r="HU33" i="10"/>
  <c r="HY33" i="10"/>
  <c r="IC33" i="10"/>
  <c r="CM34" i="10"/>
  <c r="CQ34" i="10"/>
  <c r="CU34" i="10"/>
  <c r="CY34" i="10"/>
  <c r="DC34" i="10"/>
  <c r="DG34" i="10"/>
  <c r="DK34" i="10"/>
  <c r="DO34" i="10"/>
  <c r="DS34" i="10"/>
  <c r="DW34" i="10"/>
  <c r="EA34" i="10"/>
  <c r="EE34" i="10"/>
  <c r="EI34" i="10"/>
  <c r="EM34" i="10"/>
  <c r="EQ34" i="10"/>
  <c r="EU34" i="10"/>
  <c r="EY34" i="10"/>
  <c r="FC34" i="10"/>
  <c r="FG34" i="10"/>
  <c r="FK34" i="10"/>
  <c r="FO34" i="10"/>
  <c r="FS34" i="10"/>
  <c r="FW34" i="10"/>
  <c r="GA34" i="10"/>
  <c r="GE34" i="10"/>
  <c r="GI34" i="10"/>
  <c r="GM34" i="10"/>
  <c r="GQ34" i="10"/>
  <c r="GU34" i="10"/>
  <c r="GY34" i="10"/>
  <c r="HC34" i="10"/>
  <c r="HG34" i="10"/>
  <c r="HK34" i="10"/>
  <c r="HO34" i="10"/>
  <c r="EB5" i="10"/>
  <c r="ID6" i="10"/>
  <c r="FZ7" i="10"/>
  <c r="CR8" i="10"/>
  <c r="FD8" i="10"/>
  <c r="HP8" i="10"/>
  <c r="DP9" i="10"/>
  <c r="FF9" i="10"/>
  <c r="GM9" i="10"/>
  <c r="HS9" i="10"/>
  <c r="DE10" i="10"/>
  <c r="EK10" i="10"/>
  <c r="FQ10" i="10"/>
  <c r="GW10" i="10"/>
  <c r="IC10" i="10"/>
  <c r="DO11" i="10"/>
  <c r="EP11" i="10"/>
  <c r="FK11" i="10"/>
  <c r="GF11" i="10"/>
  <c r="HB11" i="10"/>
  <c r="HW11" i="10"/>
  <c r="CX12" i="10"/>
  <c r="DT12" i="10"/>
  <c r="EO12" i="10"/>
  <c r="FJ12" i="10"/>
  <c r="FZ12" i="10"/>
  <c r="GP12" i="10"/>
  <c r="HF12" i="10"/>
  <c r="HV12" i="10"/>
  <c r="CR13" i="10"/>
  <c r="DH13" i="10"/>
  <c r="DX13" i="10"/>
  <c r="EN13" i="10"/>
  <c r="FD13" i="10"/>
  <c r="FT13" i="10"/>
  <c r="GJ13" i="10"/>
  <c r="GZ13" i="10"/>
  <c r="HP13" i="10"/>
  <c r="CL14" i="10"/>
  <c r="DB14" i="10"/>
  <c r="DR14" i="10"/>
  <c r="EH14" i="10"/>
  <c r="EX14" i="10"/>
  <c r="FJ14" i="10"/>
  <c r="FU14" i="10"/>
  <c r="GF14" i="10"/>
  <c r="GP14" i="10"/>
  <c r="HA14" i="10"/>
  <c r="HL14" i="10"/>
  <c r="HV14" i="10"/>
  <c r="CM15" i="10"/>
  <c r="CX15" i="10"/>
  <c r="DH15" i="10"/>
  <c r="DS15" i="10"/>
  <c r="ED15" i="10"/>
  <c r="EN15" i="10"/>
  <c r="EY15" i="10"/>
  <c r="FJ15" i="10"/>
  <c r="FT15" i="10"/>
  <c r="GE15" i="10"/>
  <c r="GP15" i="10"/>
  <c r="GZ15" i="10"/>
  <c r="HK15" i="10"/>
  <c r="HV15" i="10"/>
  <c r="CL16" i="10"/>
  <c r="CW16" i="10"/>
  <c r="DH16" i="10"/>
  <c r="DR16" i="10"/>
  <c r="EC16" i="10"/>
  <c r="EN16" i="10"/>
  <c r="EX16" i="10"/>
  <c r="FH16" i="10"/>
  <c r="FP16" i="10"/>
  <c r="FX16" i="10"/>
  <c r="GF16" i="10"/>
  <c r="GN16" i="10"/>
  <c r="GV16" i="10"/>
  <c r="HD16" i="10"/>
  <c r="HL16" i="10"/>
  <c r="HT16" i="10"/>
  <c r="IB16" i="10"/>
  <c r="CP17" i="10"/>
  <c r="CX17" i="10"/>
  <c r="DF17" i="10"/>
  <c r="DN17" i="10"/>
  <c r="DV17" i="10"/>
  <c r="ED17" i="10"/>
  <c r="EL17" i="10"/>
  <c r="ET17" i="10"/>
  <c r="FB17" i="10"/>
  <c r="FJ17" i="10"/>
  <c r="FR17" i="10"/>
  <c r="FZ17" i="10"/>
  <c r="GH17" i="10"/>
  <c r="GP17" i="10"/>
  <c r="GX17" i="10"/>
  <c r="HF17" i="10"/>
  <c r="HN17" i="10"/>
  <c r="HV17" i="10"/>
  <c r="ID17" i="10"/>
  <c r="CR18" i="10"/>
  <c r="CZ18" i="10"/>
  <c r="DH18" i="10"/>
  <c r="DP18" i="10"/>
  <c r="DX18" i="10"/>
  <c r="EF18" i="10"/>
  <c r="EN18" i="10"/>
  <c r="EV18" i="10"/>
  <c r="FD18" i="10"/>
  <c r="FL18" i="10"/>
  <c r="FT18" i="10"/>
  <c r="GB18" i="10"/>
  <c r="GJ18" i="10"/>
  <c r="GR18" i="10"/>
  <c r="GZ18" i="10"/>
  <c r="HH18" i="10"/>
  <c r="HP18" i="10"/>
  <c r="HX18" i="10"/>
  <c r="CL19" i="10"/>
  <c r="CT19" i="10"/>
  <c r="DB19" i="10"/>
  <c r="DJ19" i="10"/>
  <c r="DR19" i="10"/>
  <c r="DZ19" i="10"/>
  <c r="EH19" i="10"/>
  <c r="EP19" i="10"/>
  <c r="EX19" i="10"/>
  <c r="FF19" i="10"/>
  <c r="FN19" i="10"/>
  <c r="FV19" i="10"/>
  <c r="GC19" i="10"/>
  <c r="GH19" i="10"/>
  <c r="GM19" i="10"/>
  <c r="GS19" i="10"/>
  <c r="GX19" i="10"/>
  <c r="HC19" i="10"/>
  <c r="HI19" i="10"/>
  <c r="HN19" i="10"/>
  <c r="HS19" i="10"/>
  <c r="HY19" i="10"/>
  <c r="ID19" i="10"/>
  <c r="CO20" i="10"/>
  <c r="CU20" i="10"/>
  <c r="CZ20" i="10"/>
  <c r="DE20" i="10"/>
  <c r="DK20" i="10"/>
  <c r="DP20" i="10"/>
  <c r="ET7" i="10"/>
  <c r="DX8" i="10"/>
  <c r="CT9" i="10"/>
  <c r="FW9" i="10"/>
  <c r="CO10" i="10"/>
  <c r="FA10" i="10"/>
  <c r="HM10" i="10"/>
  <c r="EE11" i="10"/>
  <c r="FV11" i="10"/>
  <c r="HL11" i="10"/>
  <c r="DI12" i="10"/>
  <c r="EZ12" i="10"/>
  <c r="GH12" i="10"/>
  <c r="HN12" i="10"/>
  <c r="CZ13" i="10"/>
  <c r="EF13" i="10"/>
  <c r="FL13" i="10"/>
  <c r="GR13" i="10"/>
  <c r="HX13" i="10"/>
  <c r="DJ14" i="10"/>
  <c r="EP14" i="10"/>
  <c r="FP14" i="10"/>
  <c r="GK14" i="10"/>
  <c r="HF14" i="10"/>
  <c r="IB14" i="10"/>
  <c r="DC15" i="10"/>
  <c r="DX15" i="10"/>
  <c r="ET15" i="10"/>
  <c r="FO15" i="10"/>
  <c r="GJ15" i="10"/>
  <c r="HF15" i="10"/>
  <c r="IA15" i="10"/>
  <c r="DB16" i="10"/>
  <c r="DX16" i="10"/>
  <c r="ES16" i="10"/>
  <c r="FL16" i="10"/>
  <c r="GB16" i="10"/>
  <c r="GR16" i="10"/>
  <c r="HH16" i="10"/>
  <c r="HX16" i="10"/>
  <c r="CT17" i="10"/>
  <c r="DJ17" i="10"/>
  <c r="DZ17" i="10"/>
  <c r="EP17" i="10"/>
  <c r="FF17" i="10"/>
  <c r="FV17" i="10"/>
  <c r="GL17" i="10"/>
  <c r="HB17" i="10"/>
  <c r="HR17" i="10"/>
  <c r="CN18" i="10"/>
  <c r="DD18" i="10"/>
  <c r="DT18" i="10"/>
  <c r="EJ18" i="10"/>
  <c r="EZ18" i="10"/>
  <c r="FP18" i="10"/>
  <c r="GF18" i="10"/>
  <c r="GV18" i="10"/>
  <c r="HL18" i="10"/>
  <c r="IB18" i="10"/>
  <c r="CX19" i="10"/>
  <c r="DN19" i="10"/>
  <c r="ED19" i="10"/>
  <c r="ET19" i="10"/>
  <c r="FJ19" i="10"/>
  <c r="FZ19" i="10"/>
  <c r="GK19" i="10"/>
  <c r="GU19" i="10"/>
  <c r="HF19" i="10"/>
  <c r="HQ19" i="10"/>
  <c r="IA19" i="10"/>
  <c r="CR20" i="10"/>
  <c r="DC20" i="10"/>
  <c r="DM20" i="10"/>
  <c r="DW20" i="10"/>
  <c r="EC20" i="10"/>
  <c r="EK20" i="10"/>
  <c r="ER20" i="10"/>
  <c r="EY20" i="10"/>
  <c r="FG20" i="10"/>
  <c r="FM20" i="10"/>
  <c r="FT20" i="10"/>
  <c r="GB20" i="10"/>
  <c r="GI20" i="10"/>
  <c r="GO20" i="10"/>
  <c r="GW20" i="10"/>
  <c r="HD20" i="10"/>
  <c r="HK20" i="10"/>
  <c r="HS20" i="10"/>
  <c r="HY20" i="10"/>
  <c r="CL21" i="10"/>
  <c r="CT21" i="10"/>
  <c r="DA21" i="10"/>
  <c r="DG21" i="10"/>
  <c r="DO21" i="10"/>
  <c r="DV21" i="10"/>
  <c r="EC21" i="10"/>
  <c r="EK21" i="10"/>
  <c r="EQ21" i="10"/>
  <c r="EX21" i="10"/>
  <c r="FF21" i="10"/>
  <c r="FM21" i="10"/>
  <c r="FS21" i="10"/>
  <c r="GA21" i="10"/>
  <c r="GH21" i="10"/>
  <c r="GO21" i="10"/>
  <c r="GW21" i="10"/>
  <c r="HC21" i="10"/>
  <c r="HH21" i="10"/>
  <c r="HN21" i="10"/>
  <c r="HS21" i="10"/>
  <c r="HX21" i="10"/>
  <c r="ID21" i="10"/>
  <c r="CO22" i="10"/>
  <c r="CT22" i="10"/>
  <c r="CZ22" i="10"/>
  <c r="DE22" i="10"/>
  <c r="DJ22" i="10"/>
  <c r="DP22" i="10"/>
  <c r="DU22" i="10"/>
  <c r="DZ22" i="10"/>
  <c r="EF22" i="10"/>
  <c r="EK22" i="10"/>
  <c r="EP22" i="10"/>
  <c r="EV22" i="10"/>
  <c r="FA22" i="10"/>
  <c r="FF22" i="10"/>
  <c r="FL22" i="10"/>
  <c r="FQ22" i="10"/>
  <c r="FV22" i="10"/>
  <c r="GB22" i="10"/>
  <c r="GG22" i="10"/>
  <c r="GL22" i="10"/>
  <c r="GR22" i="10"/>
  <c r="GW22" i="10"/>
  <c r="HB22" i="10"/>
  <c r="HH22" i="10"/>
  <c r="HM22" i="10"/>
  <c r="HR22" i="10"/>
  <c r="HX22" i="10"/>
  <c r="IC22" i="10"/>
  <c r="CN23" i="10"/>
  <c r="CT23" i="10"/>
  <c r="CY23" i="10"/>
  <c r="DD23" i="10"/>
  <c r="DJ23" i="10"/>
  <c r="DO23" i="10"/>
  <c r="DT23" i="10"/>
  <c r="DZ23" i="10"/>
  <c r="EE23" i="10"/>
  <c r="EJ23" i="10"/>
  <c r="EP23" i="10"/>
  <c r="EU23" i="10"/>
  <c r="EZ23" i="10"/>
  <c r="FF23" i="10"/>
  <c r="FK23" i="10"/>
  <c r="FP23" i="10"/>
  <c r="FV23" i="10"/>
  <c r="GA23" i="10"/>
  <c r="GF23" i="10"/>
  <c r="GL23" i="10"/>
  <c r="GQ23" i="10"/>
  <c r="GV23" i="10"/>
  <c r="HB23" i="10"/>
  <c r="HG23" i="10"/>
  <c r="HL23" i="10"/>
  <c r="HR23" i="10"/>
  <c r="HW23" i="10"/>
  <c r="IB23" i="10"/>
  <c r="CN24" i="10"/>
  <c r="CS24" i="10"/>
  <c r="CX24" i="10"/>
  <c r="DD24" i="10"/>
  <c r="DI24" i="10"/>
  <c r="DN24" i="10"/>
  <c r="DT24" i="10"/>
  <c r="DY24" i="10"/>
  <c r="ED24" i="10"/>
  <c r="EJ24" i="10"/>
  <c r="EO24" i="10"/>
  <c r="ET24" i="10"/>
  <c r="EZ24" i="10"/>
  <c r="FE24" i="10"/>
  <c r="FJ24" i="10"/>
  <c r="FP24" i="10"/>
  <c r="FU24" i="10"/>
  <c r="FZ24" i="10"/>
  <c r="GF24" i="10"/>
  <c r="GK24" i="10"/>
  <c r="GP24" i="10"/>
  <c r="GV24" i="10"/>
  <c r="HA24" i="10"/>
  <c r="HF24" i="10"/>
  <c r="HL24" i="10"/>
  <c r="HQ24" i="10"/>
  <c r="HV24" i="10"/>
  <c r="IB24" i="10"/>
  <c r="CM25" i="10"/>
  <c r="CR25" i="10"/>
  <c r="CX25" i="10"/>
  <c r="DC25" i="10"/>
  <c r="DH25" i="10"/>
  <c r="DN25" i="10"/>
  <c r="DS25" i="10"/>
  <c r="DX25" i="10"/>
  <c r="ED25" i="10"/>
  <c r="EI25" i="10"/>
  <c r="EN25" i="10"/>
  <c r="ET25" i="10"/>
  <c r="EY25" i="10"/>
  <c r="FD25" i="10"/>
  <c r="FJ25" i="10"/>
  <c r="FO25" i="10"/>
  <c r="FT25" i="10"/>
  <c r="FZ25" i="10"/>
  <c r="GE25" i="10"/>
  <c r="GJ25" i="10"/>
  <c r="GP25" i="10"/>
  <c r="GU25" i="10"/>
  <c r="GZ25" i="10"/>
  <c r="HF25" i="10"/>
  <c r="HK25" i="10"/>
  <c r="HP25" i="10"/>
  <c r="HV25" i="10"/>
  <c r="IA25" i="10"/>
  <c r="CL26" i="10"/>
  <c r="CR26" i="10"/>
  <c r="CW26" i="10"/>
  <c r="DB26" i="10"/>
  <c r="DH26" i="10"/>
  <c r="DM26" i="10"/>
  <c r="DR26" i="10"/>
  <c r="DX26" i="10"/>
  <c r="EC26" i="10"/>
  <c r="EH26" i="10"/>
  <c r="EN26" i="10"/>
  <c r="ES26" i="10"/>
  <c r="EX26" i="10"/>
  <c r="FD26" i="10"/>
  <c r="FI26" i="10"/>
  <c r="FN26" i="10"/>
  <c r="FT26" i="10"/>
  <c r="FY26" i="10"/>
  <c r="GD26" i="10"/>
  <c r="GJ26" i="10"/>
  <c r="GO26" i="10"/>
  <c r="GT26" i="10"/>
  <c r="GZ26" i="10"/>
  <c r="HE26" i="10"/>
  <c r="HJ26" i="10"/>
  <c r="HP26" i="10"/>
  <c r="HU26" i="10"/>
  <c r="HZ26" i="10"/>
  <c r="CL27" i="10"/>
  <c r="CQ27" i="10"/>
  <c r="CV27" i="10"/>
  <c r="DB27" i="10"/>
  <c r="DG27" i="10"/>
  <c r="DL27" i="10"/>
  <c r="DR27" i="10"/>
  <c r="DW27" i="10"/>
  <c r="EB27" i="10"/>
  <c r="EH27" i="10"/>
  <c r="EM27" i="10"/>
  <c r="ER27" i="10"/>
  <c r="EX27" i="10"/>
  <c r="FC27" i="10"/>
  <c r="FH27" i="10"/>
  <c r="FN27" i="10"/>
  <c r="FS27" i="10"/>
  <c r="FX27" i="10"/>
  <c r="GD27" i="10"/>
  <c r="GI27" i="10"/>
  <c r="GN27" i="10"/>
  <c r="GT27" i="10"/>
  <c r="GY27" i="10"/>
  <c r="HD27" i="10"/>
  <c r="HJ27" i="10"/>
  <c r="HO27" i="10"/>
  <c r="HT27" i="10"/>
  <c r="HZ27" i="10"/>
  <c r="IE27" i="10"/>
  <c r="CP28" i="10"/>
  <c r="CV28" i="10"/>
  <c r="DA28" i="10"/>
  <c r="DF28" i="10"/>
  <c r="DL28" i="10"/>
  <c r="DQ28" i="10"/>
  <c r="DV28" i="10"/>
  <c r="EB28" i="10"/>
  <c r="EG28" i="10"/>
  <c r="EL28" i="10"/>
  <c r="ER28" i="10"/>
  <c r="EW28" i="10"/>
  <c r="FB28" i="10"/>
  <c r="FH28" i="10"/>
  <c r="FM28" i="10"/>
  <c r="FR28" i="10"/>
  <c r="FX28" i="10"/>
  <c r="GC28" i="10"/>
  <c r="GH28" i="10"/>
  <c r="GN28" i="10"/>
  <c r="GS28" i="10"/>
  <c r="GX28" i="10"/>
  <c r="HD28" i="10"/>
  <c r="HI28" i="10"/>
  <c r="HN28" i="10"/>
  <c r="HT28" i="10"/>
  <c r="HY28" i="10"/>
  <c r="ID28" i="10"/>
  <c r="CP29" i="10"/>
  <c r="CU29" i="10"/>
  <c r="CZ29" i="10"/>
  <c r="DF29" i="10"/>
  <c r="DK29" i="10"/>
  <c r="DP29" i="10"/>
  <c r="DV29" i="10"/>
  <c r="EA29" i="10"/>
  <c r="EF29" i="10"/>
  <c r="EL29" i="10"/>
  <c r="EQ29" i="10"/>
  <c r="EV29" i="10"/>
  <c r="FB29" i="10"/>
  <c r="FG29" i="10"/>
  <c r="FL29" i="10"/>
  <c r="FR29" i="10"/>
  <c r="FW29" i="10"/>
  <c r="GB29" i="10"/>
  <c r="GH29" i="10"/>
  <c r="GM29" i="10"/>
  <c r="GR29" i="10"/>
  <c r="GX29" i="10"/>
  <c r="HC29" i="10"/>
  <c r="HH29" i="10"/>
  <c r="HN29" i="10"/>
  <c r="HS29" i="10"/>
  <c r="HX29" i="10"/>
  <c r="ID29" i="10"/>
  <c r="CO30" i="10"/>
  <c r="CT30" i="10"/>
  <c r="CZ30" i="10"/>
  <c r="DE30" i="10"/>
  <c r="DJ30" i="10"/>
  <c r="DP30" i="10"/>
  <c r="DU30" i="10"/>
  <c r="DZ30" i="10"/>
  <c r="EF30" i="10"/>
  <c r="EK30" i="10"/>
  <c r="EP30" i="10"/>
  <c r="EV30" i="10"/>
  <c r="FA30" i="10"/>
  <c r="FF30" i="10"/>
  <c r="FL30" i="10"/>
  <c r="FQ30" i="10"/>
  <c r="FV30" i="10"/>
  <c r="GB30" i="10"/>
  <c r="GG30" i="10"/>
  <c r="GL30" i="10"/>
  <c r="GR30" i="10"/>
  <c r="GW30" i="10"/>
  <c r="HB30" i="10"/>
  <c r="HH30" i="10"/>
  <c r="HM30" i="10"/>
  <c r="HR30" i="10"/>
  <c r="HX30" i="10"/>
  <c r="IC30" i="10"/>
  <c r="CN31" i="10"/>
  <c r="CT31" i="10"/>
  <c r="CY31" i="10"/>
  <c r="DD31" i="10"/>
  <c r="DJ31" i="10"/>
  <c r="DO31" i="10"/>
  <c r="DT31" i="10"/>
  <c r="DZ31" i="10"/>
  <c r="EE31" i="10"/>
  <c r="EJ31" i="10"/>
  <c r="EP31" i="10"/>
  <c r="EU31" i="10"/>
  <c r="EZ31" i="10"/>
  <c r="FF31" i="10"/>
  <c r="FK31" i="10"/>
  <c r="FP31" i="10"/>
  <c r="FV31" i="10"/>
  <c r="GA31" i="10"/>
  <c r="GF31" i="10"/>
  <c r="GL31" i="10"/>
  <c r="GQ31" i="10"/>
  <c r="GV31" i="10"/>
  <c r="HB31" i="10"/>
  <c r="HG31" i="10"/>
  <c r="HL31" i="10"/>
  <c r="HR31" i="10"/>
  <c r="HW31" i="10"/>
  <c r="IB31" i="10"/>
  <c r="CN32" i="10"/>
  <c r="CS32" i="10"/>
  <c r="CX32" i="10"/>
  <c r="DD32" i="10"/>
  <c r="DI32" i="10"/>
  <c r="DN32" i="10"/>
  <c r="DT32" i="10"/>
  <c r="DY32" i="10"/>
  <c r="ED32" i="10"/>
  <c r="EJ32" i="10"/>
  <c r="EO32" i="10"/>
  <c r="ET32" i="10"/>
  <c r="EZ32" i="10"/>
  <c r="FE32" i="10"/>
  <c r="FJ32" i="10"/>
  <c r="FP32" i="10"/>
  <c r="FU32" i="10"/>
  <c r="FZ32" i="10"/>
  <c r="GF32" i="10"/>
  <c r="GK32" i="10"/>
  <c r="GP32" i="10"/>
  <c r="GV32" i="10"/>
  <c r="HA32" i="10"/>
  <c r="HF32" i="10"/>
  <c r="HL32" i="10"/>
  <c r="HQ32" i="10"/>
  <c r="HV32" i="10"/>
  <c r="IB32" i="10"/>
  <c r="CM33" i="10"/>
  <c r="CR33" i="10"/>
  <c r="CX33" i="10"/>
  <c r="DC33" i="10"/>
  <c r="DH33" i="10"/>
  <c r="DN33" i="10"/>
  <c r="DS33" i="10"/>
  <c r="DX33" i="10"/>
  <c r="ED33" i="10"/>
  <c r="EI33" i="10"/>
  <c r="EN33" i="10"/>
  <c r="ET33" i="10"/>
  <c r="EY33" i="10"/>
  <c r="FD33" i="10"/>
  <c r="FJ33" i="10"/>
  <c r="FO33" i="10"/>
  <c r="FT33" i="10"/>
  <c r="FZ33" i="10"/>
  <c r="GE33" i="10"/>
  <c r="GJ33" i="10"/>
  <c r="GP33" i="10"/>
  <c r="GU33" i="10"/>
  <c r="GZ33" i="10"/>
  <c r="HF33" i="10"/>
  <c r="HK33" i="10"/>
  <c r="HP33" i="10"/>
  <c r="HV33" i="10"/>
  <c r="IA33" i="10"/>
  <c r="CL34" i="10"/>
  <c r="CR34" i="10"/>
  <c r="CW34" i="10"/>
  <c r="DB34" i="10"/>
  <c r="DH34" i="10"/>
  <c r="DM34" i="10"/>
  <c r="DR34" i="10"/>
  <c r="DX34" i="10"/>
  <c r="EC34" i="10"/>
  <c r="EH34" i="10"/>
  <c r="EN34" i="10"/>
  <c r="ES34" i="10"/>
  <c r="EX34" i="10"/>
  <c r="FD34" i="10"/>
  <c r="FI34" i="10"/>
  <c r="FN34" i="10"/>
  <c r="FT34" i="10"/>
  <c r="FY34" i="10"/>
  <c r="GD34" i="10"/>
  <c r="GJ34" i="10"/>
  <c r="GO34" i="10"/>
  <c r="GT34" i="10"/>
  <c r="GZ34" i="10"/>
  <c r="HE34" i="10"/>
  <c r="HJ34" i="10"/>
  <c r="HP34" i="10"/>
  <c r="HT34" i="10"/>
  <c r="HX34" i="10"/>
  <c r="IB34" i="10"/>
  <c r="CL35" i="10"/>
  <c r="CP35" i="10"/>
  <c r="CT35" i="10"/>
  <c r="CX35" i="10"/>
  <c r="DB35" i="10"/>
  <c r="DF35" i="10"/>
  <c r="DJ35" i="10"/>
  <c r="DN35" i="10"/>
  <c r="DR35" i="10"/>
  <c r="DV35" i="10"/>
  <c r="DZ35" i="10"/>
  <c r="ED35" i="10"/>
  <c r="EH35" i="10"/>
  <c r="EL35" i="10"/>
  <c r="EP35" i="10"/>
  <c r="ET35" i="10"/>
  <c r="EX35" i="10"/>
  <c r="FB35" i="10"/>
  <c r="FF35" i="10"/>
  <c r="FJ35" i="10"/>
  <c r="FN35" i="10"/>
  <c r="FR35" i="10"/>
  <c r="FV35" i="10"/>
  <c r="FZ35" i="10"/>
  <c r="GD35" i="10"/>
  <c r="GH35" i="10"/>
  <c r="GL35" i="10"/>
  <c r="GP35" i="10"/>
  <c r="GT35" i="10"/>
  <c r="GX35" i="10"/>
  <c r="HB35" i="10"/>
  <c r="HF35" i="10"/>
  <c r="HJ35" i="10"/>
  <c r="HN35" i="10"/>
  <c r="HR35" i="10"/>
  <c r="HV35" i="10"/>
  <c r="HZ35" i="10"/>
  <c r="ID35" i="10"/>
  <c r="CN36" i="10"/>
  <c r="CR36" i="10"/>
  <c r="CV36" i="10"/>
  <c r="CZ36" i="10"/>
  <c r="DD36" i="10"/>
  <c r="DH36" i="10"/>
  <c r="DL36" i="10"/>
  <c r="DP36" i="10"/>
  <c r="DT36" i="10"/>
  <c r="DX36" i="10"/>
  <c r="EB36" i="10"/>
  <c r="EF36" i="10"/>
  <c r="EJ36" i="10"/>
  <c r="EN36" i="10"/>
  <c r="ER36" i="10"/>
  <c r="EV36" i="10"/>
  <c r="EZ36" i="10"/>
  <c r="FD36" i="10"/>
  <c r="FH36" i="10"/>
  <c r="FL36" i="10"/>
  <c r="FP36" i="10"/>
  <c r="FT36" i="10"/>
  <c r="FX36" i="10"/>
  <c r="GB36" i="10"/>
  <c r="GF36" i="10"/>
  <c r="GJ36" i="10"/>
  <c r="GN36" i="10"/>
  <c r="GR36" i="10"/>
  <c r="GV36" i="10"/>
  <c r="GZ36" i="10"/>
  <c r="HD36" i="10"/>
  <c r="HH36" i="10"/>
  <c r="HL36" i="10"/>
  <c r="HP36" i="10"/>
  <c r="HT36" i="10"/>
  <c r="HX36" i="10"/>
  <c r="IB36" i="10"/>
  <c r="CL37" i="10"/>
  <c r="CP37" i="10"/>
  <c r="CT37" i="10"/>
  <c r="CX37" i="10"/>
  <c r="DB37" i="10"/>
  <c r="DF37" i="10"/>
  <c r="DJ37" i="10"/>
  <c r="DN37" i="10"/>
  <c r="DR37" i="10"/>
  <c r="DV37" i="10"/>
  <c r="DZ37" i="10"/>
  <c r="ED37" i="10"/>
  <c r="EH37" i="10"/>
  <c r="EL37" i="10"/>
  <c r="EP37" i="10"/>
  <c r="ET37" i="10"/>
  <c r="EX37" i="10"/>
  <c r="FB37" i="10"/>
  <c r="FF37" i="10"/>
  <c r="FJ37" i="10"/>
  <c r="FN37" i="10"/>
  <c r="FR37" i="10"/>
  <c r="FV37" i="10"/>
  <c r="FZ37" i="10"/>
  <c r="GD37" i="10"/>
  <c r="GH37" i="10"/>
  <c r="GL37" i="10"/>
  <c r="GP37" i="10"/>
  <c r="GT37" i="10"/>
  <c r="GX37" i="10"/>
  <c r="HB37" i="10"/>
  <c r="HF37" i="10"/>
  <c r="HJ37" i="10"/>
  <c r="HN37" i="10"/>
  <c r="HR37" i="10"/>
  <c r="HV37" i="10"/>
  <c r="HZ37" i="10"/>
  <c r="ID37" i="10"/>
  <c r="CN38" i="10"/>
  <c r="CR38" i="10"/>
  <c r="CV38" i="10"/>
  <c r="CZ38" i="10"/>
  <c r="DD38" i="10"/>
  <c r="DH38" i="10"/>
  <c r="DL38" i="10"/>
  <c r="DP38" i="10"/>
  <c r="DT38" i="10"/>
  <c r="DX38" i="10"/>
  <c r="EB38" i="10"/>
  <c r="EF38" i="10"/>
  <c r="EJ38" i="10"/>
  <c r="EN38" i="10"/>
  <c r="ER38" i="10"/>
  <c r="EV38" i="10"/>
  <c r="EZ38" i="10"/>
  <c r="FD38" i="10"/>
  <c r="FH38" i="10"/>
  <c r="FL38" i="10"/>
  <c r="FP38" i="10"/>
  <c r="FT38" i="10"/>
  <c r="FX38" i="10"/>
  <c r="GB38" i="10"/>
  <c r="GF38" i="10"/>
  <c r="GJ38" i="10"/>
  <c r="GN38" i="10"/>
  <c r="GR38" i="10"/>
  <c r="GV38" i="10"/>
  <c r="GZ38" i="10"/>
  <c r="HD38" i="10"/>
  <c r="HH38" i="10"/>
  <c r="HL38" i="10"/>
  <c r="HP38" i="10"/>
  <c r="HT38" i="10"/>
  <c r="HX38" i="10"/>
  <c r="IB38" i="10"/>
  <c r="CL39" i="10"/>
  <c r="CP39" i="10"/>
  <c r="CT39" i="10"/>
  <c r="CX39" i="10"/>
  <c r="DB39" i="10"/>
  <c r="DF39" i="10"/>
  <c r="DJ39" i="10"/>
  <c r="DN39" i="10"/>
  <c r="DR39" i="10"/>
  <c r="DV39" i="10"/>
  <c r="DZ39" i="10"/>
  <c r="ED39" i="10"/>
  <c r="EH39" i="10"/>
  <c r="EL39" i="10"/>
  <c r="EP39" i="10"/>
  <c r="ET39" i="10"/>
  <c r="EX39" i="10"/>
  <c r="FB39" i="10"/>
  <c r="FF39" i="10"/>
  <c r="FJ39" i="10"/>
  <c r="FN39" i="10"/>
  <c r="FR39" i="10"/>
  <c r="FV39" i="10"/>
  <c r="FZ39" i="10"/>
  <c r="GD39" i="10"/>
  <c r="GH39" i="10"/>
  <c r="GL39" i="10"/>
  <c r="GP39" i="10"/>
  <c r="GT39" i="10"/>
  <c r="GX39" i="10"/>
  <c r="HB39" i="10"/>
  <c r="HF39" i="10"/>
  <c r="HJ39" i="10"/>
  <c r="HN39" i="10"/>
  <c r="HR39" i="10"/>
  <c r="HV39" i="10"/>
  <c r="HZ39" i="10"/>
  <c r="ID39" i="10"/>
  <c r="CX4" i="10"/>
  <c r="DB4" i="10"/>
  <c r="DF4" i="10"/>
  <c r="DJ4" i="10"/>
  <c r="DN4" i="10"/>
  <c r="DR4" i="10"/>
  <c r="DV4" i="10"/>
  <c r="DZ4" i="10"/>
  <c r="ED4" i="10"/>
  <c r="EH4" i="10"/>
  <c r="EL4" i="10"/>
  <c r="EP4" i="10"/>
  <c r="ET4" i="10"/>
  <c r="EX4" i="10"/>
  <c r="FB4" i="10"/>
  <c r="FF4" i="10"/>
  <c r="FJ4" i="10"/>
  <c r="FN4" i="10"/>
  <c r="FR4" i="10"/>
  <c r="FV4" i="10"/>
  <c r="FZ4" i="10"/>
  <c r="GD4" i="10"/>
  <c r="GH4" i="10"/>
  <c r="GL4" i="10"/>
  <c r="GP4" i="10"/>
  <c r="GT4" i="10"/>
  <c r="GX4" i="10"/>
  <c r="HB4" i="10"/>
  <c r="HF4" i="10"/>
  <c r="HJ4" i="10"/>
  <c r="HN4" i="10"/>
  <c r="HR4" i="10"/>
  <c r="HV4" i="10"/>
  <c r="HZ4" i="10"/>
  <c r="ID4" i="10"/>
  <c r="CO4" i="10"/>
  <c r="CS4" i="10"/>
  <c r="FT5" i="10"/>
  <c r="GK7" i="10"/>
  <c r="FO8" i="10"/>
  <c r="DV9" i="10"/>
  <c r="GR9" i="10"/>
  <c r="DJ10" i="10"/>
  <c r="FV10" i="10"/>
  <c r="CN11" i="10"/>
  <c r="ET11" i="10"/>
  <c r="GJ11" i="10"/>
  <c r="IA11" i="10"/>
  <c r="DX12" i="10"/>
  <c r="FM12" i="10"/>
  <c r="GS12" i="10"/>
  <c r="HY12" i="10"/>
  <c r="DK13" i="10"/>
  <c r="EQ13" i="10"/>
  <c r="FW13" i="10"/>
  <c r="HC13" i="10"/>
  <c r="CO14" i="10"/>
  <c r="DU14" i="10"/>
  <c r="FA14" i="10"/>
  <c r="FV14" i="10"/>
  <c r="GR14" i="10"/>
  <c r="HM14" i="10"/>
  <c r="CN15" i="10"/>
  <c r="DJ15" i="10"/>
  <c r="EE15" i="10"/>
  <c r="EZ15" i="10"/>
  <c r="FV15" i="10"/>
  <c r="GQ15" i="10"/>
  <c r="HL15" i="10"/>
  <c r="CN16" i="10"/>
  <c r="DI16" i="10"/>
  <c r="ED16" i="10"/>
  <c r="EZ16" i="10"/>
  <c r="FQ16" i="10"/>
  <c r="GG16" i="10"/>
  <c r="GW16" i="10"/>
  <c r="HM16" i="10"/>
  <c r="IC16" i="10"/>
  <c r="CY17" i="10"/>
  <c r="DO17" i="10"/>
  <c r="EE17" i="10"/>
  <c r="EU17" i="10"/>
  <c r="FK17" i="10"/>
  <c r="GA17" i="10"/>
  <c r="GQ17" i="10"/>
  <c r="HG17" i="10"/>
  <c r="HW17" i="10"/>
  <c r="CS18" i="10"/>
  <c r="DI18" i="10"/>
  <c r="DY18" i="10"/>
  <c r="EO18" i="10"/>
  <c r="FE18" i="10"/>
  <c r="FU18" i="10"/>
  <c r="GK18" i="10"/>
  <c r="HA18" i="10"/>
  <c r="HQ18" i="10"/>
  <c r="CM19" i="10"/>
  <c r="DC19" i="10"/>
  <c r="DS19" i="10"/>
  <c r="EI19" i="10"/>
  <c r="EY19" i="10"/>
  <c r="FO19" i="10"/>
  <c r="GD19" i="10"/>
  <c r="GO19" i="10"/>
  <c r="GY19" i="10"/>
  <c r="HJ19" i="10"/>
  <c r="HU19" i="10"/>
  <c r="IE19" i="10"/>
  <c r="CV20" i="10"/>
  <c r="DG20" i="10"/>
  <c r="DQ20" i="10"/>
  <c r="DX20" i="10"/>
  <c r="EF20" i="10"/>
  <c r="EM20" i="10"/>
  <c r="ES20" i="10"/>
  <c r="FA20" i="10"/>
  <c r="FH20" i="10"/>
  <c r="FO20" i="10"/>
  <c r="FW20" i="10"/>
  <c r="GC20" i="10"/>
  <c r="GJ20" i="10"/>
  <c r="GR20" i="10"/>
  <c r="GY20" i="10"/>
  <c r="HE20" i="10"/>
  <c r="HM20" i="10"/>
  <c r="HT20" i="10"/>
  <c r="IA20" i="10"/>
  <c r="CO21" i="10"/>
  <c r="CU21" i="10"/>
  <c r="DB21" i="10"/>
  <c r="DJ21" i="10"/>
  <c r="DQ21" i="10"/>
  <c r="DW21" i="10"/>
  <c r="EE21" i="10"/>
  <c r="EL21" i="10"/>
  <c r="ES21" i="10"/>
  <c r="FA21" i="10"/>
  <c r="FG21" i="10"/>
  <c r="FN21" i="10"/>
  <c r="FV21" i="10"/>
  <c r="GC21" i="10"/>
  <c r="GI21" i="10"/>
  <c r="GQ21" i="10"/>
  <c r="GX21" i="10"/>
  <c r="HD21" i="10"/>
  <c r="HJ21" i="10"/>
  <c r="HO21" i="10"/>
  <c r="HT21" i="10"/>
  <c r="HZ21" i="10"/>
  <c r="IE21" i="10"/>
  <c r="CP22" i="10"/>
  <c r="CV22" i="10"/>
  <c r="DA22" i="10"/>
  <c r="DF22" i="10"/>
  <c r="DL22" i="10"/>
  <c r="DQ22" i="10"/>
  <c r="DV22" i="10"/>
  <c r="EB22" i="10"/>
  <c r="EG22" i="10"/>
  <c r="EL22" i="10"/>
  <c r="ER22" i="10"/>
  <c r="EW22" i="10"/>
  <c r="FB22" i="10"/>
  <c r="FH22" i="10"/>
  <c r="FM22" i="10"/>
  <c r="FR22" i="10"/>
  <c r="FX22" i="10"/>
  <c r="GC22" i="10"/>
  <c r="GH22" i="10"/>
  <c r="GN22" i="10"/>
  <c r="GS22" i="10"/>
  <c r="GX22" i="10"/>
  <c r="HD22" i="10"/>
  <c r="HI22" i="10"/>
  <c r="HN22" i="10"/>
  <c r="HT22" i="10"/>
  <c r="HY22" i="10"/>
  <c r="ID22" i="10"/>
  <c r="CP23" i="10"/>
  <c r="CU23" i="10"/>
  <c r="CZ23" i="10"/>
  <c r="DF23" i="10"/>
  <c r="DK23" i="10"/>
  <c r="DP23" i="10"/>
  <c r="DV23" i="10"/>
  <c r="EA23" i="10"/>
  <c r="EF23" i="10"/>
  <c r="EL23" i="10"/>
  <c r="EQ23" i="10"/>
  <c r="EV23" i="10"/>
  <c r="FB23" i="10"/>
  <c r="FG23" i="10"/>
  <c r="FL23" i="10"/>
  <c r="FR23" i="10"/>
  <c r="FW23" i="10"/>
  <c r="GB23" i="10"/>
  <c r="GH23" i="10"/>
  <c r="GM23" i="10"/>
  <c r="GR23" i="10"/>
  <c r="GX23" i="10"/>
  <c r="HC23" i="10"/>
  <c r="HH23" i="10"/>
  <c r="HN23" i="10"/>
  <c r="HS23" i="10"/>
  <c r="HX23" i="10"/>
  <c r="ID23" i="10"/>
  <c r="CO24" i="10"/>
  <c r="CT24" i="10"/>
  <c r="CZ24" i="10"/>
  <c r="DE24" i="10"/>
  <c r="DJ24" i="10"/>
  <c r="DP24" i="10"/>
  <c r="DU24" i="10"/>
  <c r="DZ24" i="10"/>
  <c r="EF24" i="10"/>
  <c r="EK24" i="10"/>
  <c r="EP24" i="10"/>
  <c r="EV24" i="10"/>
  <c r="FA24" i="10"/>
  <c r="FF24" i="10"/>
  <c r="FL24" i="10"/>
  <c r="FQ24" i="10"/>
  <c r="FV24" i="10"/>
  <c r="GB24" i="10"/>
  <c r="GG24" i="10"/>
  <c r="GL24" i="10"/>
  <c r="GR24" i="10"/>
  <c r="GW24" i="10"/>
  <c r="HB24" i="10"/>
  <c r="HH24" i="10"/>
  <c r="HM24" i="10"/>
  <c r="HR24" i="10"/>
  <c r="HX24" i="10"/>
  <c r="IC24" i="10"/>
  <c r="CN25" i="10"/>
  <c r="CT25" i="10"/>
  <c r="CY25" i="10"/>
  <c r="DD25" i="10"/>
  <c r="DJ25" i="10"/>
  <c r="DO25" i="10"/>
  <c r="DT25" i="10"/>
  <c r="DZ25" i="10"/>
  <c r="EE25" i="10"/>
  <c r="EJ25" i="10"/>
  <c r="EP25" i="10"/>
  <c r="EU25" i="10"/>
  <c r="EZ25" i="10"/>
  <c r="FF25" i="10"/>
  <c r="FK25" i="10"/>
  <c r="FP25" i="10"/>
  <c r="FV25" i="10"/>
  <c r="GA25" i="10"/>
  <c r="GF25" i="10"/>
  <c r="GL25" i="10"/>
  <c r="GQ25" i="10"/>
  <c r="GV25" i="10"/>
  <c r="HB25" i="10"/>
  <c r="HG25" i="10"/>
  <c r="HL25" i="10"/>
  <c r="HR25" i="10"/>
  <c r="HW25" i="10"/>
  <c r="IB25" i="10"/>
  <c r="CN26" i="10"/>
  <c r="CS26" i="10"/>
  <c r="CX26" i="10"/>
  <c r="DD26" i="10"/>
  <c r="DI26" i="10"/>
  <c r="DN26" i="10"/>
  <c r="DT26" i="10"/>
  <c r="DY26" i="10"/>
  <c r="ED26" i="10"/>
  <c r="EJ26" i="10"/>
  <c r="EO26" i="10"/>
  <c r="ET26" i="10"/>
  <c r="EZ26" i="10"/>
  <c r="FE26" i="10"/>
  <c r="FJ26" i="10"/>
  <c r="FP26" i="10"/>
  <c r="FU26" i="10"/>
  <c r="FZ26" i="10"/>
  <c r="GF26" i="10"/>
  <c r="GK26" i="10"/>
  <c r="GP26" i="10"/>
  <c r="GV26" i="10"/>
  <c r="HA26" i="10"/>
  <c r="HF26" i="10"/>
  <c r="HL26" i="10"/>
  <c r="HQ26" i="10"/>
  <c r="HV26" i="10"/>
  <c r="IB26" i="10"/>
  <c r="CM27" i="10"/>
  <c r="CR27" i="10"/>
  <c r="CX27" i="10"/>
  <c r="DC27" i="10"/>
  <c r="DH27" i="10"/>
  <c r="DN27" i="10"/>
  <c r="DS27" i="10"/>
  <c r="DX27" i="10"/>
  <c r="ED27" i="10"/>
  <c r="EI27" i="10"/>
  <c r="EN27" i="10"/>
  <c r="ET27" i="10"/>
  <c r="EY27" i="10"/>
  <c r="FD27" i="10"/>
  <c r="FJ27" i="10"/>
  <c r="FO27" i="10"/>
  <c r="FT27" i="10"/>
  <c r="FZ27" i="10"/>
  <c r="GE27" i="10"/>
  <c r="GJ27" i="10"/>
  <c r="GP27" i="10"/>
  <c r="GU27" i="10"/>
  <c r="GZ27" i="10"/>
  <c r="HF27" i="10"/>
  <c r="HK27" i="10"/>
  <c r="HP27" i="10"/>
  <c r="HV27" i="10"/>
  <c r="IA27" i="10"/>
  <c r="CL28" i="10"/>
  <c r="CR28" i="10"/>
  <c r="CW28" i="10"/>
  <c r="DB28" i="10"/>
  <c r="DH28" i="10"/>
  <c r="DM28" i="10"/>
  <c r="DR28" i="10"/>
  <c r="DX28" i="10"/>
  <c r="EC28" i="10"/>
  <c r="EH28" i="10"/>
  <c r="EN28" i="10"/>
  <c r="ES28" i="10"/>
  <c r="EX28" i="10"/>
  <c r="FD28" i="10"/>
  <c r="FI28" i="10"/>
  <c r="FN28" i="10"/>
  <c r="FT28" i="10"/>
  <c r="FY28" i="10"/>
  <c r="GD28" i="10"/>
  <c r="GJ28" i="10"/>
  <c r="GO28" i="10"/>
  <c r="GT28" i="10"/>
  <c r="GZ28" i="10"/>
  <c r="HE28" i="10"/>
  <c r="HJ28" i="10"/>
  <c r="HP28" i="10"/>
  <c r="HU28" i="10"/>
  <c r="HZ28" i="10"/>
  <c r="CL29" i="10"/>
  <c r="CQ29" i="10"/>
  <c r="CV29" i="10"/>
  <c r="DB29" i="10"/>
  <c r="DG29" i="10"/>
  <c r="DL29" i="10"/>
  <c r="DR29" i="10"/>
  <c r="DW29" i="10"/>
  <c r="EB29" i="10"/>
  <c r="EH29" i="10"/>
  <c r="EM29" i="10"/>
  <c r="ER29" i="10"/>
  <c r="EX29" i="10"/>
  <c r="FC29" i="10"/>
  <c r="FH29" i="10"/>
  <c r="FN29" i="10"/>
  <c r="FS29" i="10"/>
  <c r="FX29" i="10"/>
  <c r="GD29" i="10"/>
  <c r="GI29" i="10"/>
  <c r="GN29" i="10"/>
  <c r="GT29" i="10"/>
  <c r="GY29" i="10"/>
  <c r="HD29" i="10"/>
  <c r="HJ29" i="10"/>
  <c r="HO29" i="10"/>
  <c r="HT29" i="10"/>
  <c r="HZ29" i="10"/>
  <c r="IE29" i="10"/>
  <c r="CP30" i="10"/>
  <c r="CV30" i="10"/>
  <c r="DA30" i="10"/>
  <c r="DF30" i="10"/>
  <c r="DL30" i="10"/>
  <c r="DQ30" i="10"/>
  <c r="DV30" i="10"/>
  <c r="EB30" i="10"/>
  <c r="EG30" i="10"/>
  <c r="EL30" i="10"/>
  <c r="ER30" i="10"/>
  <c r="EW30" i="10"/>
  <c r="FB30" i="10"/>
  <c r="FH30" i="10"/>
  <c r="FM30" i="10"/>
  <c r="FR30" i="10"/>
  <c r="FX30" i="10"/>
  <c r="GC30" i="10"/>
  <c r="GH30" i="10"/>
  <c r="GN30" i="10"/>
  <c r="GS30" i="10"/>
  <c r="GX30" i="10"/>
  <c r="HD30" i="10"/>
  <c r="HI30" i="10"/>
  <c r="HN30" i="10"/>
  <c r="HT30" i="10"/>
  <c r="HY30" i="10"/>
  <c r="ID30" i="10"/>
  <c r="CP31" i="10"/>
  <c r="CU31" i="10"/>
  <c r="CZ31" i="10"/>
  <c r="DF31" i="10"/>
  <c r="DK31" i="10"/>
  <c r="DP31" i="10"/>
  <c r="DV31" i="10"/>
  <c r="EA31" i="10"/>
  <c r="EF31" i="10"/>
  <c r="EL31" i="10"/>
  <c r="EQ31" i="10"/>
  <c r="EV31" i="10"/>
  <c r="FB31" i="10"/>
  <c r="FG31" i="10"/>
  <c r="FL31" i="10"/>
  <c r="FR31" i="10"/>
  <c r="FW31" i="10"/>
  <c r="GB31" i="10"/>
  <c r="GH31" i="10"/>
  <c r="GM31" i="10"/>
  <c r="GR31" i="10"/>
  <c r="GX31" i="10"/>
  <c r="HC31" i="10"/>
  <c r="HH31" i="10"/>
  <c r="HN31" i="10"/>
  <c r="HS31" i="10"/>
  <c r="HX31" i="10"/>
  <c r="ID31" i="10"/>
  <c r="CO32" i="10"/>
  <c r="CT32" i="10"/>
  <c r="CZ32" i="10"/>
  <c r="DE32" i="10"/>
  <c r="DJ32" i="10"/>
  <c r="DP32" i="10"/>
  <c r="DU32" i="10"/>
  <c r="DZ32" i="10"/>
  <c r="EF32" i="10"/>
  <c r="EK32" i="10"/>
  <c r="EP32" i="10"/>
  <c r="EV32" i="10"/>
  <c r="FA32" i="10"/>
  <c r="FF32" i="10"/>
  <c r="FL32" i="10"/>
  <c r="FQ32" i="10"/>
  <c r="FV32" i="10"/>
  <c r="GB32" i="10"/>
  <c r="GG32" i="10"/>
  <c r="GL32" i="10"/>
  <c r="GR32" i="10"/>
  <c r="GW32" i="10"/>
  <c r="HB32" i="10"/>
  <c r="HH32" i="10"/>
  <c r="HM32" i="10"/>
  <c r="HR32" i="10"/>
  <c r="HX32" i="10"/>
  <c r="IC32" i="10"/>
  <c r="CN33" i="10"/>
  <c r="CT33" i="10"/>
  <c r="CY33" i="10"/>
  <c r="DD33" i="10"/>
  <c r="DJ33" i="10"/>
  <c r="DO33" i="10"/>
  <c r="DT33" i="10"/>
  <c r="DZ33" i="10"/>
  <c r="EE33" i="10"/>
  <c r="EJ33" i="10"/>
  <c r="EP33" i="10"/>
  <c r="EU33" i="10"/>
  <c r="EZ33" i="10"/>
  <c r="FF33" i="10"/>
  <c r="FK33" i="10"/>
  <c r="FP33" i="10"/>
  <c r="FV33" i="10"/>
  <c r="GA33" i="10"/>
  <c r="GF33" i="10"/>
  <c r="GL33" i="10"/>
  <c r="GQ33" i="10"/>
  <c r="GV33" i="10"/>
  <c r="HB33" i="10"/>
  <c r="HG33" i="10"/>
  <c r="HL33" i="10"/>
  <c r="HR33" i="10"/>
  <c r="HW33" i="10"/>
  <c r="IB33" i="10"/>
  <c r="CN34" i="10"/>
  <c r="CS34" i="10"/>
  <c r="CX34" i="10"/>
  <c r="DD34" i="10"/>
  <c r="DI34" i="10"/>
  <c r="DN34" i="10"/>
  <c r="DT34" i="10"/>
  <c r="DY34" i="10"/>
  <c r="ED34" i="10"/>
  <c r="EJ34" i="10"/>
  <c r="EO34" i="10"/>
  <c r="ET34" i="10"/>
  <c r="EZ34" i="10"/>
  <c r="FE34" i="10"/>
  <c r="FJ34" i="10"/>
  <c r="FP34" i="10"/>
  <c r="FU34" i="10"/>
  <c r="FZ34" i="10"/>
  <c r="GF34" i="10"/>
  <c r="GK34" i="10"/>
  <c r="GP34" i="10"/>
  <c r="GV34" i="10"/>
  <c r="HA34" i="10"/>
  <c r="HF34" i="10"/>
  <c r="HL34" i="10"/>
  <c r="HQ34" i="10"/>
  <c r="HU34" i="10"/>
  <c r="HY34" i="10"/>
  <c r="IC34" i="10"/>
  <c r="CM35" i="10"/>
  <c r="CQ35" i="10"/>
  <c r="CU35" i="10"/>
  <c r="CY35" i="10"/>
  <c r="DC35" i="10"/>
  <c r="DG35" i="10"/>
  <c r="DK35" i="10"/>
  <c r="DO35" i="10"/>
  <c r="DS35" i="10"/>
  <c r="DW35" i="10"/>
  <c r="EA35" i="10"/>
  <c r="EE35" i="10"/>
  <c r="EI35" i="10"/>
  <c r="EM35" i="10"/>
  <c r="EQ35" i="10"/>
  <c r="EU35" i="10"/>
  <c r="EY35" i="10"/>
  <c r="FC35" i="10"/>
  <c r="FG35" i="10"/>
  <c r="FK35" i="10"/>
  <c r="FO35" i="10"/>
  <c r="FS35" i="10"/>
  <c r="FW35" i="10"/>
  <c r="GA35" i="10"/>
  <c r="GE35" i="10"/>
  <c r="GI35" i="10"/>
  <c r="GM35" i="10"/>
  <c r="GQ35" i="10"/>
  <c r="GU35" i="10"/>
  <c r="GY35" i="10"/>
  <c r="HC35" i="10"/>
  <c r="HG35" i="10"/>
  <c r="HK35" i="10"/>
  <c r="HO35" i="10"/>
  <c r="HS35" i="10"/>
  <c r="HW35" i="10"/>
  <c r="IA35" i="10"/>
  <c r="IE35" i="10"/>
  <c r="CO36" i="10"/>
  <c r="CS36" i="10"/>
  <c r="CW36" i="10"/>
  <c r="DA36" i="10"/>
  <c r="DE36" i="10"/>
  <c r="DI36" i="10"/>
  <c r="DM36" i="10"/>
  <c r="DQ36" i="10"/>
  <c r="DU36" i="10"/>
  <c r="DY36" i="10"/>
  <c r="EC36" i="10"/>
  <c r="EG36" i="10"/>
  <c r="EK36" i="10"/>
  <c r="EO36" i="10"/>
  <c r="ES36" i="10"/>
  <c r="EW36" i="10"/>
  <c r="FA36" i="10"/>
  <c r="FE36" i="10"/>
  <c r="FI36" i="10"/>
  <c r="FM36" i="10"/>
  <c r="FQ36" i="10"/>
  <c r="FU36" i="10"/>
  <c r="FY36" i="10"/>
  <c r="GC36" i="10"/>
  <c r="GG36" i="10"/>
  <c r="GK36" i="10"/>
  <c r="GO36" i="10"/>
  <c r="GS36" i="10"/>
  <c r="GW36" i="10"/>
  <c r="HA36" i="10"/>
  <c r="HE36" i="10"/>
  <c r="HI36" i="10"/>
  <c r="HM36" i="10"/>
  <c r="HQ36" i="10"/>
  <c r="HU36" i="10"/>
  <c r="HY36" i="10"/>
  <c r="IC36" i="10"/>
  <c r="CM37" i="10"/>
  <c r="CQ37" i="10"/>
  <c r="CU37" i="10"/>
  <c r="CY37" i="10"/>
  <c r="DC37" i="10"/>
  <c r="DG37" i="10"/>
  <c r="DK37" i="10"/>
  <c r="DO37" i="10"/>
  <c r="DS37" i="10"/>
  <c r="DW37" i="10"/>
  <c r="EA37" i="10"/>
  <c r="EE37" i="10"/>
  <c r="EI37" i="10"/>
  <c r="EM37" i="10"/>
  <c r="EQ37" i="10"/>
  <c r="EU37" i="10"/>
  <c r="EY37" i="10"/>
  <c r="FC37" i="10"/>
  <c r="FG37" i="10"/>
  <c r="FK37" i="10"/>
  <c r="FO37" i="10"/>
  <c r="FS37" i="10"/>
  <c r="FW37" i="10"/>
  <c r="GA37" i="10"/>
  <c r="GE37" i="10"/>
  <c r="GI37" i="10"/>
  <c r="GM37" i="10"/>
  <c r="GQ37" i="10"/>
  <c r="GU37" i="10"/>
  <c r="GY37" i="10"/>
  <c r="HC37" i="10"/>
  <c r="HG37" i="10"/>
  <c r="HK37" i="10"/>
  <c r="HO37" i="10"/>
  <c r="HS37" i="10"/>
  <c r="HW37" i="10"/>
  <c r="IA37" i="10"/>
  <c r="IE37" i="10"/>
  <c r="CO38" i="10"/>
  <c r="CS38" i="10"/>
  <c r="CW38" i="10"/>
  <c r="DA38" i="10"/>
  <c r="DE38" i="10"/>
  <c r="DI38" i="10"/>
  <c r="DM38" i="10"/>
  <c r="DQ38" i="10"/>
  <c r="DU38" i="10"/>
  <c r="DY38" i="10"/>
  <c r="EC38" i="10"/>
  <c r="EG38" i="10"/>
  <c r="EK38" i="10"/>
  <c r="EO38" i="10"/>
  <c r="ES38" i="10"/>
  <c r="EW38" i="10"/>
  <c r="FA38" i="10"/>
  <c r="FE38" i="10"/>
  <c r="FI38" i="10"/>
  <c r="FM38" i="10"/>
  <c r="FQ38" i="10"/>
  <c r="FU38" i="10"/>
  <c r="FY38" i="10"/>
  <c r="GC38" i="10"/>
  <c r="GG38" i="10"/>
  <c r="GK38" i="10"/>
  <c r="GO38" i="10"/>
  <c r="GS38" i="10"/>
  <c r="GW38" i="10"/>
  <c r="HA38" i="10"/>
  <c r="HE38" i="10"/>
  <c r="HI38" i="10"/>
  <c r="HM38" i="10"/>
  <c r="HQ38" i="10"/>
  <c r="HU38" i="10"/>
  <c r="HY38" i="10"/>
  <c r="IC38" i="10"/>
  <c r="CM39" i="10"/>
  <c r="CQ39" i="10"/>
  <c r="CU39" i="10"/>
  <c r="CY39" i="10"/>
  <c r="DC39" i="10"/>
  <c r="DG39" i="10"/>
  <c r="DK39" i="10"/>
  <c r="DO39" i="10"/>
  <c r="DS39" i="10"/>
  <c r="DW39" i="10"/>
  <c r="EA39" i="10"/>
  <c r="EE39" i="10"/>
  <c r="EI39" i="10"/>
  <c r="EM39" i="10"/>
  <c r="EQ39" i="10"/>
  <c r="EU39" i="10"/>
  <c r="EY39" i="10"/>
  <c r="FC39" i="10"/>
  <c r="FG39" i="10"/>
  <c r="FK39" i="10"/>
  <c r="FO39" i="10"/>
  <c r="FS39" i="10"/>
  <c r="FW39" i="10"/>
  <c r="GA39" i="10"/>
  <c r="GE39" i="10"/>
  <c r="GI39" i="10"/>
  <c r="GM39" i="10"/>
  <c r="GQ39" i="10"/>
  <c r="GU39" i="10"/>
  <c r="GY39" i="10"/>
  <c r="HC39" i="10"/>
  <c r="HG39" i="10"/>
  <c r="HK39" i="10"/>
  <c r="DC8" i="10"/>
  <c r="FL9" i="10"/>
  <c r="EP10" i="10"/>
  <c r="DT11" i="10"/>
  <c r="HF11" i="10"/>
  <c r="ES12" i="10"/>
  <c r="HI12" i="10"/>
  <c r="EA13" i="10"/>
  <c r="GM13" i="10"/>
  <c r="DE14" i="10"/>
  <c r="FL14" i="10"/>
  <c r="HB14" i="10"/>
  <c r="CY15" i="10"/>
  <c r="EP15" i="10"/>
  <c r="GF15" i="10"/>
  <c r="HW15" i="10"/>
  <c r="DT16" i="10"/>
  <c r="FI16" i="10"/>
  <c r="GO16" i="10"/>
  <c r="HU16" i="10"/>
  <c r="DG17" i="10"/>
  <c r="EM17" i="10"/>
  <c r="FS17" i="10"/>
  <c r="GY17" i="10"/>
  <c r="IE17" i="10"/>
  <c r="DQ18" i="10"/>
  <c r="EW18" i="10"/>
  <c r="GC18" i="10"/>
  <c r="HI18" i="10"/>
  <c r="CU19" i="10"/>
  <c r="EA19" i="10"/>
  <c r="FG19" i="10"/>
  <c r="GI19" i="10"/>
  <c r="HE19" i="10"/>
  <c r="HZ19" i="10"/>
  <c r="DA20" i="10"/>
  <c r="DU20" i="10"/>
  <c r="EI20" i="10"/>
  <c r="EW20" i="10"/>
  <c r="FL20" i="10"/>
  <c r="FY20" i="10"/>
  <c r="GN20" i="10"/>
  <c r="HC20" i="10"/>
  <c r="HP20" i="10"/>
  <c r="IE20" i="10"/>
  <c r="CY21" i="10"/>
  <c r="DM21" i="10"/>
  <c r="EA21" i="10"/>
  <c r="EP21" i="10"/>
  <c r="FC21" i="10"/>
  <c r="FR21" i="10"/>
  <c r="GG21" i="10"/>
  <c r="GT21" i="10"/>
  <c r="HG21" i="10"/>
  <c r="HR21" i="10"/>
  <c r="IB21" i="10"/>
  <c r="CS22" i="10"/>
  <c r="DD22" i="10"/>
  <c r="DN22" i="10"/>
  <c r="DY22" i="10"/>
  <c r="EJ22" i="10"/>
  <c r="ET22" i="10"/>
  <c r="FE22" i="10"/>
  <c r="FP22" i="10"/>
  <c r="FZ22" i="10"/>
  <c r="GK22" i="10"/>
  <c r="GV22" i="10"/>
  <c r="HF22" i="10"/>
  <c r="HQ22" i="10"/>
  <c r="IB22" i="10"/>
  <c r="CR23" i="10"/>
  <c r="DC23" i="10"/>
  <c r="DN23" i="10"/>
  <c r="DX23" i="10"/>
  <c r="EI23" i="10"/>
  <c r="ET23" i="10"/>
  <c r="FD23" i="10"/>
  <c r="FO23" i="10"/>
  <c r="FZ23" i="10"/>
  <c r="GJ23" i="10"/>
  <c r="GU23" i="10"/>
  <c r="HF23" i="10"/>
  <c r="HP23" i="10"/>
  <c r="IA23" i="10"/>
  <c r="CR24" i="10"/>
  <c r="DB24" i="10"/>
  <c r="DM24" i="10"/>
  <c r="DX24" i="10"/>
  <c r="EH24" i="10"/>
  <c r="ES24" i="10"/>
  <c r="FD24" i="10"/>
  <c r="FN24" i="10"/>
  <c r="FY24" i="10"/>
  <c r="GJ24" i="10"/>
  <c r="GT24" i="10"/>
  <c r="HE24" i="10"/>
  <c r="HP24" i="10"/>
  <c r="HZ24" i="10"/>
  <c r="CQ25" i="10"/>
  <c r="DB25" i="10"/>
  <c r="DL25" i="10"/>
  <c r="DW25" i="10"/>
  <c r="EH25" i="10"/>
  <c r="ER25" i="10"/>
  <c r="FC25" i="10"/>
  <c r="FN25" i="10"/>
  <c r="FX25" i="10"/>
  <c r="GI25" i="10"/>
  <c r="GT25" i="10"/>
  <c r="HD25" i="10"/>
  <c r="HO25" i="10"/>
  <c r="HZ25" i="10"/>
  <c r="CP26" i="10"/>
  <c r="DA26" i="10"/>
  <c r="DL26" i="10"/>
  <c r="DV26" i="10"/>
  <c r="EG26" i="10"/>
  <c r="ER26" i="10"/>
  <c r="FB26" i="10"/>
  <c r="FM26" i="10"/>
  <c r="FX26" i="10"/>
  <c r="GH26" i="10"/>
  <c r="GS26" i="10"/>
  <c r="HD26" i="10"/>
  <c r="HN26" i="10"/>
  <c r="HY26" i="10"/>
  <c r="CP27" i="10"/>
  <c r="CZ27" i="10"/>
  <c r="DK27" i="10"/>
  <c r="DV27" i="10"/>
  <c r="EF27" i="10"/>
  <c r="EQ27" i="10"/>
  <c r="FB27" i="10"/>
  <c r="FL27" i="10"/>
  <c r="FW27" i="10"/>
  <c r="GH27" i="10"/>
  <c r="GR27" i="10"/>
  <c r="HC27" i="10"/>
  <c r="HN27" i="10"/>
  <c r="HX27" i="10"/>
  <c r="CO28" i="10"/>
  <c r="CZ28" i="10"/>
  <c r="DJ28" i="10"/>
  <c r="DU28" i="10"/>
  <c r="EF28" i="10"/>
  <c r="EP28" i="10"/>
  <c r="FA28" i="10"/>
  <c r="FL28" i="10"/>
  <c r="FV28" i="10"/>
  <c r="GG28" i="10"/>
  <c r="GR28" i="10"/>
  <c r="HB28" i="10"/>
  <c r="HM28" i="10"/>
  <c r="HX28" i="10"/>
  <c r="CN29" i="10"/>
  <c r="CY29" i="10"/>
  <c r="DJ29" i="10"/>
  <c r="DT29" i="10"/>
  <c r="EE29" i="10"/>
  <c r="EP29" i="10"/>
  <c r="EZ29" i="10"/>
  <c r="FK29" i="10"/>
  <c r="FV29" i="10"/>
  <c r="GF29" i="10"/>
  <c r="GQ29" i="10"/>
  <c r="HB29" i="10"/>
  <c r="HL29" i="10"/>
  <c r="HW29" i="10"/>
  <c r="CN30" i="10"/>
  <c r="CX30" i="10"/>
  <c r="DI30" i="10"/>
  <c r="DT30" i="10"/>
  <c r="ED30" i="10"/>
  <c r="EO30" i="10"/>
  <c r="EZ30" i="10"/>
  <c r="FJ30" i="10"/>
  <c r="FU30" i="10"/>
  <c r="GF30" i="10"/>
  <c r="GP30" i="10"/>
  <c r="HA30" i="10"/>
  <c r="HL30" i="10"/>
  <c r="HV30" i="10"/>
  <c r="CM31" i="10"/>
  <c r="CX31" i="10"/>
  <c r="DH31" i="10"/>
  <c r="DS31" i="10"/>
  <c r="ED31" i="10"/>
  <c r="EN31" i="10"/>
  <c r="EY31" i="10"/>
  <c r="FJ31" i="10"/>
  <c r="FT31" i="10"/>
  <c r="GE31" i="10"/>
  <c r="GP31" i="10"/>
  <c r="GZ31" i="10"/>
  <c r="HK31" i="10"/>
  <c r="HV31" i="10"/>
  <c r="CL32" i="10"/>
  <c r="CW32" i="10"/>
  <c r="DH32" i="10"/>
  <c r="DR32" i="10"/>
  <c r="EC32" i="10"/>
  <c r="EN32" i="10"/>
  <c r="EX32" i="10"/>
  <c r="FI32" i="10"/>
  <c r="FT32" i="10"/>
  <c r="GD32" i="10"/>
  <c r="GO32" i="10"/>
  <c r="GZ32" i="10"/>
  <c r="HJ32" i="10"/>
  <c r="HU32" i="10"/>
  <c r="CL33" i="10"/>
  <c r="CV33" i="10"/>
  <c r="DG33" i="10"/>
  <c r="DR33" i="10"/>
  <c r="EB33" i="10"/>
  <c r="EM33" i="10"/>
  <c r="EX33" i="10"/>
  <c r="FH33" i="10"/>
  <c r="FS33" i="10"/>
  <c r="GD33" i="10"/>
  <c r="GN33" i="10"/>
  <c r="GY33" i="10"/>
  <c r="HJ33" i="10"/>
  <c r="HT33" i="10"/>
  <c r="IE33" i="10"/>
  <c r="CV34" i="10"/>
  <c r="DF34" i="10"/>
  <c r="DQ34" i="10"/>
  <c r="EB34" i="10"/>
  <c r="EL34" i="10"/>
  <c r="EW34" i="10"/>
  <c r="FH34" i="10"/>
  <c r="FR34" i="10"/>
  <c r="GC34" i="10"/>
  <c r="GN34" i="10"/>
  <c r="GX34" i="10"/>
  <c r="HI34" i="10"/>
  <c r="HS34" i="10"/>
  <c r="IA34" i="10"/>
  <c r="CO35" i="10"/>
  <c r="CW35" i="10"/>
  <c r="DE35" i="10"/>
  <c r="DM35" i="10"/>
  <c r="DU35" i="10"/>
  <c r="EC35" i="10"/>
  <c r="EK35" i="10"/>
  <c r="ES35" i="10"/>
  <c r="FA35" i="10"/>
  <c r="FI35" i="10"/>
  <c r="FQ35" i="10"/>
  <c r="FY35" i="10"/>
  <c r="GG35" i="10"/>
  <c r="GO35" i="10"/>
  <c r="GW35" i="10"/>
  <c r="HE35" i="10"/>
  <c r="HM35" i="10"/>
  <c r="HU35" i="10"/>
  <c r="IC35" i="10"/>
  <c r="CQ36" i="10"/>
  <c r="CY36" i="10"/>
  <c r="DG36" i="10"/>
  <c r="DO36" i="10"/>
  <c r="DW36" i="10"/>
  <c r="EE36" i="10"/>
  <c r="EM36" i="10"/>
  <c r="EU36" i="10"/>
  <c r="FC36" i="10"/>
  <c r="FK36" i="10"/>
  <c r="FS36" i="10"/>
  <c r="GA36" i="10"/>
  <c r="GI36" i="10"/>
  <c r="GQ36" i="10"/>
  <c r="GY36" i="10"/>
  <c r="HG36" i="10"/>
  <c r="HO36" i="10"/>
  <c r="HW36" i="10"/>
  <c r="IE36" i="10"/>
  <c r="CS37" i="10"/>
  <c r="DA37" i="10"/>
  <c r="DI37" i="10"/>
  <c r="DQ37" i="10"/>
  <c r="DY37" i="10"/>
  <c r="EG37" i="10"/>
  <c r="EO37" i="10"/>
  <c r="EW37" i="10"/>
  <c r="FE37" i="10"/>
  <c r="FM37" i="10"/>
  <c r="FU37" i="10"/>
  <c r="GC37" i="10"/>
  <c r="GK37" i="10"/>
  <c r="GS37" i="10"/>
  <c r="HA37" i="10"/>
  <c r="HI37" i="10"/>
  <c r="HQ37" i="10"/>
  <c r="HY37" i="10"/>
  <c r="CM38" i="10"/>
  <c r="CU38" i="10"/>
  <c r="DC38" i="10"/>
  <c r="DK38" i="10"/>
  <c r="DS38" i="10"/>
  <c r="EA38" i="10"/>
  <c r="EI38" i="10"/>
  <c r="EQ38" i="10"/>
  <c r="EY38" i="10"/>
  <c r="FG38" i="10"/>
  <c r="FO38" i="10"/>
  <c r="FW38" i="10"/>
  <c r="GE38" i="10"/>
  <c r="GM38" i="10"/>
  <c r="GU38" i="10"/>
  <c r="HC38" i="10"/>
  <c r="HK38" i="10"/>
  <c r="HS38" i="10"/>
  <c r="IA38" i="10"/>
  <c r="CO39" i="10"/>
  <c r="CW39" i="10"/>
  <c r="DE39" i="10"/>
  <c r="DM39" i="10"/>
  <c r="DU39" i="10"/>
  <c r="EC39" i="10"/>
  <c r="EK39" i="10"/>
  <c r="ES39" i="10"/>
  <c r="FA39" i="10"/>
  <c r="FI39" i="10"/>
  <c r="FQ39" i="10"/>
  <c r="FY39" i="10"/>
  <c r="GG39" i="10"/>
  <c r="GO39" i="10"/>
  <c r="GW39" i="10"/>
  <c r="HE39" i="10"/>
  <c r="HM39" i="10"/>
  <c r="HS39" i="10"/>
  <c r="HX39" i="10"/>
  <c r="IC39" i="10"/>
  <c r="CY4" i="10"/>
  <c r="DD4" i="10"/>
  <c r="DI4" i="10"/>
  <c r="DI1" i="10" s="1"/>
  <c r="L5" i="7" s="1" a="1"/>
  <c r="L5" i="7" s="1"/>
  <c r="DO4" i="10"/>
  <c r="DT4" i="10"/>
  <c r="DY4" i="10"/>
  <c r="EE4" i="10"/>
  <c r="EE1" i="10" s="1"/>
  <c r="D7" i="7" s="1" a="1"/>
  <c r="D7" i="7" s="1"/>
  <c r="EJ4" i="10"/>
  <c r="EO4" i="10"/>
  <c r="EU4" i="10"/>
  <c r="EZ4" i="10"/>
  <c r="FE4" i="10"/>
  <c r="FK4" i="10"/>
  <c r="FP4" i="10"/>
  <c r="FU4" i="10"/>
  <c r="FU1" i="10" s="1"/>
  <c r="P9" i="7" s="1" a="1"/>
  <c r="P9" i="7" s="1"/>
  <c r="GA4" i="10"/>
  <c r="GF4" i="10"/>
  <c r="GK4" i="10"/>
  <c r="DF6" i="10"/>
  <c r="GJ8" i="10"/>
  <c r="HC9" i="10"/>
  <c r="GG10" i="10"/>
  <c r="EZ11" i="10"/>
  <c r="CN12" i="10"/>
  <c r="FR12" i="10"/>
  <c r="ID12" i="10"/>
  <c r="EV13" i="10"/>
  <c r="HH13" i="10"/>
  <c r="DZ14" i="10"/>
  <c r="FZ14" i="10"/>
  <c r="HQ14" i="10"/>
  <c r="DN15" i="10"/>
  <c r="FD15" i="10"/>
  <c r="GU15" i="10"/>
  <c r="CR16" i="10"/>
  <c r="EH16" i="10"/>
  <c r="FT16" i="10"/>
  <c r="GZ16" i="10"/>
  <c r="CL17" i="10"/>
  <c r="DR17" i="10"/>
  <c r="EX17" i="10"/>
  <c r="GD17" i="10"/>
  <c r="HJ17" i="10"/>
  <c r="CV18" i="10"/>
  <c r="EB18" i="10"/>
  <c r="FH18" i="10"/>
  <c r="GN18" i="10"/>
  <c r="HT18" i="10"/>
  <c r="DF19" i="10"/>
  <c r="EL19" i="10"/>
  <c r="FR19" i="10"/>
  <c r="GP19" i="10"/>
  <c r="HK19" i="10"/>
  <c r="CM20" i="10"/>
  <c r="DH20" i="10"/>
  <c r="EA20" i="10"/>
  <c r="EN20" i="10"/>
  <c r="FC20" i="10"/>
  <c r="FQ20" i="10"/>
  <c r="GE20" i="10"/>
  <c r="GS20" i="10"/>
  <c r="HH20" i="10"/>
  <c r="HU20" i="10"/>
  <c r="CP21" i="10"/>
  <c r="DE21" i="10"/>
  <c r="DR21" i="10"/>
  <c r="EG21" i="10"/>
  <c r="EU21" i="10"/>
  <c r="FI21" i="10"/>
  <c r="FW21" i="10"/>
  <c r="GL21" i="10"/>
  <c r="GY21" i="10"/>
  <c r="HK21" i="10"/>
  <c r="HV21" i="10"/>
  <c r="CL22" i="10"/>
  <c r="CW22" i="10"/>
  <c r="DH22" i="10"/>
  <c r="DR22" i="10"/>
  <c r="EC22" i="10"/>
  <c r="EN22" i="10"/>
  <c r="EX22" i="10"/>
  <c r="FI22" i="10"/>
  <c r="FT22" i="10"/>
  <c r="GD22" i="10"/>
  <c r="GO22" i="10"/>
  <c r="GZ22" i="10"/>
  <c r="HJ22" i="10"/>
  <c r="HU22" i="10"/>
  <c r="CL23" i="10"/>
  <c r="CV23" i="10"/>
  <c r="DG23" i="10"/>
  <c r="DR23" i="10"/>
  <c r="EB23" i="10"/>
  <c r="EM23" i="10"/>
  <c r="EX23" i="10"/>
  <c r="FH23" i="10"/>
  <c r="FS23" i="10"/>
  <c r="GD23" i="10"/>
  <c r="GN23" i="10"/>
  <c r="GY23" i="10"/>
  <c r="HJ23" i="10"/>
  <c r="HT23" i="10"/>
  <c r="IE23" i="10"/>
  <c r="CV24" i="10"/>
  <c r="DF24" i="10"/>
  <c r="DQ24" i="10"/>
  <c r="EB24" i="10"/>
  <c r="EL24" i="10"/>
  <c r="EW24" i="10"/>
  <c r="FH24" i="10"/>
  <c r="FR24" i="10"/>
  <c r="GC24" i="10"/>
  <c r="GN24" i="10"/>
  <c r="GX24" i="10"/>
  <c r="HI24" i="10"/>
  <c r="HT24" i="10"/>
  <c r="ID24" i="10"/>
  <c r="CU25" i="10"/>
  <c r="DF25" i="10"/>
  <c r="DP25" i="10"/>
  <c r="EA25" i="10"/>
  <c r="EL25" i="10"/>
  <c r="EV25" i="10"/>
  <c r="FG25" i="10"/>
  <c r="FR25" i="10"/>
  <c r="GB25" i="10"/>
  <c r="GM25" i="10"/>
  <c r="GX25" i="10"/>
  <c r="HH25" i="10"/>
  <c r="HS25" i="10"/>
  <c r="ID25" i="10"/>
  <c r="CT26" i="10"/>
  <c r="DE26" i="10"/>
  <c r="DP26" i="10"/>
  <c r="DZ26" i="10"/>
  <c r="EK26" i="10"/>
  <c r="EV26" i="10"/>
  <c r="FF26" i="10"/>
  <c r="FQ26" i="10"/>
  <c r="GB26" i="10"/>
  <c r="GL26" i="10"/>
  <c r="GW26" i="10"/>
  <c r="HH26" i="10"/>
  <c r="HR26" i="10"/>
  <c r="IC26" i="10"/>
  <c r="CT27" i="10"/>
  <c r="DD27" i="10"/>
  <c r="DO27" i="10"/>
  <c r="DZ27" i="10"/>
  <c r="EJ27" i="10"/>
  <c r="EU27" i="10"/>
  <c r="FF27" i="10"/>
  <c r="FP27" i="10"/>
  <c r="GA27" i="10"/>
  <c r="GL27" i="10"/>
  <c r="GV27" i="10"/>
  <c r="HG27" i="10"/>
  <c r="HR27" i="10"/>
  <c r="IB27" i="10"/>
  <c r="CS28" i="10"/>
  <c r="DD28" i="10"/>
  <c r="DN28" i="10"/>
  <c r="DY28" i="10"/>
  <c r="EJ28" i="10"/>
  <c r="ET28" i="10"/>
  <c r="FE28" i="10"/>
  <c r="FP28" i="10"/>
  <c r="FZ28" i="10"/>
  <c r="GK28" i="10"/>
  <c r="GV28" i="10"/>
  <c r="HF28" i="10"/>
  <c r="HQ28" i="10"/>
  <c r="IB28" i="10"/>
  <c r="CR29" i="10"/>
  <c r="DC29" i="10"/>
  <c r="DN29" i="10"/>
  <c r="DX29" i="10"/>
  <c r="EI29" i="10"/>
  <c r="ET29" i="10"/>
  <c r="FD29" i="10"/>
  <c r="FO29" i="10"/>
  <c r="FZ29" i="10"/>
  <c r="GJ29" i="10"/>
  <c r="GU29" i="10"/>
  <c r="HF29" i="10"/>
  <c r="HP29" i="10"/>
  <c r="IA29" i="10"/>
  <c r="CR30" i="10"/>
  <c r="DB30" i="10"/>
  <c r="DM30" i="10"/>
  <c r="DX30" i="10"/>
  <c r="EH30" i="10"/>
  <c r="ES30" i="10"/>
  <c r="FD30" i="10"/>
  <c r="FN30" i="10"/>
  <c r="FY30" i="10"/>
  <c r="GJ30" i="10"/>
  <c r="GT30" i="10"/>
  <c r="HE30" i="10"/>
  <c r="HP30" i="10"/>
  <c r="HZ30" i="10"/>
  <c r="CQ31" i="10"/>
  <c r="DB31" i="10"/>
  <c r="DL31" i="10"/>
  <c r="DW31" i="10"/>
  <c r="EH31" i="10"/>
  <c r="ER31" i="10"/>
  <c r="FC31" i="10"/>
  <c r="FN31" i="10"/>
  <c r="FX31" i="10"/>
  <c r="GI31" i="10"/>
  <c r="GT31" i="10"/>
  <c r="HD31" i="10"/>
  <c r="HO31" i="10"/>
  <c r="HZ31" i="10"/>
  <c r="CP32" i="10"/>
  <c r="DA32" i="10"/>
  <c r="DL32" i="10"/>
  <c r="DV32" i="10"/>
  <c r="EG32" i="10"/>
  <c r="ER32" i="10"/>
  <c r="FB32" i="10"/>
  <c r="FM32" i="10"/>
  <c r="FX32" i="10"/>
  <c r="GH32" i="10"/>
  <c r="GS32" i="10"/>
  <c r="HD32" i="10"/>
  <c r="HN32" i="10"/>
  <c r="HY32" i="10"/>
  <c r="CP33" i="10"/>
  <c r="CZ33" i="10"/>
  <c r="DK33" i="10"/>
  <c r="DV33" i="10"/>
  <c r="EF33" i="10"/>
  <c r="EQ33" i="10"/>
  <c r="FB33" i="10"/>
  <c r="FL33" i="10"/>
  <c r="FW33" i="10"/>
  <c r="GH33" i="10"/>
  <c r="GR33" i="10"/>
  <c r="HC33" i="10"/>
  <c r="HN33" i="10"/>
  <c r="HX33" i="10"/>
  <c r="CO34" i="10"/>
  <c r="CZ34" i="10"/>
  <c r="DJ34" i="10"/>
  <c r="DU34" i="10"/>
  <c r="EF34" i="10"/>
  <c r="EP34" i="10"/>
  <c r="FA34" i="10"/>
  <c r="FL34" i="10"/>
  <c r="FV34" i="10"/>
  <c r="GG34" i="10"/>
  <c r="GR34" i="10"/>
  <c r="HB34" i="10"/>
  <c r="HM34" i="10"/>
  <c r="HV34" i="10"/>
  <c r="ID34" i="10"/>
  <c r="CR35" i="10"/>
  <c r="CZ35" i="10"/>
  <c r="DH35" i="10"/>
  <c r="DP35" i="10"/>
  <c r="DX35" i="10"/>
  <c r="EF35" i="10"/>
  <c r="EN35" i="10"/>
  <c r="EV35" i="10"/>
  <c r="FD35" i="10"/>
  <c r="FL35" i="10"/>
  <c r="FT35" i="10"/>
  <c r="GB35" i="10"/>
  <c r="GJ35" i="10"/>
  <c r="GR35" i="10"/>
  <c r="GZ35" i="10"/>
  <c r="HH35" i="10"/>
  <c r="HP35" i="10"/>
  <c r="HX35" i="10"/>
  <c r="CL36" i="10"/>
  <c r="CT36" i="10"/>
  <c r="DB36" i="10"/>
  <c r="DJ36" i="10"/>
  <c r="DR36" i="10"/>
  <c r="DZ36" i="10"/>
  <c r="EH36" i="10"/>
  <c r="EP36" i="10"/>
  <c r="EX36" i="10"/>
  <c r="FF36" i="10"/>
  <c r="FN36" i="10"/>
  <c r="FV36" i="10"/>
  <c r="GD36" i="10"/>
  <c r="GL36" i="10"/>
  <c r="GT36" i="10"/>
  <c r="HB36" i="10"/>
  <c r="HJ36" i="10"/>
  <c r="HR36" i="10"/>
  <c r="HZ36" i="10"/>
  <c r="CN37" i="10"/>
  <c r="CV37" i="10"/>
  <c r="DD37" i="10"/>
  <c r="DL37" i="10"/>
  <c r="DT37" i="10"/>
  <c r="EB37" i="10"/>
  <c r="EJ37" i="10"/>
  <c r="ER37" i="10"/>
  <c r="EZ37" i="10"/>
  <c r="FH37" i="10"/>
  <c r="FP37" i="10"/>
  <c r="FX37" i="10"/>
  <c r="GF37" i="10"/>
  <c r="GN37" i="10"/>
  <c r="GV37" i="10"/>
  <c r="HD37" i="10"/>
  <c r="HL37" i="10"/>
  <c r="HT37" i="10"/>
  <c r="IB37" i="10"/>
  <c r="CP38" i="10"/>
  <c r="CX38" i="10"/>
  <c r="DF38" i="10"/>
  <c r="DN38" i="10"/>
  <c r="DV38" i="10"/>
  <c r="ED38" i="10"/>
  <c r="EL38" i="10"/>
  <c r="ET38" i="10"/>
  <c r="FB38" i="10"/>
  <c r="FJ38" i="10"/>
  <c r="FR38" i="10"/>
  <c r="FZ38" i="10"/>
  <c r="GH38" i="10"/>
  <c r="GP38" i="10"/>
  <c r="GX38" i="10"/>
  <c r="HF38" i="10"/>
  <c r="HN38" i="10"/>
  <c r="HV38" i="10"/>
  <c r="ID38" i="10"/>
  <c r="CR39" i="10"/>
  <c r="CZ39" i="10"/>
  <c r="DH39" i="10"/>
  <c r="DP39" i="10"/>
  <c r="DX39" i="10"/>
  <c r="EF39" i="10"/>
  <c r="EN39" i="10"/>
  <c r="EV39" i="10"/>
  <c r="FD39" i="10"/>
  <c r="FL39" i="10"/>
  <c r="FT39" i="10"/>
  <c r="GB39" i="10"/>
  <c r="GJ39" i="10"/>
  <c r="GR39" i="10"/>
  <c r="GZ39" i="10"/>
  <c r="HH39" i="10"/>
  <c r="HO39" i="10"/>
  <c r="HT39" i="10"/>
  <c r="HY39" i="10"/>
  <c r="IE39" i="10"/>
  <c r="CZ4" i="10"/>
  <c r="DE4" i="10"/>
  <c r="DE1" i="10" s="1"/>
  <c r="H5" i="7" s="1" a="1"/>
  <c r="H5" i="7" s="1"/>
  <c r="DK4" i="10"/>
  <c r="DP4" i="10"/>
  <c r="DU4" i="10"/>
  <c r="EA4" i="10"/>
  <c r="EA1" i="10" s="1"/>
  <c r="O6" i="7" s="1" a="1"/>
  <c r="O6" i="7" s="1"/>
  <c r="CU4" i="10"/>
  <c r="CP4" i="10"/>
  <c r="IC4" i="10"/>
  <c r="HX4" i="10"/>
  <c r="HX1" i="10" s="1"/>
  <c r="K13" i="7" s="1" a="1"/>
  <c r="K13" i="7" s="1"/>
  <c r="HS4" i="10"/>
  <c r="HM4" i="10"/>
  <c r="HH4" i="10"/>
  <c r="HC4" i="10"/>
  <c r="HC1" i="10" s="1"/>
  <c r="E12" i="7" s="1" a="1"/>
  <c r="E12" i="7" s="1"/>
  <c r="GW4" i="10"/>
  <c r="GR4" i="10"/>
  <c r="GM4" i="10"/>
  <c r="GE4" i="10"/>
  <c r="FX4" i="10"/>
  <c r="FQ4" i="10"/>
  <c r="FI4" i="10"/>
  <c r="FC4" i="10"/>
  <c r="FC1" i="10" s="1"/>
  <c r="M8" i="7" s="1" a="1"/>
  <c r="M8" i="7" s="1"/>
  <c r="EV4" i="10"/>
  <c r="EN4" i="10"/>
  <c r="EG4" i="10"/>
  <c r="DX4" i="10"/>
  <c r="DM4" i="10"/>
  <c r="DC4" i="10"/>
  <c r="IB39" i="10"/>
  <c r="HQ39" i="10"/>
  <c r="HD39" i="10"/>
  <c r="GN39" i="10"/>
  <c r="FX39" i="10"/>
  <c r="FH39" i="10"/>
  <c r="ER39" i="10"/>
  <c r="EB39" i="10"/>
  <c r="DL39" i="10"/>
  <c r="CV39" i="10"/>
  <c r="HZ38" i="10"/>
  <c r="HJ38" i="10"/>
  <c r="GT38" i="10"/>
  <c r="GD38" i="10"/>
  <c r="FN38" i="10"/>
  <c r="EX38" i="10"/>
  <c r="EH38" i="10"/>
  <c r="DR38" i="10"/>
  <c r="DB38" i="10"/>
  <c r="CL38" i="10"/>
  <c r="HP37" i="10"/>
  <c r="GZ37" i="10"/>
  <c r="GJ37" i="10"/>
  <c r="FT37" i="10"/>
  <c r="FD37" i="10"/>
  <c r="EN37" i="10"/>
  <c r="DX37" i="10"/>
  <c r="DH37" i="10"/>
  <c r="CR37" i="10"/>
  <c r="HV36" i="10"/>
  <c r="HF36" i="10"/>
  <c r="GP36" i="10"/>
  <c r="FZ36" i="10"/>
  <c r="FJ36" i="10"/>
  <c r="ET36" i="10"/>
  <c r="ED36" i="10"/>
  <c r="DN36" i="10"/>
  <c r="CX36" i="10"/>
  <c r="IB35" i="10"/>
  <c r="HL35" i="10"/>
  <c r="GV35" i="10"/>
  <c r="GF35" i="10"/>
  <c r="FP35" i="10"/>
  <c r="EZ35" i="10"/>
  <c r="EJ35" i="10"/>
  <c r="DT35" i="10"/>
  <c r="DD35" i="10"/>
  <c r="CN35" i="10"/>
  <c r="HR34" i="10"/>
  <c r="GW34" i="10"/>
  <c r="GB34" i="10"/>
  <c r="FF34" i="10"/>
  <c r="EK34" i="10"/>
  <c r="DP34" i="10"/>
  <c r="CT34" i="10"/>
  <c r="HS33" i="10"/>
  <c r="GX33" i="10"/>
  <c r="GB33" i="10"/>
  <c r="FG33" i="10"/>
  <c r="EL33" i="10"/>
  <c r="DP33" i="10"/>
  <c r="CU33" i="10"/>
  <c r="HT32" i="10"/>
  <c r="GX32" i="10"/>
  <c r="GC32" i="10"/>
  <c r="FH32" i="10"/>
  <c r="EL32" i="10"/>
  <c r="DQ32" i="10"/>
  <c r="CV32" i="10"/>
  <c r="HT31" i="10"/>
  <c r="GY31" i="10"/>
  <c r="GD31" i="10"/>
  <c r="FH31" i="10"/>
  <c r="EM31" i="10"/>
  <c r="DR31" i="10"/>
  <c r="CV31" i="10"/>
  <c r="HU30" i="10"/>
  <c r="GZ30" i="10"/>
  <c r="GD30" i="10"/>
  <c r="FI30" i="10"/>
  <c r="EN30" i="10"/>
  <c r="DR30" i="10"/>
  <c r="CW30" i="10"/>
  <c r="HV29" i="10"/>
  <c r="GZ29" i="10"/>
  <c r="GE29" i="10"/>
  <c r="FJ29" i="10"/>
  <c r="EN29" i="10"/>
  <c r="DS29" i="10"/>
  <c r="CX29" i="10"/>
  <c r="HV28" i="10"/>
  <c r="HA28" i="10"/>
  <c r="GF28" i="10"/>
  <c r="FJ28" i="10"/>
  <c r="EO28" i="10"/>
  <c r="DT28" i="10"/>
  <c r="CX28" i="10"/>
  <c r="HW27" i="10"/>
  <c r="HB27" i="10"/>
  <c r="GF27" i="10"/>
  <c r="FK27" i="10"/>
  <c r="EP27" i="10"/>
  <c r="DT27" i="10"/>
  <c r="CY27" i="10"/>
  <c r="HX26" i="10"/>
  <c r="HB26" i="10"/>
  <c r="GG26" i="10"/>
  <c r="FL26" i="10"/>
  <c r="EP26" i="10"/>
  <c r="DU26" i="10"/>
  <c r="CZ26" i="10"/>
  <c r="HX25" i="10"/>
  <c r="HC25" i="10"/>
  <c r="GH25" i="10"/>
  <c r="FL25" i="10"/>
  <c r="EQ25" i="10"/>
  <c r="DV25" i="10"/>
  <c r="CZ25" i="10"/>
  <c r="HY24" i="10"/>
  <c r="HD24" i="10"/>
  <c r="GH24" i="10"/>
  <c r="FM24" i="10"/>
  <c r="ER24" i="10"/>
  <c r="DV24" i="10"/>
  <c r="DA24" i="10"/>
  <c r="HZ23" i="10"/>
  <c r="HD23" i="10"/>
  <c r="GI23" i="10"/>
  <c r="FN23" i="10"/>
  <c r="ER23" i="10"/>
  <c r="DW23" i="10"/>
  <c r="DB23" i="10"/>
  <c r="HZ22" i="10"/>
  <c r="HE22" i="10"/>
  <c r="GJ22" i="10"/>
  <c r="FN22" i="10"/>
  <c r="ES22" i="10"/>
  <c r="DX22" i="10"/>
  <c r="DB22" i="10"/>
  <c r="IA21" i="10"/>
  <c r="HF21" i="10"/>
  <c r="GD21" i="10"/>
  <c r="FB21" i="10"/>
  <c r="DZ21" i="10"/>
  <c r="CW21" i="10"/>
  <c r="HO20" i="10"/>
  <c r="GM20" i="10"/>
  <c r="FI20" i="10"/>
  <c r="EG20" i="10"/>
  <c r="CW20" i="10"/>
  <c r="HA19" i="10"/>
  <c r="FB19" i="10"/>
  <c r="CP19" i="10"/>
  <c r="FX18" i="10"/>
  <c r="DL18" i="10"/>
  <c r="GT17" i="10"/>
  <c r="EH17" i="10"/>
  <c r="HP16" i="10"/>
  <c r="FD16" i="10"/>
  <c r="HP15" i="10"/>
  <c r="EI15" i="10"/>
  <c r="GV14" i="10"/>
  <c r="CT14" i="10"/>
  <c r="DP13" i="10"/>
  <c r="ED12" i="10"/>
  <c r="CY11" i="10"/>
  <c r="EK9" i="10"/>
  <c r="GE1" i="10" l="1"/>
  <c r="K10" i="7" s="1" a="1"/>
  <c r="K10" i="7" s="1"/>
  <c r="EZ1" i="10"/>
  <c r="J8" i="7" s="1" a="1"/>
  <c r="J8" i="7" s="1"/>
  <c r="HB1" i="10"/>
  <c r="D12" i="7" s="1" a="1"/>
  <c r="D12" i="7" s="1"/>
  <c r="FV1" i="10"/>
  <c r="Q9" i="7" s="1" a="1"/>
  <c r="Q9" i="7" s="1"/>
  <c r="EP1" i="10"/>
  <c r="O7" i="7" s="1" a="1"/>
  <c r="O7" i="7" s="1"/>
  <c r="O49" i="7" s="1"/>
  <c r="DS1" i="10"/>
  <c r="G6" i="7" s="1" a="1"/>
  <c r="G6" i="7" s="1"/>
  <c r="G49" i="7" s="1"/>
  <c r="EI1" i="10"/>
  <c r="H7" i="7" s="1" a="1"/>
  <c r="H7" i="7" s="1"/>
  <c r="HI1" i="10"/>
  <c r="K12" i="7" s="1" a="1"/>
  <c r="K12" i="7" s="1"/>
  <c r="ER1" i="10"/>
  <c r="Q7" i="7" s="1" a="1"/>
  <c r="Q7" i="7" s="1"/>
  <c r="CR1" i="10"/>
  <c r="J4" i="7" s="1" a="1"/>
  <c r="J4" i="7" s="1"/>
  <c r="J48" i="7" s="1"/>
  <c r="EM1" i="10"/>
  <c r="L7" i="7" s="1" a="1"/>
  <c r="L7" i="7" s="1"/>
  <c r="GQ1" i="10"/>
  <c r="H11" i="7" s="1" a="1"/>
  <c r="H11" i="7" s="1"/>
  <c r="EG1" i="10"/>
  <c r="F7" i="7" s="1" a="1"/>
  <c r="F7" i="7" s="1"/>
  <c r="FI1" i="10"/>
  <c r="D9" i="7" s="1" a="1"/>
  <c r="D9" i="7" s="1"/>
  <c r="D50" i="7" s="1"/>
  <c r="GM1" i="10"/>
  <c r="D11" i="7" s="1" a="1"/>
  <c r="D11" i="7" s="1"/>
  <c r="HH1" i="10"/>
  <c r="J12" i="7" s="1" a="1"/>
  <c r="J12" i="7" s="1"/>
  <c r="IC1" i="10"/>
  <c r="P13" i="7" s="1" a="1"/>
  <c r="P13" i="7" s="1"/>
  <c r="DU1" i="10"/>
  <c r="I6" i="7" s="1" a="1"/>
  <c r="I6" i="7" s="1"/>
  <c r="I49" i="7" s="1"/>
  <c r="GK1" i="10"/>
  <c r="Q10" i="7" s="1" a="1"/>
  <c r="Q10" i="7" s="1"/>
  <c r="FP1" i="10"/>
  <c r="K9" i="7" s="1" a="1"/>
  <c r="K9" i="7" s="1"/>
  <c r="K50" i="7" s="1"/>
  <c r="EU1" i="10"/>
  <c r="E8" i="7" s="1" a="1"/>
  <c r="E8" i="7" s="1"/>
  <c r="DY1" i="10"/>
  <c r="M6" i="7" s="1" a="1"/>
  <c r="M6" i="7" s="1"/>
  <c r="M49" i="7" s="1"/>
  <c r="DD1" i="10"/>
  <c r="G5" i="7" s="1" a="1"/>
  <c r="G5" i="7" s="1"/>
  <c r="ID1" i="10"/>
  <c r="Q13" i="7" s="1" a="1"/>
  <c r="Q13" i="7" s="1"/>
  <c r="HN1" i="10"/>
  <c r="P12" i="7" s="1" a="1"/>
  <c r="P12" i="7" s="1"/>
  <c r="GX1" i="10"/>
  <c r="O11" i="7" s="1" a="1"/>
  <c r="O11" i="7" s="1"/>
  <c r="GH1" i="10"/>
  <c r="N10" i="7" s="1" a="1"/>
  <c r="N10" i="7" s="1"/>
  <c r="FR1" i="10"/>
  <c r="M9" i="7" s="1" a="1"/>
  <c r="M9" i="7" s="1"/>
  <c r="FB1" i="10"/>
  <c r="L8" i="7" s="1" a="1"/>
  <c r="L8" i="7" s="1"/>
  <c r="EL1" i="10"/>
  <c r="K7" i="7" s="1" a="1"/>
  <c r="K7" i="7" s="1"/>
  <c r="DV1" i="10"/>
  <c r="J6" i="7" s="1" a="1"/>
  <c r="J6" i="7" s="1"/>
  <c r="J49" i="7" s="1"/>
  <c r="DF1" i="10"/>
  <c r="I5" i="7" s="1" a="1"/>
  <c r="I5" i="7" s="1"/>
  <c r="EK1" i="10"/>
  <c r="J7" i="7" s="1" a="1"/>
  <c r="J7" i="7" s="1"/>
  <c r="GO1" i="10"/>
  <c r="F11" i="7" s="1" a="1"/>
  <c r="F11" i="7" s="1"/>
  <c r="CM1" i="10"/>
  <c r="E4" i="7" s="1" a="1"/>
  <c r="E4" i="7" s="1"/>
  <c r="DG1" i="10"/>
  <c r="J5" i="7" s="1" a="1"/>
  <c r="J5" i="7" s="1"/>
  <c r="EQ1" i="10"/>
  <c r="P7" i="7" s="1" a="1"/>
  <c r="P7" i="7" s="1"/>
  <c r="FS1" i="10"/>
  <c r="N9" i="7" s="1" a="1"/>
  <c r="N9" i="7" s="1"/>
  <c r="N50" i="7" s="1"/>
  <c r="GS1" i="10"/>
  <c r="J11" i="7" s="1" a="1"/>
  <c r="J11" i="7" s="1"/>
  <c r="HO1" i="10"/>
  <c r="Q12" i="7" s="1" a="1"/>
  <c r="Q12" i="7" s="1"/>
  <c r="CQ1" i="10"/>
  <c r="I4" i="7" s="1" a="1"/>
  <c r="I4" i="7" s="1"/>
  <c r="FG1" i="10"/>
  <c r="Q8" i="7" s="1" a="1"/>
  <c r="Q8" i="7" s="1"/>
  <c r="HE1" i="10"/>
  <c r="G12" i="7" s="1" a="1"/>
  <c r="G12" i="7" s="1"/>
  <c r="DL1" i="10"/>
  <c r="O5" i="7" s="1" a="1"/>
  <c r="O5" i="7" s="1"/>
  <c r="ES1" i="10"/>
  <c r="R8" i="7" s="1" a="1"/>
  <c r="R8" i="7" s="1"/>
  <c r="FW1" i="10"/>
  <c r="R10" i="7" s="1" a="1"/>
  <c r="R10" i="7" s="1"/>
  <c r="GV1" i="10"/>
  <c r="M11" i="7" s="1" a="1"/>
  <c r="M11" i="7" s="1"/>
  <c r="HQ1" i="10"/>
  <c r="D13" i="7" s="1" a="1"/>
  <c r="D13" i="7" s="1"/>
  <c r="CT1" i="10"/>
  <c r="L4" i="7" s="1" a="1"/>
  <c r="L4" i="7" s="1"/>
  <c r="HR1" i="10"/>
  <c r="E13" i="7" s="1" a="1"/>
  <c r="E13" i="7" s="1"/>
  <c r="FF1" i="10"/>
  <c r="P8" i="7" s="1" a="1"/>
  <c r="P8" i="7" s="1"/>
  <c r="DJ1" i="10"/>
  <c r="M5" i="7" s="1" a="1"/>
  <c r="M5" i="7" s="1"/>
  <c r="GB1" i="10"/>
  <c r="H10" i="7" s="1" a="1"/>
  <c r="H10" i="7" s="1"/>
  <c r="CV1" i="10"/>
  <c r="N4" i="7" s="1" a="1"/>
  <c r="N4" i="7" s="1"/>
  <c r="GN1" i="10"/>
  <c r="E11" i="7" s="1" a="1"/>
  <c r="E11" i="7" s="1"/>
  <c r="DA1" i="10"/>
  <c r="D5" i="7" s="1" a="1"/>
  <c r="D5" i="7" s="1"/>
  <c r="FO1" i="10"/>
  <c r="J9" i="7" s="1" a="1"/>
  <c r="J9" i="7" s="1"/>
  <c r="HL1" i="10"/>
  <c r="N12" i="7" s="1" a="1"/>
  <c r="N12" i="7" s="1"/>
  <c r="DC1" i="10"/>
  <c r="F5" i="7" s="1" a="1"/>
  <c r="F5" i="7" s="1"/>
  <c r="EN1" i="10"/>
  <c r="M7" i="7" s="1" a="1"/>
  <c r="M7" i="7" s="1"/>
  <c r="FQ1" i="10"/>
  <c r="L9" i="7" s="1" a="1"/>
  <c r="L9" i="7" s="1"/>
  <c r="GR1" i="10"/>
  <c r="I11" i="7" s="1" a="1"/>
  <c r="I11" i="7" s="1"/>
  <c r="HM1" i="10"/>
  <c r="O12" i="7" s="1" a="1"/>
  <c r="O12" i="7" s="1"/>
  <c r="CP1" i="10"/>
  <c r="H4" i="7" s="1" a="1"/>
  <c r="H4" i="7" s="1"/>
  <c r="DP1" i="10"/>
  <c r="D6" i="7" s="1" a="1"/>
  <c r="D6" i="7" s="1"/>
  <c r="D49" i="7" s="1"/>
  <c r="GF1" i="10"/>
  <c r="L10" i="7" s="1" a="1"/>
  <c r="L10" i="7" s="1"/>
  <c r="FK1" i="10"/>
  <c r="F9" i="7" s="1" a="1"/>
  <c r="F9" i="7" s="1"/>
  <c r="EO1" i="10"/>
  <c r="N7" i="7" s="1" a="1"/>
  <c r="N7" i="7" s="1"/>
  <c r="DT1" i="10"/>
  <c r="H6" i="7" s="1" a="1"/>
  <c r="H6" i="7" s="1"/>
  <c r="CY1" i="10"/>
  <c r="Q4" i="7" s="1" a="1"/>
  <c r="Q4" i="7" s="1"/>
  <c r="Q48" i="7" s="1"/>
  <c r="HZ1" i="10"/>
  <c r="M13" i="7" s="1" a="1"/>
  <c r="M13" i="7" s="1"/>
  <c r="HJ1" i="10"/>
  <c r="L12" i="7" s="1" a="1"/>
  <c r="L12" i="7" s="1"/>
  <c r="GT1" i="10"/>
  <c r="K11" i="7" s="1" a="1"/>
  <c r="K11" i="7" s="1"/>
  <c r="GD1" i="10"/>
  <c r="J10" i="7" s="1" a="1"/>
  <c r="J10" i="7" s="1"/>
  <c r="FN1" i="10"/>
  <c r="I9" i="7" s="1" a="1"/>
  <c r="I9" i="7" s="1"/>
  <c r="EX1" i="10"/>
  <c r="H8" i="7" s="1" a="1"/>
  <c r="H8" i="7" s="1"/>
  <c r="EH1" i="10"/>
  <c r="G7" i="7" s="1" a="1"/>
  <c r="G7" i="7" s="1"/>
  <c r="DR1" i="10"/>
  <c r="F6" i="7" s="1" a="1"/>
  <c r="F6" i="7" s="1"/>
  <c r="F49" i="7" s="1"/>
  <c r="DB1" i="10"/>
  <c r="E5" i="7" s="1" a="1"/>
  <c r="E5" i="7" s="1"/>
  <c r="EY1" i="10"/>
  <c r="I8" i="7" s="1" a="1"/>
  <c r="I8" i="7" s="1"/>
  <c r="GZ1" i="10"/>
  <c r="Q11" i="7" s="1" a="1"/>
  <c r="Q11" i="7" s="1"/>
  <c r="DQ1" i="10"/>
  <c r="E6" i="7" s="1" a="1"/>
  <c r="E6" i="7" s="1"/>
  <c r="E49" i="7" s="1"/>
  <c r="EW1" i="10"/>
  <c r="G8" i="7" s="1" a="1"/>
  <c r="G8" i="7" s="1"/>
  <c r="FY1" i="10"/>
  <c r="E10" i="7" s="1" a="1"/>
  <c r="E10" i="7" s="1"/>
  <c r="GY1" i="10"/>
  <c r="P11" i="7" s="1" a="1"/>
  <c r="P11" i="7" s="1"/>
  <c r="HT1" i="10"/>
  <c r="G13" i="7" s="1" a="1"/>
  <c r="G13" i="7" s="1"/>
  <c r="CL1" i="10"/>
  <c r="D4" i="7" s="1" a="1"/>
  <c r="D4" i="7" s="1"/>
  <c r="DH1" i="10"/>
  <c r="K5" i="7" s="1" a="1"/>
  <c r="K5" i="7" s="1"/>
  <c r="FT1" i="10"/>
  <c r="O9" i="7" s="1" a="1"/>
  <c r="O9" i="7" s="1"/>
  <c r="HP1" i="10"/>
  <c r="R13" i="7" s="1" a="1"/>
  <c r="R13" i="7" s="1"/>
  <c r="DW1" i="10"/>
  <c r="K6" i="7" s="1" a="1"/>
  <c r="K6" i="7" s="1"/>
  <c r="FA1" i="10"/>
  <c r="K8" i="7" s="1" a="1"/>
  <c r="K8" i="7" s="1"/>
  <c r="GC1" i="10"/>
  <c r="I10" i="7" s="1" a="1"/>
  <c r="I10" i="7" s="1"/>
  <c r="HA1" i="10"/>
  <c r="R12" i="7" s="1" a="1"/>
  <c r="R12" i="7" s="1"/>
  <c r="HW1" i="10"/>
  <c r="J13" i="7" s="1" a="1"/>
  <c r="J13" i="7" s="1"/>
  <c r="CW1" i="10"/>
  <c r="O4" i="7" s="1" a="1"/>
  <c r="O4" i="7" s="1"/>
  <c r="DX1" i="10"/>
  <c r="L6" i="7" s="1" a="1"/>
  <c r="L6" i="7" s="1"/>
  <c r="L49" i="7" s="1"/>
  <c r="CO1" i="10"/>
  <c r="G4" i="7" s="1" a="1"/>
  <c r="G4" i="7" s="1"/>
  <c r="G48" i="7" s="1"/>
  <c r="GL1" i="10"/>
  <c r="R11" i="7" s="1" a="1"/>
  <c r="R11" i="7" s="1"/>
  <c r="DZ1" i="10"/>
  <c r="N6" i="7" s="1" a="1"/>
  <c r="N6" i="7" s="1"/>
  <c r="HU1" i="10"/>
  <c r="H13" i="7" s="1" a="1"/>
  <c r="H13" i="7" s="1"/>
  <c r="FL1" i="10"/>
  <c r="G9" i="7" s="1" a="1"/>
  <c r="G9" i="7" s="1"/>
  <c r="G50" i="7" s="1"/>
  <c r="IE1" i="10"/>
  <c r="GU1" i="10"/>
  <c r="L11" i="7" s="1" a="1"/>
  <c r="L11" i="7" s="1"/>
  <c r="CN1" i="10"/>
  <c r="F4" i="7" s="1" a="1"/>
  <c r="F4" i="7" s="1"/>
  <c r="DM1" i="10"/>
  <c r="P5" i="7" s="1" a="1"/>
  <c r="P5" i="7" s="1"/>
  <c r="EV1" i="10"/>
  <c r="F8" i="7" s="1" a="1"/>
  <c r="F8" i="7" s="1"/>
  <c r="FX1" i="10"/>
  <c r="D10" i="7" s="1" a="1"/>
  <c r="D10" i="7" s="1"/>
  <c r="GW1" i="10"/>
  <c r="N11" i="7" s="1" a="1"/>
  <c r="N11" i="7" s="1"/>
  <c r="HS1" i="10"/>
  <c r="F13" i="7" s="1" a="1"/>
  <c r="F13" i="7" s="1"/>
  <c r="CU1" i="10"/>
  <c r="M4" i="7" s="1" a="1"/>
  <c r="M4" i="7" s="1"/>
  <c r="M48" i="7" s="1"/>
  <c r="DK1" i="10"/>
  <c r="N5" i="7" s="1" a="1"/>
  <c r="N5" i="7" s="1"/>
  <c r="GA1" i="10"/>
  <c r="G10" i="7" s="1" a="1"/>
  <c r="G10" i="7" s="1"/>
  <c r="FE1" i="10"/>
  <c r="O8" i="7" s="1" a="1"/>
  <c r="O8" i="7" s="1"/>
  <c r="EJ1" i="10"/>
  <c r="I7" i="7" s="1" a="1"/>
  <c r="I7" i="7" s="1"/>
  <c r="DO1" i="10"/>
  <c r="R6" i="7" s="1" a="1"/>
  <c r="R6" i="7" s="1"/>
  <c r="CS1" i="10"/>
  <c r="K4" i="7" s="1" a="1"/>
  <c r="K4" i="7" s="1"/>
  <c r="K48" i="7" s="1"/>
  <c r="HV1" i="10"/>
  <c r="I13" i="7" s="1" a="1"/>
  <c r="I13" i="7" s="1"/>
  <c r="HF1" i="10"/>
  <c r="H12" i="7" s="1" a="1"/>
  <c r="H12" i="7" s="1"/>
  <c r="GP1" i="10"/>
  <c r="G11" i="7" s="1" a="1"/>
  <c r="G11" i="7" s="1"/>
  <c r="FZ1" i="10"/>
  <c r="F10" i="7" s="1" a="1"/>
  <c r="F10" i="7" s="1"/>
  <c r="FJ1" i="10"/>
  <c r="E9" i="7" s="1" a="1"/>
  <c r="E9" i="7" s="1"/>
  <c r="E50" i="7" s="1"/>
  <c r="ET1" i="10"/>
  <c r="D8" i="7" s="1" a="1"/>
  <c r="D8" i="7" s="1"/>
  <c r="ED1" i="10"/>
  <c r="R7" i="7" s="1" a="1"/>
  <c r="R7" i="7" s="1"/>
  <c r="DN1" i="10"/>
  <c r="Q5" i="7" s="1" a="1"/>
  <c r="Q5" i="7" s="1"/>
  <c r="CX1" i="10"/>
  <c r="P4" i="7" s="1" a="1"/>
  <c r="P4" i="7" s="1"/>
  <c r="P48" i="7" s="1"/>
  <c r="FM1" i="10"/>
  <c r="H9" i="7" s="1" a="1"/>
  <c r="H9" i="7" s="1"/>
  <c r="H50" i="7" s="1"/>
  <c r="HK1" i="10"/>
  <c r="M12" i="7" s="1" a="1"/>
  <c r="M12" i="7" s="1"/>
  <c r="EB1" i="10"/>
  <c r="P6" i="7" s="1" a="1"/>
  <c r="P6" i="7" s="1"/>
  <c r="P49" i="7" s="1"/>
  <c r="FD1" i="10"/>
  <c r="N8" i="7" s="1" a="1"/>
  <c r="N8" i="7" s="1"/>
  <c r="GG1" i="10"/>
  <c r="M10" i="7" s="1" a="1"/>
  <c r="M10" i="7" s="1"/>
  <c r="HD1" i="10"/>
  <c r="F12" i="7" s="1" a="1"/>
  <c r="F12" i="7" s="1"/>
  <c r="HY1" i="10"/>
  <c r="L13" i="7" s="1" a="1"/>
  <c r="L13" i="7" s="1"/>
  <c r="EC1" i="10"/>
  <c r="Q6" i="7" s="1" a="1"/>
  <c r="Q6" i="7" s="1"/>
  <c r="Q49" i="7" s="1"/>
  <c r="GI1" i="10"/>
  <c r="O10" i="7" s="1" a="1"/>
  <c r="O10" i="7" s="1"/>
  <c r="IA1" i="10"/>
  <c r="N13" i="7" s="1" a="1"/>
  <c r="N13" i="7" s="1"/>
  <c r="EF1" i="10"/>
  <c r="E7" i="7" s="1" a="1"/>
  <c r="E7" i="7" s="1"/>
  <c r="FH1" i="10"/>
  <c r="R9" i="7" s="1" a="1"/>
  <c r="R9" i="7" s="1"/>
  <c r="R50" i="7" s="1"/>
  <c r="GJ1" i="10"/>
  <c r="P10" i="7" s="1" a="1"/>
  <c r="P10" i="7" s="1"/>
  <c r="P50" i="7" s="1"/>
  <c r="HG1" i="10"/>
  <c r="I12" i="7" s="1" a="1"/>
  <c r="I12" i="7" s="1"/>
  <c r="IB1" i="10"/>
  <c r="O13" i="7" s="1" a="1"/>
  <c r="O13" i="7" s="1"/>
  <c r="HU1" i="12"/>
  <c r="H28" i="7" s="1" a="1"/>
  <c r="H28" i="7" s="1"/>
  <c r="H43" i="7" s="1"/>
  <c r="HE1" i="12"/>
  <c r="G27" i="7" s="1" a="1"/>
  <c r="G27" i="7" s="1"/>
  <c r="G42" i="7" s="1"/>
  <c r="FY1" i="12"/>
  <c r="E25" i="7" s="1" a="1"/>
  <c r="E25" i="7" s="1"/>
  <c r="E40" i="7" s="1"/>
  <c r="ES1" i="12"/>
  <c r="R23" i="7" s="1" a="1"/>
  <c r="R23" i="7" s="1"/>
  <c r="R38" i="7" s="1"/>
  <c r="DM1" i="12"/>
  <c r="P20" i="7" s="1" a="1"/>
  <c r="P20" i="7" s="1"/>
  <c r="P35" i="7" s="1"/>
  <c r="GO1" i="12"/>
  <c r="F26" i="7" s="1" a="1"/>
  <c r="F26" i="7" s="1"/>
  <c r="CW1" i="12"/>
  <c r="O19" i="7" s="1" a="1"/>
  <c r="O19" i="7" s="1"/>
  <c r="FB1" i="12"/>
  <c r="L23" i="7" s="1" a="1"/>
  <c r="L23" i="7" s="1"/>
  <c r="L38" i="7" s="1"/>
  <c r="HT1" i="12"/>
  <c r="G28" i="7" s="1" a="1"/>
  <c r="G28" i="7" s="1"/>
  <c r="G43" i="7" s="1"/>
  <c r="HD1" i="12"/>
  <c r="F27" i="7" s="1" a="1"/>
  <c r="F27" i="7" s="1"/>
  <c r="F42" i="7" s="1"/>
  <c r="GN1" i="12"/>
  <c r="E26" i="7" s="1" a="1"/>
  <c r="E26" i="7" s="1"/>
  <c r="E41" i="7" s="1"/>
  <c r="FX1" i="12"/>
  <c r="D25" i="7" s="1" a="1"/>
  <c r="D25" i="7" s="1"/>
  <c r="D40" i="7" s="1"/>
  <c r="FH1" i="12"/>
  <c r="R24" i="7" s="1" a="1"/>
  <c r="R24" i="7" s="1"/>
  <c r="DL1" i="12"/>
  <c r="O20" i="7" s="1" a="1"/>
  <c r="O20" i="7" s="1"/>
  <c r="O35" i="7" s="1"/>
  <c r="CV1" i="12"/>
  <c r="N19" i="7" s="1" a="1"/>
  <c r="N19" i="7" s="1"/>
  <c r="GP1" i="12"/>
  <c r="G26" i="7" s="1" a="1"/>
  <c r="G26" i="7" s="1"/>
  <c r="G41" i="7" s="1"/>
  <c r="ET1" i="12"/>
  <c r="D23" i="7" s="1" a="1"/>
  <c r="D23" i="7" s="1"/>
  <c r="D38" i="7" s="1"/>
  <c r="DB1" i="12"/>
  <c r="E20" i="7" s="1" a="1"/>
  <c r="E20" i="7" s="1"/>
  <c r="E35" i="7" s="1"/>
  <c r="HS1" i="12"/>
  <c r="F28" i="7" s="1" a="1"/>
  <c r="F28" i="7" s="1"/>
  <c r="HC1" i="12"/>
  <c r="E27" i="7" s="1" a="1"/>
  <c r="E27" i="7" s="1"/>
  <c r="E42" i="7" s="1"/>
  <c r="GM1" i="12"/>
  <c r="D26" i="7" s="1" a="1"/>
  <c r="D26" i="7" s="1"/>
  <c r="D41" i="7" s="1"/>
  <c r="FW1" i="12"/>
  <c r="R25" i="7" s="1" a="1"/>
  <c r="R25" i="7" s="1"/>
  <c r="R40" i="7" s="1"/>
  <c r="FG1" i="12"/>
  <c r="Q23" i="7" s="1" a="1"/>
  <c r="Q23" i="7" s="1"/>
  <c r="EQ1" i="12"/>
  <c r="P22" i="7" s="1" a="1"/>
  <c r="P22" i="7" s="1"/>
  <c r="P37" i="7" s="1"/>
  <c r="EA1" i="12"/>
  <c r="O21" i="7" s="1" a="1"/>
  <c r="O21" i="7" s="1"/>
  <c r="DK1" i="12"/>
  <c r="N20" i="7" s="1" a="1"/>
  <c r="N20" i="7" s="1"/>
  <c r="N35" i="7" s="1"/>
  <c r="CU1" i="12"/>
  <c r="M19" i="7" s="1" a="1"/>
  <c r="M19" i="7" s="1"/>
  <c r="HR1" i="12"/>
  <c r="E28" i="7" s="1" a="1"/>
  <c r="E28" i="7" s="1"/>
  <c r="FV1" i="12"/>
  <c r="Q24" i="7" s="1" a="1"/>
  <c r="Q24" i="7" s="1"/>
  <c r="DV1" i="12"/>
  <c r="J21" i="7" s="1" a="1"/>
  <c r="J21" i="7" s="1"/>
  <c r="HQ1" i="12"/>
  <c r="D28" i="7" s="1" a="1"/>
  <c r="D28" i="7" s="1"/>
  <c r="D43" i="7" s="1"/>
  <c r="HA1" i="12"/>
  <c r="R27" i="7" s="1" a="1"/>
  <c r="R27" i="7" s="1"/>
  <c r="GK1" i="12"/>
  <c r="Q25" i="7" s="1" a="1"/>
  <c r="Q25" i="7" s="1"/>
  <c r="Q40" i="7" s="1"/>
  <c r="FU1" i="12"/>
  <c r="P24" i="7" s="1" a="1"/>
  <c r="P24" i="7" s="1"/>
  <c r="FE1" i="12"/>
  <c r="O23" i="7" s="1" a="1"/>
  <c r="O23" i="7" s="1"/>
  <c r="EO1" i="12"/>
  <c r="N22" i="7" s="1" a="1"/>
  <c r="N22" i="7" s="1"/>
  <c r="N37" i="7" s="1"/>
  <c r="DY1" i="12"/>
  <c r="M21" i="7" s="1" a="1"/>
  <c r="M21" i="7" s="1"/>
  <c r="DI1" i="12"/>
  <c r="L20" i="7" s="1" a="1"/>
  <c r="L20" i="7" s="1"/>
  <c r="L35" i="7" s="1"/>
  <c r="CS1" i="12"/>
  <c r="K19" i="7" s="1" a="1"/>
  <c r="K19" i="7" s="1"/>
  <c r="GL1" i="12"/>
  <c r="R26" i="7" s="1" a="1"/>
  <c r="R26" i="7" s="1"/>
  <c r="R41" i="7" s="1"/>
  <c r="EP1" i="12"/>
  <c r="O22" i="7" s="1" a="1"/>
  <c r="O22" i="7" s="1"/>
  <c r="O37" i="7" s="1"/>
  <c r="CT1" i="12"/>
  <c r="L19" i="7" s="1" a="1"/>
  <c r="L19" i="7" s="1"/>
  <c r="HP1" i="12"/>
  <c r="R28" i="7" s="1" a="1"/>
  <c r="R28" i="7" s="1"/>
  <c r="R43" i="7" s="1"/>
  <c r="GZ1" i="12"/>
  <c r="Q26" i="7" s="1" a="1"/>
  <c r="Q26" i="7" s="1"/>
  <c r="Q41" i="7" s="1"/>
  <c r="GJ1" i="12"/>
  <c r="P25" i="7" s="1" a="1"/>
  <c r="P25" i="7" s="1"/>
  <c r="P40" i="7" s="1"/>
  <c r="FT1" i="12"/>
  <c r="O24" i="7" s="1" a="1"/>
  <c r="O24" i="7" s="1"/>
  <c r="FD1" i="12"/>
  <c r="N23" i="7" s="1" a="1"/>
  <c r="N23" i="7" s="1"/>
  <c r="EN1" i="12"/>
  <c r="M22" i="7" s="1" a="1"/>
  <c r="M22" i="7" s="1"/>
  <c r="M37" i="7" s="1"/>
  <c r="DX1" i="12"/>
  <c r="L21" i="7" s="1" a="1"/>
  <c r="L21" i="7" s="1"/>
  <c r="DH1" i="12"/>
  <c r="K20" i="7" s="1" a="1"/>
  <c r="K20" i="7" s="1"/>
  <c r="K35" i="7" s="1"/>
  <c r="CR1" i="12"/>
  <c r="J19" i="7" s="1" a="1"/>
  <c r="J19" i="7" s="1"/>
  <c r="HV1" i="12"/>
  <c r="I28" i="7" s="1" a="1"/>
  <c r="I28" i="7" s="1"/>
  <c r="GD1" i="12"/>
  <c r="J25" i="7" s="1" a="1"/>
  <c r="J25" i="7" s="1"/>
  <c r="J40" i="7" s="1"/>
  <c r="EH1" i="12"/>
  <c r="G22" i="7" s="1" a="1"/>
  <c r="G22" i="7" s="1"/>
  <c r="G37" i="7" s="1"/>
  <c r="CP1" i="12"/>
  <c r="H19" i="7" s="1" a="1"/>
  <c r="H19" i="7" s="1"/>
  <c r="IE1" i="12"/>
  <c r="HO1" i="12"/>
  <c r="Q27" i="7" s="1" a="1"/>
  <c r="Q27" i="7" s="1"/>
  <c r="Q42" i="7" s="1"/>
  <c r="GY1" i="12"/>
  <c r="P26" i="7" s="1" a="1"/>
  <c r="P26" i="7" s="1"/>
  <c r="P41" i="7" s="1"/>
  <c r="GI1" i="12"/>
  <c r="O25" i="7" s="1" a="1"/>
  <c r="O25" i="7" s="1"/>
  <c r="O40" i="7" s="1"/>
  <c r="FS1" i="12"/>
  <c r="N24" i="7" s="1" a="1"/>
  <c r="N24" i="7" s="1"/>
  <c r="FC1" i="12"/>
  <c r="M23" i="7" s="1" a="1"/>
  <c r="M23" i="7" s="1"/>
  <c r="M38" i="7" s="1"/>
  <c r="EM1" i="12"/>
  <c r="L22" i="7" s="1" a="1"/>
  <c r="L22" i="7" s="1"/>
  <c r="L37" i="7" s="1"/>
  <c r="DW1" i="12"/>
  <c r="K21" i="7" s="1" a="1"/>
  <c r="K21" i="7" s="1"/>
  <c r="K36" i="7" s="1"/>
  <c r="DG1" i="12"/>
  <c r="J20" i="7" s="1" a="1"/>
  <c r="J20" i="7" s="1"/>
  <c r="J35" i="7" s="1"/>
  <c r="CQ1" i="12"/>
  <c r="I19" i="7" s="1" a="1"/>
  <c r="I19" i="7" s="1"/>
  <c r="HF1" i="12"/>
  <c r="H27" i="7" s="1" a="1"/>
  <c r="H27" i="7" s="1"/>
  <c r="H42" i="7" s="1"/>
  <c r="FJ1" i="12"/>
  <c r="E24" i="7" s="1" a="1"/>
  <c r="E24" i="7" s="1"/>
  <c r="DJ1" i="12"/>
  <c r="M20" i="7" s="1" a="1"/>
  <c r="M20" i="7" s="1"/>
  <c r="M35" i="7" s="1"/>
  <c r="FI1" i="12"/>
  <c r="D24" i="7" s="1" a="1"/>
  <c r="D24" i="7" s="1"/>
  <c r="EC1" i="12"/>
  <c r="Q21" i="7" s="1" a="1"/>
  <c r="Q21" i="7" s="1"/>
  <c r="DF1" i="12"/>
  <c r="I20" i="7" s="1" a="1"/>
  <c r="I20" i="7" s="1"/>
  <c r="I35" i="7" s="1"/>
  <c r="ER1" i="12"/>
  <c r="Q22" i="7" s="1" a="1"/>
  <c r="Q22" i="7" s="1"/>
  <c r="Q37" i="7" s="1"/>
  <c r="IC1" i="12"/>
  <c r="P28" i="7" s="1" a="1"/>
  <c r="P28" i="7" s="1"/>
  <c r="P43" i="7" s="1"/>
  <c r="HM1" i="12"/>
  <c r="O27" i="7" s="1" a="1"/>
  <c r="O27" i="7" s="1"/>
  <c r="O42" i="7" s="1"/>
  <c r="GW1" i="12"/>
  <c r="N26" i="7" s="1" a="1"/>
  <c r="N26" i="7" s="1"/>
  <c r="N41" i="7" s="1"/>
  <c r="GG1" i="12"/>
  <c r="M25" i="7" s="1" a="1"/>
  <c r="M25" i="7" s="1"/>
  <c r="M40" i="7" s="1"/>
  <c r="FQ1" i="12"/>
  <c r="L24" i="7" s="1" a="1"/>
  <c r="L24" i="7" s="1"/>
  <c r="FA1" i="12"/>
  <c r="K23" i="7" s="1" a="1"/>
  <c r="K23" i="7" s="1"/>
  <c r="K38" i="7" s="1"/>
  <c r="EK1" i="12"/>
  <c r="J22" i="7" s="1" a="1"/>
  <c r="J22" i="7" s="1"/>
  <c r="J37" i="7" s="1"/>
  <c r="DU1" i="12"/>
  <c r="I21" i="7" s="1" a="1"/>
  <c r="I21" i="7" s="1"/>
  <c r="DE1" i="12"/>
  <c r="H20" i="7" s="1" a="1"/>
  <c r="H20" i="7" s="1"/>
  <c r="H35" i="7" s="1"/>
  <c r="CO1" i="12"/>
  <c r="G19" i="7" s="1" a="1"/>
  <c r="G19" i="7" s="1"/>
  <c r="HZ1" i="12"/>
  <c r="M28" i="7" s="1" a="1"/>
  <c r="M28" i="7" s="1"/>
  <c r="M43" i="7" s="1"/>
  <c r="FZ1" i="12"/>
  <c r="F25" i="7" s="1" a="1"/>
  <c r="F25" i="7" s="1"/>
  <c r="F40" i="7" s="1"/>
  <c r="ED1" i="12"/>
  <c r="R22" i="7" s="1" a="1"/>
  <c r="R22" i="7" s="1"/>
  <c r="R37" i="7" s="1"/>
  <c r="IB1" i="12"/>
  <c r="O28" i="7" s="1" a="1"/>
  <c r="O28" i="7" s="1"/>
  <c r="O43" i="7" s="1"/>
  <c r="HL1" i="12"/>
  <c r="N27" i="7" s="1" a="1"/>
  <c r="N27" i="7" s="1"/>
  <c r="N42" i="7" s="1"/>
  <c r="GV1" i="12"/>
  <c r="M26" i="7" s="1" a="1"/>
  <c r="M26" i="7" s="1"/>
  <c r="M41" i="7" s="1"/>
  <c r="GF1" i="12"/>
  <c r="L25" i="7" s="1" a="1"/>
  <c r="L25" i="7" s="1"/>
  <c r="L40" i="7" s="1"/>
  <c r="FP1" i="12"/>
  <c r="K24" i="7" s="1" a="1"/>
  <c r="K24" i="7" s="1"/>
  <c r="EZ1" i="12"/>
  <c r="J23" i="7" s="1" a="1"/>
  <c r="J23" i="7" s="1"/>
  <c r="EJ1" i="12"/>
  <c r="I22" i="7" s="1" a="1"/>
  <c r="I22" i="7" s="1"/>
  <c r="I37" i="7" s="1"/>
  <c r="DT1" i="12"/>
  <c r="H21" i="7" s="1" a="1"/>
  <c r="H21" i="7" s="1"/>
  <c r="DD1" i="12"/>
  <c r="G20" i="7" s="1" a="1"/>
  <c r="G20" i="7" s="1"/>
  <c r="G35" i="7" s="1"/>
  <c r="CN1" i="12"/>
  <c r="F19" i="7" s="1" a="1"/>
  <c r="F19" i="7" s="1"/>
  <c r="HN1" i="12"/>
  <c r="P27" i="7" s="1" a="1"/>
  <c r="P27" i="7" s="1"/>
  <c r="P42" i="7" s="1"/>
  <c r="FR1" i="12"/>
  <c r="M24" i="7" s="1" a="1"/>
  <c r="M24" i="7" s="1"/>
  <c r="DZ1" i="12"/>
  <c r="N21" i="7" s="1" a="1"/>
  <c r="N21" i="7" s="1"/>
  <c r="IA1" i="12"/>
  <c r="N28" i="7" s="1" a="1"/>
  <c r="N28" i="7" s="1"/>
  <c r="N43" i="7" s="1"/>
  <c r="HK1" i="12"/>
  <c r="M27" i="7" s="1" a="1"/>
  <c r="M27" i="7" s="1"/>
  <c r="M42" i="7" s="1"/>
  <c r="GU1" i="12"/>
  <c r="L26" i="7" s="1" a="1"/>
  <c r="L26" i="7" s="1"/>
  <c r="L41" i="7" s="1"/>
  <c r="GE1" i="12"/>
  <c r="K25" i="7" s="1" a="1"/>
  <c r="K25" i="7" s="1"/>
  <c r="K40" i="7" s="1"/>
  <c r="FO1" i="12"/>
  <c r="J24" i="7" s="1" a="1"/>
  <c r="J24" i="7" s="1"/>
  <c r="EY1" i="12"/>
  <c r="I23" i="7" s="1" a="1"/>
  <c r="I23" i="7" s="1"/>
  <c r="I38" i="7" s="1"/>
  <c r="EI1" i="12"/>
  <c r="H22" i="7" s="1" a="1"/>
  <c r="H22" i="7" s="1"/>
  <c r="H37" i="7" s="1"/>
  <c r="DS1" i="12"/>
  <c r="G21" i="7" s="1" a="1"/>
  <c r="G21" i="7" s="1"/>
  <c r="DC1" i="12"/>
  <c r="F20" i="7" s="1" a="1"/>
  <c r="F20" i="7" s="1"/>
  <c r="F35" i="7" s="1"/>
  <c r="CM1" i="12"/>
  <c r="E19" i="7" s="1" a="1"/>
  <c r="E19" i="7" s="1"/>
  <c r="GT1" i="12"/>
  <c r="K26" i="7" s="1" a="1"/>
  <c r="K26" i="7" s="1"/>
  <c r="K41" i="7" s="1"/>
  <c r="EX1" i="12"/>
  <c r="H23" i="7" s="1" a="1"/>
  <c r="H23" i="7" s="1"/>
  <c r="H38" i="7" s="1"/>
  <c r="CX1" i="12"/>
  <c r="P19" i="7" s="1" a="1"/>
  <c r="P19" i="7" s="1"/>
  <c r="GX1" i="12"/>
  <c r="O26" i="7" s="1" a="1"/>
  <c r="O26" i="7" s="1"/>
  <c r="EB1" i="12"/>
  <c r="P21" i="7" s="1" a="1"/>
  <c r="P21" i="7" s="1"/>
  <c r="HY1" i="12"/>
  <c r="L28" i="7" s="1" a="1"/>
  <c r="L28" i="7" s="1"/>
  <c r="L43" i="7" s="1"/>
  <c r="HI1" i="12"/>
  <c r="K27" i="7" s="1" a="1"/>
  <c r="K27" i="7" s="1"/>
  <c r="K42" i="7" s="1"/>
  <c r="GS1" i="12"/>
  <c r="J26" i="7" s="1" a="1"/>
  <c r="J26" i="7" s="1"/>
  <c r="J41" i="7" s="1"/>
  <c r="GC1" i="12"/>
  <c r="I25" i="7" s="1" a="1"/>
  <c r="I25" i="7" s="1"/>
  <c r="I40" i="7" s="1"/>
  <c r="FM1" i="12"/>
  <c r="H24" i="7" s="1" a="1"/>
  <c r="H24" i="7" s="1"/>
  <c r="EW1" i="12"/>
  <c r="G23" i="7" s="1" a="1"/>
  <c r="G23" i="7" s="1"/>
  <c r="G38" i="7" s="1"/>
  <c r="EG1" i="12"/>
  <c r="F22" i="7" s="1" a="1"/>
  <c r="F22" i="7" s="1"/>
  <c r="F37" i="7" s="1"/>
  <c r="DQ1" i="12"/>
  <c r="E21" i="7" s="1" a="1"/>
  <c r="E21" i="7" s="1"/>
  <c r="DA1" i="12"/>
  <c r="D20" i="7" s="1" a="1"/>
  <c r="D20" i="7" s="1"/>
  <c r="D35" i="7" s="1"/>
  <c r="HJ1" i="12"/>
  <c r="L27" i="7" s="1" a="1"/>
  <c r="L27" i="7" s="1"/>
  <c r="L42" i="7" s="1"/>
  <c r="FN1" i="12"/>
  <c r="I24" i="7" s="1" a="1"/>
  <c r="I24" i="7" s="1"/>
  <c r="DR1" i="12"/>
  <c r="F21" i="7" s="1" a="1"/>
  <c r="F21" i="7" s="1"/>
  <c r="HX1" i="12"/>
  <c r="K28" i="7" s="1" a="1"/>
  <c r="K28" i="7" s="1"/>
  <c r="K43" i="7" s="1"/>
  <c r="HH1" i="12"/>
  <c r="J27" i="7" s="1" a="1"/>
  <c r="J27" i="7" s="1"/>
  <c r="J42" i="7" s="1"/>
  <c r="GR1" i="12"/>
  <c r="I26" i="7" s="1" a="1"/>
  <c r="I26" i="7" s="1"/>
  <c r="GB1" i="12"/>
  <c r="H25" i="7" s="1" a="1"/>
  <c r="H25" i="7" s="1"/>
  <c r="H40" i="7" s="1"/>
  <c r="FL1" i="12"/>
  <c r="G24" i="7" s="1" a="1"/>
  <c r="G24" i="7" s="1"/>
  <c r="EV1" i="12"/>
  <c r="F23" i="7" s="1" a="1"/>
  <c r="F23" i="7" s="1"/>
  <c r="F38" i="7" s="1"/>
  <c r="EF1" i="12"/>
  <c r="E22" i="7" s="1" a="1"/>
  <c r="E22" i="7" s="1"/>
  <c r="E37" i="7" s="1"/>
  <c r="DP1" i="12"/>
  <c r="D21" i="7" s="1" a="1"/>
  <c r="D21" i="7" s="1"/>
  <c r="CZ1" i="12"/>
  <c r="R20" i="7" s="1" a="1"/>
  <c r="R20" i="7" s="1"/>
  <c r="HB1" i="12"/>
  <c r="D27" i="7" s="1" a="1"/>
  <c r="D27" i="7" s="1"/>
  <c r="D42" i="7" s="1"/>
  <c r="FF1" i="12"/>
  <c r="P23" i="7" s="1" a="1"/>
  <c r="P23" i="7" s="1"/>
  <c r="P38" i="7" s="1"/>
  <c r="DN1" i="12"/>
  <c r="Q20" i="7" s="1" a="1"/>
  <c r="Q20" i="7" s="1"/>
  <c r="Q35" i="7" s="1"/>
  <c r="HW1" i="12"/>
  <c r="J28" i="7" s="1" a="1"/>
  <c r="J28" i="7" s="1"/>
  <c r="J43" i="7" s="1"/>
  <c r="HG1" i="12"/>
  <c r="I27" i="7" s="1" a="1"/>
  <c r="I27" i="7" s="1"/>
  <c r="I42" i="7" s="1"/>
  <c r="GQ1" i="12"/>
  <c r="H26" i="7" s="1" a="1"/>
  <c r="H26" i="7" s="1"/>
  <c r="H41" i="7" s="1"/>
  <c r="GA1" i="12"/>
  <c r="G25" i="7" s="1" a="1"/>
  <c r="G25" i="7" s="1"/>
  <c r="G40" i="7" s="1"/>
  <c r="FK1" i="12"/>
  <c r="F24" i="7" s="1" a="1"/>
  <c r="F24" i="7" s="1"/>
  <c r="EU1" i="12"/>
  <c r="E23" i="7" s="1" a="1"/>
  <c r="E23" i="7" s="1"/>
  <c r="E38" i="7" s="1"/>
  <c r="EE1" i="12"/>
  <c r="D22" i="7" s="1" a="1"/>
  <c r="D22" i="7" s="1"/>
  <c r="D37" i="7" s="1"/>
  <c r="DO1" i="12"/>
  <c r="R21" i="7" s="1" a="1"/>
  <c r="R21" i="7" s="1"/>
  <c r="CY1" i="12"/>
  <c r="Q19" i="7" s="1" a="1"/>
  <c r="Q19" i="7" s="1"/>
  <c r="ID1" i="12"/>
  <c r="Q28" i="7" s="1" a="1"/>
  <c r="Q28" i="7" s="1"/>
  <c r="Q43" i="7" s="1"/>
  <c r="GH1" i="12"/>
  <c r="N25" i="7" s="1" a="1"/>
  <c r="N25" i="7" s="1"/>
  <c r="N40" i="7" s="1"/>
  <c r="EL1" i="12"/>
  <c r="K22" i="7" s="1" a="1"/>
  <c r="K22" i="7" s="1"/>
  <c r="CL1" i="12"/>
  <c r="D19" i="7" s="1" a="1"/>
  <c r="D19" i="7" s="1"/>
  <c r="CZ1" i="10"/>
  <c r="R5" i="7" s="1" a="1"/>
  <c r="R5" i="7" s="1"/>
  <c r="I41" i="7" l="1"/>
  <c r="O41" i="7"/>
  <c r="I43" i="7"/>
  <c r="R42" i="7"/>
  <c r="E43" i="7"/>
  <c r="F48" i="7"/>
  <c r="O50" i="7"/>
  <c r="H49" i="7"/>
  <c r="L50" i="7"/>
  <c r="J50" i="7"/>
  <c r="L48" i="7"/>
  <c r="I48" i="7"/>
  <c r="N38" i="7"/>
  <c r="O38" i="7"/>
  <c r="Q38" i="7"/>
  <c r="F43" i="7"/>
  <c r="R49" i="7"/>
  <c r="N49" i="7"/>
  <c r="O48" i="7"/>
  <c r="H48" i="7"/>
  <c r="M50" i="7"/>
  <c r="Q50" i="7"/>
  <c r="N48" i="7"/>
  <c r="J38" i="7"/>
  <c r="F41" i="7"/>
  <c r="K49" i="7"/>
  <c r="D48" i="7"/>
  <c r="I50" i="7"/>
  <c r="F50" i="7"/>
  <c r="E48" i="7"/>
  <c r="F39" i="7"/>
  <c r="F57" i="7"/>
  <c r="F64" i="7" s="1"/>
  <c r="K56" i="7"/>
  <c r="K37" i="7"/>
  <c r="I57" i="7"/>
  <c r="I64" i="7" s="1"/>
  <c r="I39" i="7"/>
  <c r="E34" i="7"/>
  <c r="E55" i="7"/>
  <c r="E62" i="7" s="1"/>
  <c r="I36" i="7"/>
  <c r="I56" i="7"/>
  <c r="I63" i="7" s="1"/>
  <c r="N57" i="7"/>
  <c r="N64" i="7" s="1"/>
  <c r="N39" i="7"/>
  <c r="Q55" i="7"/>
  <c r="Q62" i="7" s="1"/>
  <c r="Q34" i="7"/>
  <c r="R35" i="7"/>
  <c r="P55" i="7"/>
  <c r="P62" i="7" s="1"/>
  <c r="P34" i="7"/>
  <c r="J57" i="7"/>
  <c r="J64" i="7" s="1"/>
  <c r="J39" i="7"/>
  <c r="F55" i="7"/>
  <c r="F62" i="7" s="1"/>
  <c r="F34" i="7"/>
  <c r="E39" i="7"/>
  <c r="E57" i="7"/>
  <c r="E64" i="7" s="1"/>
  <c r="H55" i="7"/>
  <c r="H34" i="7"/>
  <c r="J34" i="7"/>
  <c r="J55" i="7"/>
  <c r="J62" i="7" s="1"/>
  <c r="K55" i="7"/>
  <c r="K62" i="7" s="1"/>
  <c r="K34" i="7"/>
  <c r="M34" i="7"/>
  <c r="M55" i="7"/>
  <c r="M62" i="7" s="1"/>
  <c r="N55" i="7"/>
  <c r="N62" i="7" s="1"/>
  <c r="N34" i="7"/>
  <c r="O55" i="7"/>
  <c r="O62" i="7" s="1"/>
  <c r="O34" i="7"/>
  <c r="G57" i="7"/>
  <c r="G64" i="7" s="1"/>
  <c r="G39" i="7"/>
  <c r="H39" i="7"/>
  <c r="H57" i="7"/>
  <c r="H64" i="7" s="1"/>
  <c r="G36" i="7"/>
  <c r="G56" i="7"/>
  <c r="G63" i="7" s="1"/>
  <c r="N36" i="7"/>
  <c r="N56" i="7"/>
  <c r="N63" i="7" s="1"/>
  <c r="K57" i="7"/>
  <c r="K64" i="7" s="1"/>
  <c r="K39" i="7"/>
  <c r="G34" i="7"/>
  <c r="G55" i="7"/>
  <c r="G62" i="7" s="1"/>
  <c r="Q36" i="7"/>
  <c r="Q56" i="7"/>
  <c r="Q63" i="7" s="1"/>
  <c r="O57" i="7"/>
  <c r="O64" i="7" s="1"/>
  <c r="O39" i="7"/>
  <c r="L34" i="7"/>
  <c r="L55" i="7"/>
  <c r="L62" i="7" s="1"/>
  <c r="P39" i="7"/>
  <c r="P57" i="7"/>
  <c r="P64" i="7" s="1"/>
  <c r="J56" i="7"/>
  <c r="J63" i="7" s="1"/>
  <c r="J36" i="7"/>
  <c r="D55" i="7"/>
  <c r="D62" i="7" s="1"/>
  <c r="D34" i="7"/>
  <c r="R36" i="7"/>
  <c r="R56" i="7"/>
  <c r="R63" i="7" s="1"/>
  <c r="D56" i="7"/>
  <c r="D63" i="7" s="1"/>
  <c r="D36" i="7"/>
  <c r="F56" i="7"/>
  <c r="F63" i="7" s="1"/>
  <c r="F36" i="7"/>
  <c r="E56" i="7"/>
  <c r="E63" i="7" s="1"/>
  <c r="E36" i="7"/>
  <c r="P56" i="7"/>
  <c r="P63" i="7" s="1"/>
  <c r="P36" i="7"/>
  <c r="M39" i="7"/>
  <c r="M57" i="7"/>
  <c r="M64" i="7" s="1"/>
  <c r="H56" i="7"/>
  <c r="H63" i="7" s="1"/>
  <c r="H36" i="7"/>
  <c r="L39" i="7"/>
  <c r="L57" i="7"/>
  <c r="L64" i="7" s="1"/>
  <c r="D57" i="7"/>
  <c r="D64" i="7" s="1"/>
  <c r="D39" i="7"/>
  <c r="I34" i="7"/>
  <c r="I55" i="7"/>
  <c r="L56" i="7"/>
  <c r="L63" i="7" s="1"/>
  <c r="L36" i="7"/>
  <c r="M36" i="7"/>
  <c r="M56" i="7"/>
  <c r="M63" i="7" s="1"/>
  <c r="Q39" i="7"/>
  <c r="Q57" i="7"/>
  <c r="Q64" i="7" s="1"/>
  <c r="O36" i="7"/>
  <c r="O56" i="7"/>
  <c r="O63" i="7" s="1"/>
  <c r="R57" i="7"/>
  <c r="R64" i="7" s="1"/>
  <c r="R39" i="7"/>
  <c r="H62" i="7" l="1"/>
  <c r="I62" i="7"/>
  <c r="K63" i="7"/>
  <c r="A162" i="6" l="1"/>
  <c r="C162" i="6" s="1"/>
  <c r="B162" i="6"/>
  <c r="A163" i="6"/>
  <c r="C163" i="6" s="1"/>
  <c r="B163" i="6"/>
  <c r="A164" i="6"/>
  <c r="C164" i="6" s="1"/>
  <c r="B164" i="6"/>
  <c r="A165" i="6"/>
  <c r="C165" i="6" s="1"/>
  <c r="B165" i="6"/>
  <c r="A166" i="6"/>
  <c r="C166" i="6" s="1"/>
  <c r="B166" i="6"/>
  <c r="A167" i="6"/>
  <c r="C167" i="6" s="1"/>
  <c r="B167" i="6"/>
  <c r="A168" i="6"/>
  <c r="C168" i="6" s="1"/>
  <c r="B168" i="6"/>
  <c r="A169" i="6"/>
  <c r="C169" i="6" s="1"/>
  <c r="B169" i="6"/>
  <c r="A170" i="6"/>
  <c r="C170" i="6" s="1"/>
  <c r="B170" i="6"/>
  <c r="A171" i="6"/>
  <c r="C171" i="6" s="1"/>
  <c r="B171" i="6"/>
  <c r="A172" i="6"/>
  <c r="C172" i="6" s="1"/>
  <c r="B172" i="6"/>
  <c r="A173" i="6"/>
  <c r="C173" i="6" s="1"/>
  <c r="B173" i="6"/>
  <c r="A174" i="6"/>
  <c r="C174" i="6" s="1"/>
  <c r="B174" i="6"/>
  <c r="A175" i="6"/>
  <c r="C175" i="6" s="1"/>
  <c r="B175" i="6"/>
  <c r="A176" i="6"/>
  <c r="C176" i="6" s="1"/>
  <c r="B176" i="6"/>
  <c r="A177" i="6"/>
  <c r="C177" i="6" s="1"/>
  <c r="B177" i="6"/>
  <c r="A178" i="6"/>
  <c r="C178" i="6" s="1"/>
  <c r="B178" i="6"/>
  <c r="A179" i="6"/>
  <c r="C179" i="6" s="1"/>
  <c r="B179" i="6"/>
  <c r="A180" i="6"/>
  <c r="C180" i="6" s="1"/>
  <c r="B180" i="6"/>
  <c r="A181" i="6"/>
  <c r="C181" i="6" s="1"/>
  <c r="B181" i="6"/>
  <c r="A182" i="6"/>
  <c r="C182" i="6" s="1"/>
  <c r="B182" i="6"/>
  <c r="A183" i="6"/>
  <c r="C183" i="6" s="1"/>
  <c r="B183" i="6"/>
  <c r="A184" i="6"/>
  <c r="C184" i="6" s="1"/>
  <c r="B184" i="6"/>
  <c r="A185" i="6"/>
  <c r="C185" i="6" s="1"/>
  <c r="B185" i="6"/>
  <c r="A186" i="6"/>
  <c r="C186" i="6" s="1"/>
  <c r="B186" i="6"/>
  <c r="A187" i="6"/>
  <c r="C187" i="6" s="1"/>
  <c r="B187" i="6"/>
  <c r="A188" i="6"/>
  <c r="C188" i="6" s="1"/>
  <c r="B188" i="6"/>
  <c r="A189" i="6"/>
  <c r="C189" i="6" s="1"/>
  <c r="B189" i="6"/>
  <c r="A190" i="6"/>
  <c r="C190" i="6" s="1"/>
  <c r="B190" i="6"/>
  <c r="A191" i="6"/>
  <c r="C191" i="6" s="1"/>
  <c r="B191" i="6"/>
  <c r="A192" i="6"/>
  <c r="C192" i="6" s="1"/>
  <c r="B192" i="6"/>
  <c r="A193" i="6"/>
  <c r="C193" i="6" s="1"/>
  <c r="B193" i="6"/>
  <c r="A194" i="6"/>
  <c r="C194" i="6" s="1"/>
  <c r="B194" i="6"/>
  <c r="A195" i="6"/>
  <c r="C195" i="6" s="1"/>
  <c r="B195" i="6"/>
  <c r="A196" i="6"/>
  <c r="C196" i="6" s="1"/>
  <c r="B196" i="6"/>
  <c r="A197" i="6"/>
  <c r="C197" i="6" s="1"/>
  <c r="B197" i="6"/>
  <c r="A198" i="6"/>
  <c r="C198" i="6" s="1"/>
  <c r="B198" i="6"/>
  <c r="A199" i="6"/>
  <c r="C199" i="6" s="1"/>
  <c r="B199" i="6"/>
  <c r="A200" i="6"/>
  <c r="C200" i="6" s="1"/>
  <c r="B200" i="6"/>
  <c r="A201" i="6"/>
  <c r="C201" i="6" s="1"/>
  <c r="B201" i="6"/>
  <c r="A202" i="6"/>
  <c r="C202" i="6" s="1"/>
  <c r="B202" i="6"/>
  <c r="A203" i="6"/>
  <c r="C203" i="6" s="1"/>
  <c r="B203" i="6"/>
  <c r="A204" i="6"/>
  <c r="C204" i="6" s="1"/>
  <c r="B204" i="6"/>
  <c r="A205" i="6"/>
  <c r="C205" i="6" s="1"/>
  <c r="B205" i="6"/>
  <c r="A206" i="6"/>
  <c r="C206" i="6" s="1"/>
  <c r="B206" i="6"/>
  <c r="A207" i="6"/>
  <c r="C207" i="6" s="1"/>
  <c r="B207" i="6"/>
  <c r="A208" i="6"/>
  <c r="C208" i="6" s="1"/>
  <c r="B208" i="6"/>
  <c r="A209" i="6"/>
  <c r="C209" i="6" s="1"/>
  <c r="B209" i="6"/>
  <c r="A210" i="6"/>
  <c r="C210" i="6" s="1"/>
  <c r="B210" i="6"/>
  <c r="A211" i="6"/>
  <c r="C211" i="6" s="1"/>
  <c r="B211" i="6"/>
  <c r="A212" i="6"/>
  <c r="C212" i="6" s="1"/>
  <c r="B212" i="6"/>
  <c r="A213" i="6"/>
  <c r="C213" i="6" s="1"/>
  <c r="B213" i="6"/>
  <c r="A214" i="6"/>
  <c r="C214" i="6" s="1"/>
  <c r="B214" i="6"/>
  <c r="A215" i="6"/>
  <c r="C215" i="6" s="1"/>
  <c r="B215" i="6"/>
  <c r="A216" i="6"/>
  <c r="C216" i="6" s="1"/>
  <c r="B216" i="6"/>
  <c r="A217" i="6"/>
  <c r="C217" i="6" s="1"/>
  <c r="B217" i="6"/>
  <c r="A218" i="6"/>
  <c r="C218" i="6" s="1"/>
  <c r="B218" i="6"/>
  <c r="A219" i="6"/>
  <c r="C219" i="6" s="1"/>
  <c r="B219" i="6"/>
  <c r="A220" i="6"/>
  <c r="C220" i="6" s="1"/>
  <c r="B220" i="6"/>
  <c r="A221" i="6"/>
  <c r="C221" i="6" s="1"/>
  <c r="B221" i="6"/>
  <c r="A222" i="6"/>
  <c r="C222" i="6" s="1"/>
  <c r="B222" i="6"/>
  <c r="A223" i="6"/>
  <c r="C223" i="6" s="1"/>
  <c r="B223" i="6"/>
  <c r="A224" i="6"/>
  <c r="C224" i="6" s="1"/>
  <c r="B224" i="6"/>
  <c r="A225" i="6"/>
  <c r="C225" i="6" s="1"/>
  <c r="B225" i="6"/>
  <c r="A226" i="6"/>
  <c r="C226" i="6" s="1"/>
  <c r="B226" i="6"/>
  <c r="A227" i="6"/>
  <c r="C227" i="6" s="1"/>
  <c r="B227" i="6"/>
  <c r="A228" i="6"/>
  <c r="C228" i="6" s="1"/>
  <c r="B228" i="6"/>
  <c r="A229" i="6"/>
  <c r="C229" i="6" s="1"/>
  <c r="B229" i="6"/>
  <c r="A230" i="6"/>
  <c r="C230" i="6" s="1"/>
  <c r="B230" i="6"/>
  <c r="A231" i="6"/>
  <c r="C231" i="6" s="1"/>
  <c r="B231" i="6"/>
  <c r="A232" i="6"/>
  <c r="C232" i="6" s="1"/>
  <c r="B232" i="6"/>
  <c r="A233" i="6"/>
  <c r="C233" i="6" s="1"/>
  <c r="B233" i="6"/>
  <c r="A234" i="6"/>
  <c r="C234" i="6" s="1"/>
  <c r="B234" i="6"/>
  <c r="A235" i="6"/>
  <c r="C235" i="6" s="1"/>
  <c r="B235" i="6"/>
  <c r="A236" i="6"/>
  <c r="C236" i="6" s="1"/>
  <c r="B236" i="6"/>
  <c r="A237" i="6"/>
  <c r="C237" i="6" s="1"/>
  <c r="B237" i="6"/>
  <c r="A238" i="6"/>
  <c r="C238" i="6" s="1"/>
  <c r="B238" i="6"/>
  <c r="A239" i="6"/>
  <c r="C239" i="6" s="1"/>
  <c r="B239" i="6"/>
  <c r="A240" i="6"/>
  <c r="C240" i="6" s="1"/>
  <c r="B240" i="6"/>
  <c r="A241" i="6"/>
  <c r="C241" i="6" s="1"/>
  <c r="B241" i="6"/>
  <c r="A242" i="6"/>
  <c r="C242" i="6" s="1"/>
  <c r="B242" i="6"/>
  <c r="A243" i="6"/>
  <c r="C243" i="6" s="1"/>
  <c r="B243" i="6"/>
  <c r="A244" i="6"/>
  <c r="C244" i="6" s="1"/>
  <c r="B244" i="6"/>
  <c r="A245" i="6"/>
  <c r="C245" i="6" s="1"/>
  <c r="B245" i="6"/>
  <c r="A246" i="6"/>
  <c r="C246" i="6" s="1"/>
  <c r="B246" i="6"/>
  <c r="A247" i="6"/>
  <c r="C247" i="6" s="1"/>
  <c r="B247" i="6"/>
  <c r="A248" i="6"/>
  <c r="C248" i="6" s="1"/>
  <c r="B248" i="6"/>
  <c r="A249" i="6"/>
  <c r="C249" i="6" s="1"/>
  <c r="B249" i="6"/>
  <c r="A250" i="6"/>
  <c r="C250" i="6" s="1"/>
  <c r="B250" i="6"/>
  <c r="A251" i="6"/>
  <c r="C251" i="6" s="1"/>
  <c r="B251" i="6"/>
  <c r="A252" i="6"/>
  <c r="C252" i="6" s="1"/>
  <c r="B252" i="6"/>
  <c r="A253" i="6"/>
  <c r="C253" i="6" s="1"/>
  <c r="B253" i="6"/>
  <c r="A254" i="6"/>
  <c r="C254" i="6" s="1"/>
  <c r="B254" i="6"/>
  <c r="A255" i="6"/>
  <c r="C255" i="6" s="1"/>
  <c r="B255" i="6"/>
  <c r="A256" i="6"/>
  <c r="C256" i="6" s="1"/>
  <c r="B256" i="6"/>
  <c r="A257" i="6"/>
  <c r="C257" i="6" s="1"/>
  <c r="B257" i="6"/>
  <c r="A258" i="6"/>
  <c r="C258" i="6" s="1"/>
  <c r="B258" i="6"/>
  <c r="A259" i="6"/>
  <c r="C259" i="6" s="1"/>
  <c r="B259" i="6"/>
  <c r="A260" i="6"/>
  <c r="C260" i="6" s="1"/>
  <c r="B260" i="6"/>
  <c r="A261" i="6"/>
  <c r="C261" i="6" s="1"/>
  <c r="B261" i="6"/>
  <c r="A262" i="6"/>
  <c r="C262" i="6" s="1"/>
  <c r="B262" i="6"/>
  <c r="A263" i="6"/>
  <c r="C263" i="6" s="1"/>
  <c r="B263" i="6"/>
  <c r="A264" i="6"/>
  <c r="C264" i="6" s="1"/>
  <c r="B264" i="6"/>
  <c r="A265" i="6"/>
  <c r="C265" i="6" s="1"/>
  <c r="B265" i="6"/>
  <c r="A266" i="6"/>
  <c r="C266" i="6" s="1"/>
  <c r="B266" i="6"/>
  <c r="A267" i="6"/>
  <c r="C267" i="6" s="1"/>
  <c r="B267" i="6"/>
  <c r="A268" i="6"/>
  <c r="C268" i="6" s="1"/>
  <c r="B268" i="6"/>
  <c r="A269" i="6"/>
  <c r="C269" i="6" s="1"/>
  <c r="B269" i="6"/>
  <c r="A270" i="6"/>
  <c r="C270" i="6" s="1"/>
  <c r="B270" i="6"/>
  <c r="A271" i="6"/>
  <c r="C271" i="6" s="1"/>
  <c r="B271" i="6"/>
  <c r="A272" i="6"/>
  <c r="C272" i="6" s="1"/>
  <c r="B272" i="6"/>
  <c r="A273" i="6"/>
  <c r="C273" i="6" s="1"/>
  <c r="B273" i="6"/>
  <c r="A274" i="6"/>
  <c r="C274" i="6" s="1"/>
  <c r="B274" i="6"/>
  <c r="A275" i="6"/>
  <c r="C275" i="6" s="1"/>
  <c r="B275" i="6"/>
  <c r="A276" i="6"/>
  <c r="C276" i="6" s="1"/>
  <c r="B276" i="6"/>
  <c r="A277" i="6"/>
  <c r="C277" i="6" s="1"/>
  <c r="B277" i="6"/>
  <c r="A278" i="6"/>
  <c r="C278" i="6" s="1"/>
  <c r="B278" i="6"/>
  <c r="A279" i="6"/>
  <c r="C279" i="6" s="1"/>
  <c r="B279" i="6"/>
  <c r="A280" i="6"/>
  <c r="C280" i="6" s="1"/>
  <c r="B280" i="6"/>
  <c r="A281" i="6"/>
  <c r="C281" i="6" s="1"/>
  <c r="B281" i="6"/>
  <c r="A282" i="6"/>
  <c r="C282" i="6" s="1"/>
  <c r="B282" i="6"/>
  <c r="A283" i="6"/>
  <c r="C283" i="6" s="1"/>
  <c r="B283" i="6"/>
  <c r="A284" i="6"/>
  <c r="C284" i="6" s="1"/>
  <c r="B284" i="6"/>
  <c r="A285" i="6"/>
  <c r="C285" i="6" s="1"/>
  <c r="B285" i="6"/>
  <c r="A286" i="6"/>
  <c r="C286" i="6" s="1"/>
  <c r="B286" i="6"/>
  <c r="A287" i="6"/>
  <c r="C287" i="6" s="1"/>
  <c r="B287" i="6"/>
  <c r="A288" i="6"/>
  <c r="C288" i="6" s="1"/>
  <c r="B288" i="6"/>
  <c r="A289" i="6"/>
  <c r="C289" i="6" s="1"/>
  <c r="B289" i="6"/>
  <c r="A290" i="6"/>
  <c r="C290" i="6" s="1"/>
  <c r="B290" i="6"/>
  <c r="A291" i="6"/>
  <c r="C291" i="6" s="1"/>
  <c r="B291" i="6"/>
  <c r="A292" i="6"/>
  <c r="C292" i="6" s="1"/>
  <c r="B292" i="6"/>
  <c r="A293" i="6"/>
  <c r="C293" i="6" s="1"/>
  <c r="B293" i="6"/>
  <c r="A294" i="6"/>
  <c r="C294" i="6" s="1"/>
  <c r="B294" i="6"/>
  <c r="A295" i="6"/>
  <c r="C295" i="6" s="1"/>
  <c r="B295" i="6"/>
  <c r="A296" i="6"/>
  <c r="C296" i="6" s="1"/>
  <c r="B296" i="6"/>
  <c r="A297" i="6"/>
  <c r="C297" i="6" s="1"/>
  <c r="B297" i="6"/>
  <c r="A298" i="6"/>
  <c r="C298" i="6" s="1"/>
  <c r="B298" i="6"/>
  <c r="A299" i="6"/>
  <c r="C299" i="6" s="1"/>
  <c r="B299" i="6"/>
  <c r="A300" i="6"/>
  <c r="C300" i="6" s="1"/>
  <c r="B300" i="6"/>
  <c r="A301" i="6"/>
  <c r="C301" i="6" s="1"/>
  <c r="B301" i="6"/>
  <c r="A302" i="6"/>
  <c r="C302" i="6" s="1"/>
  <c r="B302" i="6"/>
  <c r="A303" i="6"/>
  <c r="C303" i="6" s="1"/>
  <c r="B303" i="6"/>
  <c r="A304" i="6"/>
  <c r="C304" i="6" s="1"/>
  <c r="B304" i="6"/>
  <c r="A305" i="6"/>
  <c r="C305" i="6" s="1"/>
  <c r="B305" i="6"/>
  <c r="A306" i="6"/>
  <c r="C306" i="6" s="1"/>
  <c r="B306" i="6"/>
  <c r="A307" i="6"/>
  <c r="C307" i="6" s="1"/>
  <c r="B307" i="6"/>
  <c r="A308" i="6"/>
  <c r="C308" i="6" s="1"/>
  <c r="B308" i="6"/>
  <c r="A309" i="6"/>
  <c r="C309" i="6" s="1"/>
  <c r="B309" i="6"/>
  <c r="A310" i="6"/>
  <c r="C310" i="6" s="1"/>
  <c r="B310" i="6"/>
  <c r="A311" i="6"/>
  <c r="C311" i="6" s="1"/>
  <c r="B311" i="6"/>
  <c r="A312" i="6"/>
  <c r="C312" i="6" s="1"/>
  <c r="B312" i="6"/>
  <c r="A313" i="6"/>
  <c r="C313" i="6" s="1"/>
  <c r="B313" i="6"/>
  <c r="A314" i="6"/>
  <c r="C314" i="6" s="1"/>
  <c r="B314" i="6"/>
  <c r="A315" i="6"/>
  <c r="C315" i="6" s="1"/>
  <c r="B315" i="6"/>
  <c r="A316" i="6"/>
  <c r="C316" i="6" s="1"/>
  <c r="B316" i="6"/>
  <c r="A317" i="6"/>
  <c r="C317" i="6" s="1"/>
  <c r="B317" i="6"/>
  <c r="A318" i="6"/>
  <c r="C318" i="6" s="1"/>
  <c r="B318" i="6"/>
  <c r="A319" i="6"/>
  <c r="C319" i="6" s="1"/>
  <c r="B319" i="6"/>
  <c r="A320" i="6"/>
  <c r="C320" i="6" s="1"/>
  <c r="B320" i="6"/>
  <c r="A321" i="6"/>
  <c r="C321" i="6" s="1"/>
  <c r="B321" i="6"/>
  <c r="A322" i="6"/>
  <c r="C322" i="6" s="1"/>
  <c r="B322" i="6"/>
  <c r="A323" i="6"/>
  <c r="C323" i="6" s="1"/>
  <c r="B323" i="6"/>
  <c r="A324" i="6"/>
  <c r="C324" i="6" s="1"/>
  <c r="B324" i="6"/>
  <c r="A325" i="6"/>
  <c r="C325" i="6" s="1"/>
  <c r="B325" i="6"/>
  <c r="A326" i="6"/>
  <c r="C326" i="6" s="1"/>
  <c r="B326" i="6"/>
  <c r="A327" i="6"/>
  <c r="C327" i="6" s="1"/>
  <c r="B327" i="6"/>
  <c r="A328" i="6"/>
  <c r="C328" i="6" s="1"/>
  <c r="B328" i="6"/>
  <c r="A329" i="6"/>
  <c r="C329" i="6" s="1"/>
  <c r="B329" i="6"/>
  <c r="A330" i="6"/>
  <c r="C330" i="6" s="1"/>
  <c r="B330" i="6"/>
  <c r="A331" i="6"/>
  <c r="C331" i="6" s="1"/>
  <c r="B331" i="6"/>
  <c r="A332" i="6"/>
  <c r="C332" i="6" s="1"/>
  <c r="B332" i="6"/>
  <c r="A333" i="6"/>
  <c r="C333" i="6" s="1"/>
  <c r="B333" i="6"/>
  <c r="A334" i="6"/>
  <c r="C334" i="6" s="1"/>
  <c r="B334" i="6"/>
  <c r="A335" i="6"/>
  <c r="C335" i="6" s="1"/>
  <c r="B335" i="6"/>
  <c r="A336" i="6"/>
  <c r="C336" i="6" s="1"/>
  <c r="B336" i="6"/>
  <c r="A337" i="6"/>
  <c r="C337" i="6" s="1"/>
  <c r="B337" i="6"/>
  <c r="A338" i="6"/>
  <c r="C338" i="6" s="1"/>
  <c r="B338" i="6"/>
  <c r="A339" i="6"/>
  <c r="C339" i="6" s="1"/>
  <c r="B339" i="6"/>
  <c r="A340" i="6"/>
  <c r="C340" i="6" s="1"/>
  <c r="B340" i="6"/>
  <c r="A341" i="6"/>
  <c r="C341" i="6" s="1"/>
  <c r="B341" i="6"/>
  <c r="A342" i="6"/>
  <c r="C342" i="6" s="1"/>
  <c r="B342" i="6"/>
  <c r="A343" i="6"/>
  <c r="C343" i="6" s="1"/>
  <c r="B343" i="6"/>
  <c r="A344" i="6"/>
  <c r="C344" i="6" s="1"/>
  <c r="B344" i="6"/>
  <c r="A345" i="6"/>
  <c r="C345" i="6" s="1"/>
  <c r="B345" i="6"/>
  <c r="A346" i="6"/>
  <c r="C346" i="6" s="1"/>
  <c r="B346" i="6"/>
  <c r="A347" i="6"/>
  <c r="C347" i="6" s="1"/>
  <c r="B347" i="6"/>
  <c r="A348" i="6"/>
  <c r="C348" i="6" s="1"/>
  <c r="B348" i="6"/>
  <c r="A349" i="6"/>
  <c r="C349" i="6" s="1"/>
  <c r="B349" i="6"/>
  <c r="A350" i="6"/>
  <c r="C350" i="6" s="1"/>
  <c r="B350" i="6"/>
  <c r="A351" i="6"/>
  <c r="C351" i="6" s="1"/>
  <c r="B351" i="6"/>
  <c r="A352" i="6"/>
  <c r="C352" i="6" s="1"/>
  <c r="B352" i="6"/>
  <c r="A353" i="6"/>
  <c r="C353" i="6" s="1"/>
  <c r="B353" i="6"/>
  <c r="A354" i="6"/>
  <c r="C354" i="6" s="1"/>
  <c r="B354" i="6"/>
  <c r="A355" i="6"/>
  <c r="C355" i="6" s="1"/>
  <c r="B355" i="6"/>
  <c r="A356" i="6"/>
  <c r="C356" i="6" s="1"/>
  <c r="B356" i="6"/>
  <c r="A357" i="6"/>
  <c r="C357" i="6" s="1"/>
  <c r="B357" i="6"/>
  <c r="A358" i="6"/>
  <c r="C358" i="6" s="1"/>
  <c r="B358" i="6"/>
  <c r="A359" i="6"/>
  <c r="C359" i="6" s="1"/>
  <c r="B359" i="6"/>
  <c r="A360" i="6"/>
  <c r="C360" i="6" s="1"/>
  <c r="B360" i="6"/>
  <c r="A361" i="6"/>
  <c r="C361" i="6" s="1"/>
  <c r="B361" i="6"/>
  <c r="A362" i="6"/>
  <c r="C362" i="6" s="1"/>
  <c r="B362" i="6"/>
  <c r="A363" i="6"/>
  <c r="C363" i="6" s="1"/>
  <c r="B363" i="6"/>
  <c r="A364" i="6"/>
  <c r="C364" i="6" s="1"/>
  <c r="B364" i="6"/>
  <c r="A365" i="6"/>
  <c r="C365" i="6" s="1"/>
  <c r="B365" i="6"/>
  <c r="A366" i="6"/>
  <c r="C366" i="6" s="1"/>
  <c r="B366" i="6"/>
  <c r="A367" i="6"/>
  <c r="C367" i="6" s="1"/>
  <c r="B367" i="6"/>
  <c r="A368" i="6"/>
  <c r="C368" i="6" s="1"/>
  <c r="B368" i="6"/>
  <c r="A369" i="6"/>
  <c r="C369" i="6" s="1"/>
  <c r="B369" i="6"/>
  <c r="A370" i="6"/>
  <c r="C370" i="6" s="1"/>
  <c r="B370" i="6"/>
  <c r="A371" i="6"/>
  <c r="C371" i="6" s="1"/>
  <c r="B371" i="6"/>
  <c r="A372" i="6"/>
  <c r="C372" i="6" s="1"/>
  <c r="B372" i="6"/>
  <c r="A373" i="6"/>
  <c r="C373" i="6" s="1"/>
  <c r="B373" i="6"/>
  <c r="A374" i="6"/>
  <c r="C374" i="6" s="1"/>
  <c r="B374" i="6"/>
  <c r="A375" i="6"/>
  <c r="C375" i="6" s="1"/>
  <c r="B375" i="6"/>
  <c r="A376" i="6"/>
  <c r="C376" i="6" s="1"/>
  <c r="B376" i="6"/>
  <c r="A377" i="6"/>
  <c r="C377" i="6" s="1"/>
  <c r="B377" i="6"/>
  <c r="A378" i="6"/>
  <c r="C378" i="6" s="1"/>
  <c r="B378" i="6"/>
  <c r="A379" i="6"/>
  <c r="C379" i="6" s="1"/>
  <c r="B379" i="6"/>
  <c r="A380" i="6"/>
  <c r="C380" i="6" s="1"/>
  <c r="B380" i="6"/>
  <c r="A381" i="6"/>
  <c r="C381" i="6" s="1"/>
  <c r="B381" i="6"/>
  <c r="A382" i="6"/>
  <c r="C382" i="6" s="1"/>
  <c r="B382" i="6"/>
  <c r="A383" i="6"/>
  <c r="C383" i="6" s="1"/>
  <c r="B383" i="6"/>
  <c r="A384" i="6"/>
  <c r="C384" i="6" s="1"/>
  <c r="B384" i="6"/>
  <c r="A385" i="6"/>
  <c r="C385" i="6" s="1"/>
  <c r="B385" i="6"/>
  <c r="A386" i="6"/>
  <c r="C386" i="6" s="1"/>
  <c r="B386" i="6"/>
  <c r="A387" i="6"/>
  <c r="C387" i="6" s="1"/>
  <c r="B387" i="6"/>
  <c r="A388" i="6"/>
  <c r="C388" i="6" s="1"/>
  <c r="B388" i="6"/>
  <c r="A389" i="6"/>
  <c r="C389" i="6" s="1"/>
  <c r="B389" i="6"/>
  <c r="A390" i="6"/>
  <c r="C390" i="6" s="1"/>
  <c r="B390" i="6"/>
  <c r="A391" i="6"/>
  <c r="C391" i="6" s="1"/>
  <c r="B391" i="6"/>
  <c r="A392" i="6"/>
  <c r="C392" i="6" s="1"/>
  <c r="B392" i="6"/>
  <c r="A393" i="6"/>
  <c r="C393" i="6" s="1"/>
  <c r="B393" i="6"/>
  <c r="A394" i="6"/>
  <c r="C394" i="6" s="1"/>
  <c r="B394" i="6"/>
  <c r="A395" i="6"/>
  <c r="C395" i="6" s="1"/>
  <c r="B395" i="6"/>
  <c r="A396" i="6"/>
  <c r="C396" i="6" s="1"/>
  <c r="B396" i="6"/>
  <c r="A397" i="6"/>
  <c r="C397" i="6" s="1"/>
  <c r="B397" i="6"/>
  <c r="A398" i="6"/>
  <c r="C398" i="6" s="1"/>
  <c r="B398" i="6"/>
  <c r="A399" i="6"/>
  <c r="C399" i="6" s="1"/>
  <c r="B399" i="6"/>
  <c r="A400" i="6"/>
  <c r="C400" i="6" s="1"/>
  <c r="B400" i="6"/>
  <c r="A401" i="6"/>
  <c r="C401" i="6" s="1"/>
  <c r="B401" i="6"/>
  <c r="A402" i="6"/>
  <c r="C402" i="6" s="1"/>
  <c r="B402" i="6"/>
  <c r="A403" i="6"/>
  <c r="C403" i="6" s="1"/>
  <c r="B403" i="6"/>
  <c r="A404" i="6"/>
  <c r="C404" i="6" s="1"/>
  <c r="B404" i="6"/>
  <c r="A405" i="6"/>
  <c r="C405" i="6" s="1"/>
  <c r="B405" i="6"/>
  <c r="A406" i="6"/>
  <c r="C406" i="6" s="1"/>
  <c r="B406" i="6"/>
  <c r="A407" i="6"/>
  <c r="C407" i="6" s="1"/>
  <c r="B407" i="6"/>
  <c r="A408" i="6"/>
  <c r="C408" i="6" s="1"/>
  <c r="B408" i="6"/>
  <c r="A409" i="6"/>
  <c r="C409" i="6" s="1"/>
  <c r="B409" i="6"/>
  <c r="A410" i="6"/>
  <c r="C410" i="6" s="1"/>
  <c r="B410" i="6"/>
  <c r="A411" i="6"/>
  <c r="C411" i="6" s="1"/>
  <c r="B411" i="6"/>
  <c r="A412" i="6"/>
  <c r="C412" i="6" s="1"/>
  <c r="B412" i="6"/>
  <c r="A413" i="6"/>
  <c r="C413" i="6" s="1"/>
  <c r="B413" i="6"/>
  <c r="A414" i="6"/>
  <c r="C414" i="6" s="1"/>
  <c r="B414" i="6"/>
  <c r="A415" i="6"/>
  <c r="C415" i="6" s="1"/>
  <c r="B415" i="6"/>
  <c r="A416" i="6"/>
  <c r="C416" i="6" s="1"/>
  <c r="B416" i="6"/>
  <c r="A417" i="6"/>
  <c r="C417" i="6" s="1"/>
  <c r="B417" i="6"/>
  <c r="A418" i="6"/>
  <c r="C418" i="6" s="1"/>
  <c r="B418" i="6"/>
  <c r="A419" i="6"/>
  <c r="C419" i="6" s="1"/>
  <c r="B419" i="6"/>
  <c r="A420" i="6"/>
  <c r="C420" i="6" s="1"/>
  <c r="B420" i="6"/>
  <c r="A421" i="6"/>
  <c r="C421" i="6" s="1"/>
  <c r="B421" i="6"/>
  <c r="A422" i="6"/>
  <c r="C422" i="6" s="1"/>
  <c r="B422" i="6"/>
  <c r="A423" i="6"/>
  <c r="C423" i="6" s="1"/>
  <c r="B423" i="6"/>
  <c r="A424" i="6"/>
  <c r="C424" i="6" s="1"/>
  <c r="B424" i="6"/>
  <c r="A425" i="6"/>
  <c r="C425" i="6" s="1"/>
  <c r="B425" i="6"/>
  <c r="A426" i="6"/>
  <c r="C426" i="6" s="1"/>
  <c r="B426" i="6"/>
  <c r="A427" i="6"/>
  <c r="C427" i="6" s="1"/>
  <c r="B427" i="6"/>
  <c r="A428" i="6"/>
  <c r="C428" i="6" s="1"/>
  <c r="B428" i="6"/>
  <c r="A429" i="6"/>
  <c r="C429" i="6" s="1"/>
  <c r="B429" i="6"/>
  <c r="A430" i="6"/>
  <c r="C430" i="6" s="1"/>
  <c r="B430" i="6"/>
  <c r="A431" i="6"/>
  <c r="C431" i="6" s="1"/>
  <c r="B431" i="6"/>
  <c r="A432" i="6"/>
  <c r="C432" i="6" s="1"/>
  <c r="B432" i="6"/>
  <c r="A433" i="6"/>
  <c r="C433" i="6" s="1"/>
  <c r="B433" i="6"/>
  <c r="A434" i="6"/>
  <c r="C434" i="6" s="1"/>
  <c r="B434" i="6"/>
  <c r="A97" i="6"/>
  <c r="C97" i="6" s="1"/>
  <c r="B97" i="6"/>
  <c r="A98" i="6"/>
  <c r="C98" i="6" s="1"/>
  <c r="B98" i="6"/>
  <c r="A99" i="6"/>
  <c r="C99" i="6" s="1"/>
  <c r="B99" i="6"/>
  <c r="A100" i="6"/>
  <c r="C100" i="6" s="1"/>
  <c r="B100" i="6"/>
  <c r="A101" i="6"/>
  <c r="C101" i="6" s="1"/>
  <c r="B101" i="6"/>
  <c r="A102" i="6"/>
  <c r="C102" i="6" s="1"/>
  <c r="B102" i="6"/>
  <c r="A103" i="6"/>
  <c r="C103" i="6" s="1"/>
  <c r="B103" i="6"/>
  <c r="A104" i="6"/>
  <c r="C104" i="6" s="1"/>
  <c r="B104" i="6"/>
  <c r="A105" i="6"/>
  <c r="C105" i="6" s="1"/>
  <c r="B105" i="6"/>
  <c r="A106" i="6"/>
  <c r="C106" i="6" s="1"/>
  <c r="B106" i="6"/>
  <c r="A107" i="6"/>
  <c r="C107" i="6" s="1"/>
  <c r="B107" i="6"/>
  <c r="A108" i="6"/>
  <c r="C108" i="6" s="1"/>
  <c r="B108" i="6"/>
  <c r="A109" i="6"/>
  <c r="C109" i="6" s="1"/>
  <c r="B109" i="6"/>
  <c r="A110" i="6"/>
  <c r="C110" i="6" s="1"/>
  <c r="B110" i="6"/>
  <c r="A111" i="6"/>
  <c r="C111" i="6" s="1"/>
  <c r="B111" i="6"/>
  <c r="A112" i="6"/>
  <c r="C112" i="6" s="1"/>
  <c r="B112" i="6"/>
  <c r="A113" i="6"/>
  <c r="C113" i="6" s="1"/>
  <c r="B113" i="6"/>
  <c r="A114" i="6"/>
  <c r="C114" i="6" s="1"/>
  <c r="B114" i="6"/>
  <c r="A115" i="6"/>
  <c r="C115" i="6" s="1"/>
  <c r="B115" i="6"/>
  <c r="A116" i="6"/>
  <c r="C116" i="6" s="1"/>
  <c r="B116" i="6"/>
  <c r="A117" i="6"/>
  <c r="C117" i="6" s="1"/>
  <c r="B117" i="6"/>
  <c r="A118" i="6"/>
  <c r="C118" i="6" s="1"/>
  <c r="B118" i="6"/>
  <c r="A119" i="6"/>
  <c r="C119" i="6" s="1"/>
  <c r="B119" i="6"/>
  <c r="A120" i="6"/>
  <c r="C120" i="6" s="1"/>
  <c r="B120" i="6"/>
  <c r="A121" i="6"/>
  <c r="C121" i="6" s="1"/>
  <c r="B121" i="6"/>
  <c r="A122" i="6"/>
  <c r="C122" i="6" s="1"/>
  <c r="B122" i="6"/>
  <c r="A123" i="6"/>
  <c r="C123" i="6" s="1"/>
  <c r="B123" i="6"/>
  <c r="A124" i="6"/>
  <c r="C124" i="6" s="1"/>
  <c r="B124" i="6"/>
  <c r="A125" i="6"/>
  <c r="C125" i="6" s="1"/>
  <c r="B125" i="6"/>
  <c r="A126" i="6"/>
  <c r="C126" i="6" s="1"/>
  <c r="B126" i="6"/>
  <c r="A127" i="6"/>
  <c r="C127" i="6" s="1"/>
  <c r="B127" i="6"/>
  <c r="A128" i="6"/>
  <c r="C128" i="6" s="1"/>
  <c r="B128" i="6"/>
  <c r="A129" i="6"/>
  <c r="C129" i="6" s="1"/>
  <c r="B129" i="6"/>
  <c r="A130" i="6"/>
  <c r="C130" i="6" s="1"/>
  <c r="B130" i="6"/>
  <c r="A131" i="6"/>
  <c r="C131" i="6" s="1"/>
  <c r="B131" i="6"/>
  <c r="A132" i="6"/>
  <c r="C132" i="6" s="1"/>
  <c r="B132" i="6"/>
  <c r="A133" i="6"/>
  <c r="C133" i="6" s="1"/>
  <c r="B133" i="6"/>
  <c r="A134" i="6"/>
  <c r="C134" i="6" s="1"/>
  <c r="B134" i="6"/>
  <c r="A135" i="6"/>
  <c r="C135" i="6" s="1"/>
  <c r="B135" i="6"/>
  <c r="A136" i="6"/>
  <c r="C136" i="6" s="1"/>
  <c r="B136" i="6"/>
  <c r="A137" i="6"/>
  <c r="C137" i="6" s="1"/>
  <c r="B137" i="6"/>
  <c r="A138" i="6"/>
  <c r="C138" i="6" s="1"/>
  <c r="B138" i="6"/>
  <c r="A139" i="6"/>
  <c r="C139" i="6" s="1"/>
  <c r="B139" i="6"/>
  <c r="A140" i="6"/>
  <c r="C140" i="6" s="1"/>
  <c r="B140" i="6"/>
  <c r="A141" i="6"/>
  <c r="C141" i="6" s="1"/>
  <c r="B141" i="6"/>
  <c r="A142" i="6"/>
  <c r="C142" i="6" s="1"/>
  <c r="B142" i="6"/>
  <c r="A143" i="6"/>
  <c r="C143" i="6" s="1"/>
  <c r="B143" i="6"/>
  <c r="A144" i="6"/>
  <c r="C144" i="6" s="1"/>
  <c r="B144" i="6"/>
  <c r="A145" i="6"/>
  <c r="C145" i="6" s="1"/>
  <c r="B145" i="6"/>
  <c r="A146" i="6"/>
  <c r="C146" i="6" s="1"/>
  <c r="B146" i="6"/>
  <c r="A147" i="6"/>
  <c r="C147" i="6" s="1"/>
  <c r="B147" i="6"/>
  <c r="A148" i="6"/>
  <c r="C148" i="6" s="1"/>
  <c r="B148" i="6"/>
  <c r="A149" i="6"/>
  <c r="C149" i="6" s="1"/>
  <c r="B149" i="6"/>
  <c r="A150" i="6"/>
  <c r="C150" i="6" s="1"/>
  <c r="B150" i="6"/>
  <c r="A151" i="6"/>
  <c r="C151" i="6" s="1"/>
  <c r="B151" i="6"/>
  <c r="A152" i="6"/>
  <c r="C152" i="6" s="1"/>
  <c r="B152" i="6"/>
  <c r="A153" i="6"/>
  <c r="C153" i="6" s="1"/>
  <c r="B153" i="6"/>
  <c r="A154" i="6"/>
  <c r="C154" i="6" s="1"/>
  <c r="B154" i="6"/>
  <c r="A155" i="6"/>
  <c r="C155" i="6" s="1"/>
  <c r="B155" i="6"/>
  <c r="A156" i="6"/>
  <c r="C156" i="6" s="1"/>
  <c r="B156" i="6"/>
  <c r="A157" i="6"/>
  <c r="C157" i="6" s="1"/>
  <c r="B157" i="6"/>
  <c r="A158" i="6"/>
  <c r="C158" i="6" s="1"/>
  <c r="B158" i="6"/>
  <c r="A159" i="6"/>
  <c r="C159" i="6" s="1"/>
  <c r="B159" i="6"/>
  <c r="A160" i="6"/>
  <c r="C160" i="6" s="1"/>
  <c r="B160" i="6"/>
  <c r="A161" i="6"/>
  <c r="C161" i="6" s="1"/>
  <c r="B161" i="6"/>
  <c r="A95" i="6"/>
  <c r="C95" i="6" s="1"/>
  <c r="B95" i="6"/>
  <c r="A96" i="6"/>
  <c r="C96" i="6" s="1"/>
  <c r="B96" i="6"/>
  <c r="A2" i="6"/>
  <c r="C2" i="6" s="1"/>
  <c r="B2" i="6"/>
  <c r="A3" i="6"/>
  <c r="C3" i="6" s="1"/>
  <c r="B3" i="6"/>
  <c r="A4" i="6"/>
  <c r="C4" i="6" s="1"/>
  <c r="B4" i="6"/>
  <c r="A5" i="6"/>
  <c r="C5" i="6" s="1"/>
  <c r="B5" i="6"/>
  <c r="A6" i="6"/>
  <c r="C6" i="6" s="1"/>
  <c r="B6" i="6"/>
  <c r="A7" i="6"/>
  <c r="C7" i="6" s="1"/>
  <c r="B7" i="6"/>
  <c r="A8" i="6"/>
  <c r="C8" i="6" s="1"/>
  <c r="B8" i="6"/>
  <c r="A9" i="6"/>
  <c r="C9" i="6" s="1"/>
  <c r="B9" i="6"/>
  <c r="A10" i="6"/>
  <c r="C10" i="6" s="1"/>
  <c r="B10" i="6"/>
  <c r="A11" i="6"/>
  <c r="C11" i="6" s="1"/>
  <c r="B11" i="6"/>
  <c r="A12" i="6"/>
  <c r="C12" i="6" s="1"/>
  <c r="B12" i="6"/>
  <c r="A13" i="6"/>
  <c r="C13" i="6" s="1"/>
  <c r="B13" i="6"/>
  <c r="A14" i="6"/>
  <c r="C14" i="6" s="1"/>
  <c r="B14" i="6"/>
  <c r="A15" i="6"/>
  <c r="C15" i="6" s="1"/>
  <c r="B15" i="6"/>
  <c r="A16" i="6"/>
  <c r="C16" i="6" s="1"/>
  <c r="B16" i="6"/>
  <c r="A17" i="6"/>
  <c r="C17" i="6" s="1"/>
  <c r="B17" i="6"/>
  <c r="A18" i="6"/>
  <c r="C18" i="6" s="1"/>
  <c r="B18" i="6"/>
  <c r="A19" i="6"/>
  <c r="C19" i="6" s="1"/>
  <c r="B19" i="6"/>
  <c r="A20" i="6"/>
  <c r="C20" i="6" s="1"/>
  <c r="B20" i="6"/>
  <c r="A21" i="6"/>
  <c r="C21" i="6" s="1"/>
  <c r="B21" i="6"/>
  <c r="A22" i="6"/>
  <c r="C22" i="6" s="1"/>
  <c r="B22" i="6"/>
  <c r="A23" i="6"/>
  <c r="C23" i="6" s="1"/>
  <c r="B23" i="6"/>
  <c r="A24" i="6"/>
  <c r="C24" i="6" s="1"/>
  <c r="B24" i="6"/>
  <c r="A25" i="6"/>
  <c r="C25" i="6" s="1"/>
  <c r="B25" i="6"/>
  <c r="A26" i="6"/>
  <c r="C26" i="6" s="1"/>
  <c r="B26" i="6"/>
  <c r="A27" i="6"/>
  <c r="C27" i="6" s="1"/>
  <c r="B27" i="6"/>
  <c r="A28" i="6"/>
  <c r="C28" i="6" s="1"/>
  <c r="B28" i="6"/>
  <c r="A29" i="6"/>
  <c r="C29" i="6" s="1"/>
  <c r="B29" i="6"/>
  <c r="A30" i="6"/>
  <c r="C30" i="6" s="1"/>
  <c r="B30" i="6"/>
  <c r="A31" i="6"/>
  <c r="C31" i="6" s="1"/>
  <c r="B31" i="6"/>
  <c r="A32" i="6"/>
  <c r="C32" i="6" s="1"/>
  <c r="B32" i="6"/>
  <c r="A33" i="6"/>
  <c r="C33" i="6" s="1"/>
  <c r="B33" i="6"/>
  <c r="A34" i="6"/>
  <c r="C34" i="6" s="1"/>
  <c r="B34" i="6"/>
  <c r="A35" i="6"/>
  <c r="C35" i="6" s="1"/>
  <c r="B35" i="6"/>
  <c r="A36" i="6"/>
  <c r="C36" i="6" s="1"/>
  <c r="B36" i="6"/>
  <c r="A37" i="6"/>
  <c r="C37" i="6" s="1"/>
  <c r="B37" i="6"/>
  <c r="A38" i="6"/>
  <c r="C38" i="6" s="1"/>
  <c r="B38" i="6"/>
  <c r="A39" i="6"/>
  <c r="C39" i="6" s="1"/>
  <c r="B39" i="6"/>
  <c r="A40" i="6"/>
  <c r="C40" i="6" s="1"/>
  <c r="B40" i="6"/>
  <c r="A41" i="6"/>
  <c r="C41" i="6" s="1"/>
  <c r="B41" i="6"/>
  <c r="A42" i="6"/>
  <c r="C42" i="6" s="1"/>
  <c r="B42" i="6"/>
  <c r="A43" i="6"/>
  <c r="C43" i="6" s="1"/>
  <c r="B43" i="6"/>
  <c r="A44" i="6"/>
  <c r="C44" i="6" s="1"/>
  <c r="B44" i="6"/>
  <c r="A45" i="6"/>
  <c r="C45" i="6" s="1"/>
  <c r="B45" i="6"/>
  <c r="A46" i="6"/>
  <c r="C46" i="6" s="1"/>
  <c r="B46" i="6"/>
  <c r="A47" i="6"/>
  <c r="C47" i="6" s="1"/>
  <c r="B47" i="6"/>
  <c r="A48" i="6"/>
  <c r="C48" i="6" s="1"/>
  <c r="B48" i="6"/>
  <c r="A49" i="6"/>
  <c r="C49" i="6" s="1"/>
  <c r="B49" i="6"/>
  <c r="A50" i="6"/>
  <c r="C50" i="6" s="1"/>
  <c r="B50" i="6"/>
  <c r="A51" i="6"/>
  <c r="C51" i="6" s="1"/>
  <c r="B51" i="6"/>
  <c r="A52" i="6"/>
  <c r="C52" i="6" s="1"/>
  <c r="B52" i="6"/>
  <c r="A53" i="6"/>
  <c r="C53" i="6" s="1"/>
  <c r="B53" i="6"/>
  <c r="A54" i="6"/>
  <c r="C54" i="6" s="1"/>
  <c r="B54" i="6"/>
  <c r="A55" i="6"/>
  <c r="C55" i="6" s="1"/>
  <c r="B55" i="6"/>
  <c r="A56" i="6"/>
  <c r="C56" i="6" s="1"/>
  <c r="B56" i="6"/>
  <c r="A57" i="6"/>
  <c r="C57" i="6" s="1"/>
  <c r="B57" i="6"/>
  <c r="A58" i="6"/>
  <c r="C58" i="6" s="1"/>
  <c r="B58" i="6"/>
  <c r="A59" i="6"/>
  <c r="C59" i="6" s="1"/>
  <c r="B59" i="6"/>
  <c r="A60" i="6"/>
  <c r="C60" i="6" s="1"/>
  <c r="B60" i="6"/>
  <c r="A61" i="6"/>
  <c r="C61" i="6" s="1"/>
  <c r="B61" i="6"/>
  <c r="A62" i="6"/>
  <c r="C62" i="6" s="1"/>
  <c r="B62" i="6"/>
  <c r="A63" i="6"/>
  <c r="C63" i="6" s="1"/>
  <c r="B63" i="6"/>
  <c r="A64" i="6"/>
  <c r="C64" i="6" s="1"/>
  <c r="B64" i="6"/>
  <c r="A65" i="6"/>
  <c r="C65" i="6" s="1"/>
  <c r="B65" i="6"/>
  <c r="A66" i="6"/>
  <c r="C66" i="6" s="1"/>
  <c r="B66" i="6"/>
  <c r="A67" i="6"/>
  <c r="C67" i="6" s="1"/>
  <c r="B67" i="6"/>
  <c r="A68" i="6"/>
  <c r="C68" i="6" s="1"/>
  <c r="B68" i="6"/>
  <c r="A69" i="6"/>
  <c r="C69" i="6" s="1"/>
  <c r="B69" i="6"/>
  <c r="A70" i="6"/>
  <c r="C70" i="6" s="1"/>
  <c r="B70" i="6"/>
  <c r="A71" i="6"/>
  <c r="C71" i="6" s="1"/>
  <c r="B71" i="6"/>
  <c r="A72" i="6"/>
  <c r="C72" i="6" s="1"/>
  <c r="B72" i="6"/>
  <c r="A73" i="6"/>
  <c r="C73" i="6" s="1"/>
  <c r="B73" i="6"/>
  <c r="A74" i="6"/>
  <c r="C74" i="6" s="1"/>
  <c r="B74" i="6"/>
  <c r="A75" i="6"/>
  <c r="C75" i="6" s="1"/>
  <c r="B75" i="6"/>
  <c r="A76" i="6"/>
  <c r="C76" i="6" s="1"/>
  <c r="B76" i="6"/>
  <c r="A77" i="6"/>
  <c r="C77" i="6" s="1"/>
  <c r="B77" i="6"/>
  <c r="A78" i="6"/>
  <c r="C78" i="6" s="1"/>
  <c r="B78" i="6"/>
  <c r="A79" i="6"/>
  <c r="C79" i="6" s="1"/>
  <c r="B79" i="6"/>
  <c r="A80" i="6"/>
  <c r="C80" i="6" s="1"/>
  <c r="B80" i="6"/>
  <c r="A81" i="6"/>
  <c r="C81" i="6" s="1"/>
  <c r="B81" i="6"/>
  <c r="A82" i="6"/>
  <c r="C82" i="6" s="1"/>
  <c r="B82" i="6"/>
  <c r="A83" i="6"/>
  <c r="C83" i="6" s="1"/>
  <c r="B83" i="6"/>
  <c r="A84" i="6"/>
  <c r="C84" i="6" s="1"/>
  <c r="B84" i="6"/>
  <c r="A85" i="6"/>
  <c r="C85" i="6" s="1"/>
  <c r="B85" i="6"/>
  <c r="A86" i="6"/>
  <c r="C86" i="6" s="1"/>
  <c r="B86" i="6"/>
  <c r="A87" i="6"/>
  <c r="C87" i="6" s="1"/>
  <c r="B87" i="6"/>
  <c r="A88" i="6"/>
  <c r="C88" i="6" s="1"/>
  <c r="B88" i="6"/>
  <c r="A89" i="6"/>
  <c r="C89" i="6" s="1"/>
  <c r="B89" i="6"/>
  <c r="A90" i="6"/>
  <c r="C90" i="6" s="1"/>
  <c r="B90" i="6"/>
  <c r="A91" i="6"/>
  <c r="C91" i="6" s="1"/>
  <c r="B91" i="6"/>
  <c r="A92" i="6"/>
  <c r="C92" i="6" s="1"/>
  <c r="B92" i="6"/>
  <c r="A93" i="6"/>
  <c r="C93" i="6" s="1"/>
  <c r="B93" i="6"/>
  <c r="A94" i="6"/>
  <c r="C94" i="6" s="1"/>
  <c r="B94" i="6"/>
  <c r="B1" i="6"/>
  <c r="A1" i="6"/>
  <c r="F6" i="6" l="1"/>
  <c r="F10" i="6"/>
  <c r="F14" i="6"/>
  <c r="F18" i="6"/>
  <c r="F22" i="6"/>
  <c r="F26" i="6"/>
  <c r="F30" i="6"/>
  <c r="F34" i="6"/>
  <c r="F3" i="6"/>
  <c r="F7" i="6"/>
  <c r="F11" i="6"/>
  <c r="F15" i="6"/>
  <c r="F19" i="6"/>
  <c r="F23" i="6"/>
  <c r="F27" i="6"/>
  <c r="F31" i="6"/>
  <c r="F35" i="6"/>
  <c r="F4" i="6"/>
  <c r="F12" i="6"/>
  <c r="F20" i="6"/>
  <c r="F28" i="6"/>
  <c r="F36" i="6"/>
  <c r="F8" i="6"/>
  <c r="F24" i="6"/>
  <c r="F32" i="6"/>
  <c r="F17" i="6"/>
  <c r="F33" i="6"/>
  <c r="F5" i="6"/>
  <c r="F13" i="6"/>
  <c r="F21" i="6"/>
  <c r="F29" i="6"/>
  <c r="F2" i="6"/>
  <c r="L17" i="1" s="1"/>
  <c r="F16" i="6"/>
  <c r="F9" i="6"/>
  <c r="F25" i="6"/>
</calcChain>
</file>

<file path=xl/sharedStrings.xml><?xml version="1.0" encoding="utf-8"?>
<sst xmlns="http://schemas.openxmlformats.org/spreadsheetml/2006/main" count="602" uniqueCount="300">
  <si>
    <t>Postprocessing</t>
  </si>
  <si>
    <t>Indicators:</t>
  </si>
  <si>
    <t>river discharge downstream Selingue</t>
  </si>
  <si>
    <t>river discharge total Bani</t>
  </si>
  <si>
    <t>fish production IND</t>
  </si>
  <si>
    <t>bourgou production IND</t>
  </si>
  <si>
    <t>water indicators</t>
  </si>
  <si>
    <t>ecosystem service/producion indicators</t>
  </si>
  <si>
    <t>probability of tension within IND</t>
  </si>
  <si>
    <t>probability of tension between OdN/GoM - IND</t>
  </si>
  <si>
    <t>livelihood indicators and conflict-proxy indicators</t>
  </si>
  <si>
    <t>see separate document</t>
  </si>
  <si>
    <t>conflict indicators - to be decided on later</t>
  </si>
  <si>
    <t>river discharge at border Guinea-Mali for Niger</t>
  </si>
  <si>
    <t>river discharge upstream Markala</t>
  </si>
  <si>
    <t>river discharge downstream Markala (inflow Niger to IND)</t>
  </si>
  <si>
    <t>river discharge into IND (combined Bani and Niger, after confluence)</t>
  </si>
  <si>
    <t>rice production in IND</t>
  </si>
  <si>
    <t>crop production in GUI, CIV, BFA, MLI without IND (from Ribasim)</t>
  </si>
  <si>
    <t>hydropower production Selingue (Ribasim)</t>
  </si>
  <si>
    <t>hydropower production Fomi (Ribasim)</t>
  </si>
  <si>
    <t>inundation extent (separate regression)</t>
  </si>
  <si>
    <t>probability of tension between GUI MLI</t>
  </si>
  <si>
    <t>Node name</t>
  </si>
  <si>
    <t>Rec_IND_total</t>
  </si>
  <si>
    <t>Rec_GUI_MLI</t>
  </si>
  <si>
    <t>Rec_dsSelingue</t>
  </si>
  <si>
    <t>Rec_usMarkala</t>
  </si>
  <si>
    <t>Rec_IND_Niger</t>
  </si>
  <si>
    <t>Rec_IND_Bani</t>
  </si>
  <si>
    <t>Simulated flow Rec_GUI_MLI</t>
  </si>
  <si>
    <t>Simulated flow Rec_IND_Bani</t>
  </si>
  <si>
    <t>Simulated flow Rec_IND_Niger</t>
  </si>
  <si>
    <t>Simulated flow Rec_IND_total</t>
  </si>
  <si>
    <t>Simulated flow Rec_dsSelingue</t>
  </si>
  <si>
    <t>Simulated flow Rec_usMarkala</t>
  </si>
  <si>
    <t>Source information</t>
  </si>
  <si>
    <t>Source</t>
  </si>
  <si>
    <t>Ribasim</t>
  </si>
  <si>
    <t>Data type</t>
  </si>
  <si>
    <t>Discharge</t>
  </si>
  <si>
    <t>Unit</t>
  </si>
  <si>
    <t>m3/s</t>
  </si>
  <si>
    <t>Processing</t>
  </si>
  <si>
    <t>average annual flow</t>
  </si>
  <si>
    <t>Alternatives? Additional?</t>
  </si>
  <si>
    <t>Q10/Q90 or other measures of low or high flow</t>
  </si>
  <si>
    <t>result Ind6 + existing regression (reference)</t>
  </si>
  <si>
    <t>total annual flow july - september</t>
  </si>
  <si>
    <t xml:space="preserve">Crop production </t>
  </si>
  <si>
    <t>Energy: Generated Selingue</t>
  </si>
  <si>
    <t>year</t>
  </si>
  <si>
    <t>energy (GWh/y)</t>
  </si>
  <si>
    <t>Base case</t>
  </si>
  <si>
    <t>Reference</t>
  </si>
  <si>
    <t>Actual field level production Nd______13 / Cr_11 / St__6</t>
  </si>
  <si>
    <t>Actual field level production Nd______13 / Cr_12 / St__1</t>
  </si>
  <si>
    <t>Actual field level production Nd______13 / Cr_13 / St__1</t>
  </si>
  <si>
    <t>Actual field level production Nd______13 / Cr_14 / St_11</t>
  </si>
  <si>
    <t>Actual field level production Nd______13 / Cr_14 / St__6</t>
  </si>
  <si>
    <t>Actual field level production Nd______13 / Cr_15 / St_11</t>
  </si>
  <si>
    <t>Actual field level production Nd______13 / Cr__2 / St__1</t>
  </si>
  <si>
    <t>Actual field level production Nd______13 / Cr__3 / St_11</t>
  </si>
  <si>
    <t>Actual field level production Nd______13 / Cr__5 / St__6</t>
  </si>
  <si>
    <t>Actual field level production Nd______13 / Cr__6 / St_11</t>
  </si>
  <si>
    <t>Actual field level production Nd______13 / Cr__7 / St__1</t>
  </si>
  <si>
    <t>Actual field level production Nd______13 / Cr__8 / St_11</t>
  </si>
  <si>
    <t>Actual field level production Nd______13 / Cr__8 / St__6</t>
  </si>
  <si>
    <t>Actual field level production Nd______23 / Cr_11 / St__6</t>
  </si>
  <si>
    <t>Actual field level production Nd______23 / Cr_12 / St__1</t>
  </si>
  <si>
    <t>Actual field level production Nd______23 / Cr_13 / St__1</t>
  </si>
  <si>
    <t>Actual field level production Nd______23 / Cr_14 / St_11</t>
  </si>
  <si>
    <t>Actual field level production Nd______23 / Cr_14 / St__6</t>
  </si>
  <si>
    <t>Actual field level production Nd______23 / Cr_15 / St_11</t>
  </si>
  <si>
    <t>Actual field level production Nd______23 / Cr__2 / St__1</t>
  </si>
  <si>
    <t>Actual field level production Nd______23 / Cr__3 / St_11</t>
  </si>
  <si>
    <t>Actual field level production Nd______23 / Cr__5 / St__6</t>
  </si>
  <si>
    <t>Actual field level production Nd______23 / Cr__6 / St_11</t>
  </si>
  <si>
    <t>Actual field level production Nd______23 / Cr__7 / St__1</t>
  </si>
  <si>
    <t>Actual field level production Nd______23 / Cr__8 / St_11</t>
  </si>
  <si>
    <t>Actual field level production Nd______23 / Cr__8 / St__6</t>
  </si>
  <si>
    <t>Actual field level production Nd______32 / Cr_10 / St__1</t>
  </si>
  <si>
    <t>Actual field level production Nd______32 / Cr_14 / St__6</t>
  </si>
  <si>
    <t>Actual field level production Nd______32 / Cr__1 / St__1</t>
  </si>
  <si>
    <t>Actual field level production Nd______32 / Cr__4 / St__1</t>
  </si>
  <si>
    <t>Actual field level production Nd______32 / Cr__8 / St__6</t>
  </si>
  <si>
    <t>Actual field level production Nd______33 / Cr_10 / St__1</t>
  </si>
  <si>
    <t>Actual field level production Nd______33 / Cr_14 / St__6</t>
  </si>
  <si>
    <t>Actual field level production Nd______33 / Cr__1 / St__1</t>
  </si>
  <si>
    <t>Actual field level production Nd______33 / Cr__4 / St__1</t>
  </si>
  <si>
    <t>Actual field level production Nd______33 / Cr__8 / St__6</t>
  </si>
  <si>
    <t>Actual field level production Nd______34 / Cr_11 / St__6</t>
  </si>
  <si>
    <t>Actual field level production Nd______34 / Cr_12 / St__1</t>
  </si>
  <si>
    <t>Actual field level production Nd______34 / Cr_13 / St__1</t>
  </si>
  <si>
    <t>Actual field level production Nd______34 / Cr_14 / St_11</t>
  </si>
  <si>
    <t>Actual field level production Nd______34 / Cr_14 / St__6</t>
  </si>
  <si>
    <t>Actual field level production Nd______34 / Cr_15 / St_11</t>
  </si>
  <si>
    <t>Actual field level production Nd______34 / Cr__2 / St__1</t>
  </si>
  <si>
    <t>Actual field level production Nd______34 / Cr__3 / St_11</t>
  </si>
  <si>
    <t>Actual field level production Nd______34 / Cr__5 / St__6</t>
  </si>
  <si>
    <t>Actual field level production Nd______34 / Cr__6 / St_11</t>
  </si>
  <si>
    <t>Actual field level production Nd______34 / Cr__7 / St__1</t>
  </si>
  <si>
    <t>Actual field level production Nd______34 / Cr__8 / St_11</t>
  </si>
  <si>
    <t>Actual field level production Nd______34 / Cr__8 / St__6</t>
  </si>
  <si>
    <t>Actual field level production Nd______35 / Cr_12 / St__1</t>
  </si>
  <si>
    <t>Actual field level production Nd______35 / Cr_14 / St_12</t>
  </si>
  <si>
    <t>Actual field level production Nd______35 / Cr__1 / St__1</t>
  </si>
  <si>
    <t>Actual field level production Nd______35 / Cr__8 / St__6</t>
  </si>
  <si>
    <t>Actual field level production Nd______36 / Cr_12 / St__1</t>
  </si>
  <si>
    <t>Actual field level production Nd______36 / Cr_14 / St_12</t>
  </si>
  <si>
    <t>Actual field level production Nd______36 / Cr__1 / St__1</t>
  </si>
  <si>
    <t>Actual field level production Nd______36 / Cr__8 / St__6</t>
  </si>
  <si>
    <t>Actual field level production Nd______50 / Cr_11 / St__6</t>
  </si>
  <si>
    <t>Actual field level production Nd______50 / Cr_12 / St__1</t>
  </si>
  <si>
    <t>Actual field level production Nd______50 / Cr_13 / St__1</t>
  </si>
  <si>
    <t>Actual field level production Nd______50 / Cr_14 / St_11</t>
  </si>
  <si>
    <t>Actual field level production Nd______50 / Cr_14 / St__6</t>
  </si>
  <si>
    <t>Actual field level production Nd______50 / Cr_15 / St_11</t>
  </si>
  <si>
    <t>Actual field level production Nd______50 / Cr__2 / St__1</t>
  </si>
  <si>
    <t>Actual field level production Nd______50 / Cr__3 / St_11</t>
  </si>
  <si>
    <t>Actual field level production Nd______50 / Cr__5 / St__6</t>
  </si>
  <si>
    <t>Actual field level production Nd______50 / Cr__6 / St_11</t>
  </si>
  <si>
    <t>Actual field level production Nd______50 / Cr__7 / St__1</t>
  </si>
  <si>
    <t>Actual field level production Nd______50 / Cr__8 / St_11</t>
  </si>
  <si>
    <t>Actual field level production Nd______50 / Cr__8 / St__6</t>
  </si>
  <si>
    <t>Actual field level production Nd______54 / Cr_10 / St__1</t>
  </si>
  <si>
    <t>Actual field level production Nd______54 / Cr_14 / St__6</t>
  </si>
  <si>
    <t>Actual field level production Nd______54 / Cr__1 / St__1</t>
  </si>
  <si>
    <t>Actual field level production Nd______54 / Cr__4 / St__1</t>
  </si>
  <si>
    <t>Actual field level production Nd______54 / Cr__8 / St__6</t>
  </si>
  <si>
    <t>Actual field level production Nd______60 / Cr_11 / St__6</t>
  </si>
  <si>
    <t>Actual field level production Nd______60 / Cr_12 / St__1</t>
  </si>
  <si>
    <t>Actual field level production Nd______60 / Cr_13 / St__1</t>
  </si>
  <si>
    <t>Actual field level production Nd______60 / Cr_14 / St_11</t>
  </si>
  <si>
    <t>Actual field level production Nd______60 / Cr_14 / St__6</t>
  </si>
  <si>
    <t>Actual field level production Nd______60 / Cr_15 / St_11</t>
  </si>
  <si>
    <t>Actual field level production Nd______60 / Cr__2 / St__1</t>
  </si>
  <si>
    <t>Actual field level production Nd______60 / Cr__3 / St_11</t>
  </si>
  <si>
    <t>Actual field level production Nd______60 / Cr__5 / St__6</t>
  </si>
  <si>
    <t>Actual field level production Nd______60 / Cr__6 / St_11</t>
  </si>
  <si>
    <t>Actual field level production Nd______60 / Cr__7 / St__1</t>
  </si>
  <si>
    <t>Actual field level production Nd______60 / Cr__8 / St_11</t>
  </si>
  <si>
    <t>Actual field level production Nd______60 / Cr__8 / St__6</t>
  </si>
  <si>
    <t>Node</t>
  </si>
  <si>
    <t>Crop type (all cultivations)</t>
  </si>
  <si>
    <t>agricultural node id's</t>
  </si>
  <si>
    <t>crop id's</t>
  </si>
  <si>
    <t>Bananas</t>
  </si>
  <si>
    <t>Fruits</t>
  </si>
  <si>
    <t>Maize</t>
  </si>
  <si>
    <t>Oil palm</t>
  </si>
  <si>
    <t>Other roots</t>
  </si>
  <si>
    <t>Potatoes</t>
  </si>
  <si>
    <t>Pulses</t>
  </si>
  <si>
    <t>Rice</t>
  </si>
  <si>
    <t>Roots</t>
  </si>
  <si>
    <t>Rubber</t>
  </si>
  <si>
    <t>Sorghum</t>
  </si>
  <si>
    <t>Sugarcane</t>
  </si>
  <si>
    <t>Tea</t>
  </si>
  <si>
    <t>Vegetables</t>
  </si>
  <si>
    <t>Wheat</t>
  </si>
  <si>
    <t xml:space="preserve">Air_MLI_OdN </t>
  </si>
  <si>
    <t xml:space="preserve">Air_MLI_usMarkala </t>
  </si>
  <si>
    <t xml:space="preserve">Air_GUI_Niandam </t>
  </si>
  <si>
    <t xml:space="preserve">Air_GUI_Tinkisso_Milo </t>
  </si>
  <si>
    <t xml:space="preserve">Air_MLI_Bamako_Koulikoro </t>
  </si>
  <si>
    <t xml:space="preserve">Air_CIV_west </t>
  </si>
  <si>
    <t xml:space="preserve">Air_CIV_east </t>
  </si>
  <si>
    <t xml:space="preserve">Air_MLI_Bani </t>
  </si>
  <si>
    <t xml:space="preserve">Air_GUI_Sankarani </t>
  </si>
  <si>
    <t xml:space="preserve">Air_MLI_usIND </t>
  </si>
  <si>
    <t>ID</t>
  </si>
  <si>
    <t>Name</t>
  </si>
  <si>
    <t>Country</t>
  </si>
  <si>
    <t>MLI</t>
  </si>
  <si>
    <t>GUI</t>
  </si>
  <si>
    <t>CIV</t>
  </si>
  <si>
    <t>crop</t>
  </si>
  <si>
    <t>Potent.field level production Nd______13 / Cr_11 / St__6</t>
  </si>
  <si>
    <t>Potent.field level production Nd______13 / Cr_12 / St__1</t>
  </si>
  <si>
    <t>Potent.field level production Nd______13 / Cr_13 / St__1</t>
  </si>
  <si>
    <t>Potent.field level production Nd______13 / Cr_14 / St_11</t>
  </si>
  <si>
    <t>Potent.field level production Nd______13 / Cr_14 / St__6</t>
  </si>
  <si>
    <t>Potent.field level production Nd______13 / Cr_15 / St_11</t>
  </si>
  <si>
    <t>Potent.field level production Nd______13 / Cr__2 / St__1</t>
  </si>
  <si>
    <t>Potent.field level production Nd______13 / Cr__3 / St_11</t>
  </si>
  <si>
    <t>Potent.field level production Nd______13 / Cr__5 / St__6</t>
  </si>
  <si>
    <t>Potent.field level production Nd______13 / Cr__6 / St_11</t>
  </si>
  <si>
    <t>Potent.field level production Nd______13 / Cr__7 / St__1</t>
  </si>
  <si>
    <t>Potent.field level production Nd______13 / Cr__8 / St_11</t>
  </si>
  <si>
    <t>Potent.field level production Nd______13 / Cr__8 / St__6</t>
  </si>
  <si>
    <t>Potent.field level production Nd______23 / Cr_11 / St__6</t>
  </si>
  <si>
    <t>Potent.field level production Nd______23 / Cr_12 / St__1</t>
  </si>
  <si>
    <t>Potent.field level production Nd______23 / Cr_13 / St__1</t>
  </si>
  <si>
    <t>Potent.field level production Nd______23 / Cr_14 / St_11</t>
  </si>
  <si>
    <t>Potent.field level production Nd______23 / Cr_14 / St__6</t>
  </si>
  <si>
    <t>Potent.field level production Nd______23 / Cr_15 / St_11</t>
  </si>
  <si>
    <t>Potent.field level production Nd______23 / Cr__2 / St__1</t>
  </si>
  <si>
    <t>Potent.field level production Nd______23 / Cr__3 / St_11</t>
  </si>
  <si>
    <t>Potent.field level production Nd______23 / Cr__5 / St__6</t>
  </si>
  <si>
    <t>Potent.field level production Nd______23 / Cr__6 / St_11</t>
  </si>
  <si>
    <t>Potent.field level production Nd______23 / Cr__7 / St__1</t>
  </si>
  <si>
    <t>Potent.field level production Nd______23 / Cr__8 / St_11</t>
  </si>
  <si>
    <t>Potent.field level production Nd______23 / Cr__8 / St__6</t>
  </si>
  <si>
    <t>Potent.field level production Nd______32 / Cr_10 / St__1</t>
  </si>
  <si>
    <t>Potent.field level production Nd______32 / Cr_14 / St__6</t>
  </si>
  <si>
    <t>Potent.field level production Nd______32 / Cr__1 / St__1</t>
  </si>
  <si>
    <t>Potent.field level production Nd______32 / Cr__4 / St__1</t>
  </si>
  <si>
    <t>Potent.field level production Nd______32 / Cr__8 / St__6</t>
  </si>
  <si>
    <t>Potent.field level production Nd______33 / Cr_10 / St__1</t>
  </si>
  <si>
    <t>Potent.field level production Nd______33 / Cr_14 / St__6</t>
  </si>
  <si>
    <t>Potent.field level production Nd______33 / Cr__1 / St__1</t>
  </si>
  <si>
    <t>Potent.field level production Nd______33 / Cr__4 / St__1</t>
  </si>
  <si>
    <t>Potent.field level production Nd______33 / Cr__8 / St__6</t>
  </si>
  <si>
    <t>Potent.field level production Nd______34 / Cr_11 / St__6</t>
  </si>
  <si>
    <t>Potent.field level production Nd______34 / Cr_12 / St__1</t>
  </si>
  <si>
    <t>Potent.field level production Nd______34 / Cr_13 / St__1</t>
  </si>
  <si>
    <t>Potent.field level production Nd______34 / Cr_14 / St_11</t>
  </si>
  <si>
    <t>Potent.field level production Nd______34 / Cr_14 / St__6</t>
  </si>
  <si>
    <t>Potent.field level production Nd______34 / Cr_15 / St_11</t>
  </si>
  <si>
    <t>Potent.field level production Nd______34 / Cr__2 / St__1</t>
  </si>
  <si>
    <t>Potent.field level production Nd______34 / Cr__3 / St_11</t>
  </si>
  <si>
    <t>Potent.field level production Nd______34 / Cr__5 / St__6</t>
  </si>
  <si>
    <t>Potent.field level production Nd______34 / Cr__6 / St_11</t>
  </si>
  <si>
    <t>Potent.field level production Nd______34 / Cr__7 / St__1</t>
  </si>
  <si>
    <t>Potent.field level production Nd______34 / Cr__8 / St_11</t>
  </si>
  <si>
    <t>Potent.field level production Nd______34 / Cr__8 / St__6</t>
  </si>
  <si>
    <t>Potent.field level production Nd______35 / Cr_12 / St__1</t>
  </si>
  <si>
    <t>Potent.field level production Nd______35 / Cr_14 / St_12</t>
  </si>
  <si>
    <t>Potent.field level production Nd______35 / Cr__1 / St__1</t>
  </si>
  <si>
    <t>Potent.field level production Nd______35 / Cr__8 / St__6</t>
  </si>
  <si>
    <t>Potent.field level production Nd______36 / Cr_12 / St__1</t>
  </si>
  <si>
    <t>Potent.field level production Nd______36 / Cr_14 / St_12</t>
  </si>
  <si>
    <t>Potent.field level production Nd______36 / Cr__1 / St__1</t>
  </si>
  <si>
    <t>Potent.field level production Nd______36 / Cr__8 / St__6</t>
  </si>
  <si>
    <t>Potent.field level production Nd______50 / Cr_11 / St__6</t>
  </si>
  <si>
    <t>Potent.field level production Nd______50 / Cr_12 / St__1</t>
  </si>
  <si>
    <t>Potent.field level production Nd______50 / Cr_13 / St__1</t>
  </si>
  <si>
    <t>Potent.field level production Nd______50 / Cr_14 / St_11</t>
  </si>
  <si>
    <t>Potent.field level production Nd______50 / Cr_14 / St__6</t>
  </si>
  <si>
    <t>Potent.field level production Nd______50 / Cr_15 / St_11</t>
  </si>
  <si>
    <t>Potent.field level production Nd______50 / Cr__2 / St__1</t>
  </si>
  <si>
    <t>Potent.field level production Nd______50 / Cr__3 / St_11</t>
  </si>
  <si>
    <t>Potent.field level production Nd______50 / Cr__5 / St__6</t>
  </si>
  <si>
    <t>Potent.field level production Nd______50 / Cr__6 / St_11</t>
  </si>
  <si>
    <t>Potent.field level production Nd______50 / Cr__7 / St__1</t>
  </si>
  <si>
    <t>Potent.field level production Nd______50 / Cr__8 / St_11</t>
  </si>
  <si>
    <t>Potent.field level production Nd______50 / Cr__8 / St__6</t>
  </si>
  <si>
    <t>Potent.field level production Nd______54 / Cr_10 / St__1</t>
  </si>
  <si>
    <t>Potent.field level production Nd______54 / Cr_14 / St__6</t>
  </si>
  <si>
    <t>Potent.field level production Nd______54 / Cr__1 / St__1</t>
  </si>
  <si>
    <t>Potent.field level production Nd______54 / Cr__4 / St__1</t>
  </si>
  <si>
    <t>Potent.field level production Nd______54 / Cr__8 / St__6</t>
  </si>
  <si>
    <t>Potent.field level production Nd______60 / Cr_11 / St__6</t>
  </si>
  <si>
    <t>Potent.field level production Nd______60 / Cr_12 / St__1</t>
  </si>
  <si>
    <t>Potent.field level production Nd______60 / Cr_13 / St__1</t>
  </si>
  <si>
    <t>Potent.field level production Nd______60 / Cr_14 / St_11</t>
  </si>
  <si>
    <t>Potent.field level production Nd______60 / Cr_14 / St__6</t>
  </si>
  <si>
    <t>Potent.field level production Nd______60 / Cr_15 / St_11</t>
  </si>
  <si>
    <t>Potent.field level production Nd______60 / Cr__2 / St__1</t>
  </si>
  <si>
    <t>Potent.field level production Nd______60 / Cr__3 / St_11</t>
  </si>
  <si>
    <t>Potent.field level production Nd______60 / Cr__5 / St__6</t>
  </si>
  <si>
    <t>Potent.field level production Nd______60 / Cr__6 / St_11</t>
  </si>
  <si>
    <t>Potent.field level production Nd______60 / Cr__7 / St__1</t>
  </si>
  <si>
    <t>Potent.field level production Nd______60 / Cr__8 / St_11</t>
  </si>
  <si>
    <t>Potent.field level production Nd______60 / Cr__8 / St__6</t>
  </si>
  <si>
    <t>Actual yield</t>
  </si>
  <si>
    <t>Potential yield</t>
  </si>
  <si>
    <t>Actual as percentage of potential</t>
  </si>
  <si>
    <t>Actual per country</t>
  </si>
  <si>
    <t>Potential per country</t>
  </si>
  <si>
    <t>Simulated flow Rec_Koulikouro</t>
  </si>
  <si>
    <t>What to read out of Ribasim</t>
  </si>
  <si>
    <t>Indicator</t>
  </si>
  <si>
    <t>Ribasim file</t>
  </si>
  <si>
    <t>Paramaters</t>
  </si>
  <si>
    <t>dummy.his</t>
  </si>
  <si>
    <t>Simulated flow (m3/s)</t>
  </si>
  <si>
    <t>Rec_Koulikouro</t>
  </si>
  <si>
    <t>Location ID</t>
  </si>
  <si>
    <t>Location name</t>
  </si>
  <si>
    <t>Crop production</t>
  </si>
  <si>
    <t>Time series (not specified, we need the entire series from 1979-2014)</t>
  </si>
  <si>
    <t xml:space="preserve">Fomi </t>
  </si>
  <si>
    <t xml:space="preserve">Selingue </t>
  </si>
  <si>
    <t>Energy production</t>
  </si>
  <si>
    <t>Potent.field level production [kg]</t>
  </si>
  <si>
    <t>Actual field level production [kg]</t>
  </si>
  <si>
    <t>cltagpro.his</t>
  </si>
  <si>
    <t>To excel sheet</t>
  </si>
  <si>
    <t>Data_Q</t>
  </si>
  <si>
    <t>Data_actY</t>
  </si>
  <si>
    <t>Data_potY</t>
  </si>
  <si>
    <t>Data_HP</t>
  </si>
  <si>
    <t>reservoi.his</t>
  </si>
  <si>
    <t>Energy: Generated (GWh)</t>
  </si>
  <si>
    <t>Path to Ribasim basin folder:</t>
  </si>
  <si>
    <t>Select case from caselist.dat:</t>
  </si>
  <si>
    <t>Read and write results based on below 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</si>
</sst>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176E-6909-438A-9479-236CB2EB0707}">
  <dimension ref="A1:L26"/>
  <sheetViews>
    <sheetView workbookViewId="0">
      <pane xSplit="3" topLeftCell="K1" activePane="topRight" state="frozen"/>
      <selection activeCell="A2" sqref="A2"/>
      <selection pane="topRight" activeCell="C19" sqref="C19"/>
    </sheetView>
  </sheetViews>
  <sheetFormatPr defaultRowHeight="15" x14ac:dyDescent="0.25"/>
  <cols>
    <col min="3" max="3" width="60.5703125" customWidth="1"/>
    <col min="8" max="8" width="19.5703125" customWidth="1"/>
    <col min="9" max="9" width="28.5703125" customWidth="1"/>
    <col min="10" max="10" width="51.42578125" customWidth="1"/>
    <col min="11" max="11" width="10.28515625" customWidth="1"/>
    <col min="12" max="12" width="11.42578125" customWidth="1"/>
  </cols>
  <sheetData>
    <row r="1" spans="1:12" x14ac:dyDescent="0.25">
      <c r="A1" t="s">
        <v>0</v>
      </c>
    </row>
    <row r="2" spans="1:12" x14ac:dyDescent="0.25">
      <c r="D2" s="1" t="s">
        <v>36</v>
      </c>
    </row>
    <row r="3" spans="1:12" x14ac:dyDescent="0.25">
      <c r="A3" t="s">
        <v>1</v>
      </c>
      <c r="B3" s="1">
        <v>1</v>
      </c>
      <c r="C3" s="1" t="s">
        <v>6</v>
      </c>
      <c r="D3" s="1" t="s">
        <v>37</v>
      </c>
      <c r="E3" s="1" t="s">
        <v>39</v>
      </c>
      <c r="F3" s="1" t="s">
        <v>41</v>
      </c>
      <c r="G3" s="1" t="s">
        <v>23</v>
      </c>
      <c r="I3" s="1" t="s">
        <v>43</v>
      </c>
      <c r="J3" s="1" t="s">
        <v>45</v>
      </c>
      <c r="K3" s="1" t="s">
        <v>54</v>
      </c>
      <c r="L3" s="1" t="s">
        <v>53</v>
      </c>
    </row>
    <row r="4" spans="1:12" x14ac:dyDescent="0.25">
      <c r="B4">
        <v>1</v>
      </c>
      <c r="C4" t="s">
        <v>13</v>
      </c>
      <c r="D4" t="s">
        <v>38</v>
      </c>
      <c r="E4" t="s">
        <v>40</v>
      </c>
      <c r="F4" t="s">
        <v>42</v>
      </c>
      <c r="G4">
        <v>6</v>
      </c>
      <c r="H4" t="s">
        <v>25</v>
      </c>
      <c r="I4" t="s">
        <v>44</v>
      </c>
      <c r="J4" t="s">
        <v>46</v>
      </c>
    </row>
    <row r="5" spans="1:12" x14ac:dyDescent="0.25">
      <c r="B5">
        <v>2</v>
      </c>
      <c r="C5" t="s">
        <v>2</v>
      </c>
      <c r="D5" t="s">
        <v>38</v>
      </c>
      <c r="E5" t="s">
        <v>40</v>
      </c>
      <c r="F5" t="s">
        <v>42</v>
      </c>
      <c r="G5">
        <v>59</v>
      </c>
      <c r="H5" t="s">
        <v>26</v>
      </c>
      <c r="I5" t="s">
        <v>44</v>
      </c>
      <c r="J5" t="s">
        <v>46</v>
      </c>
    </row>
    <row r="6" spans="1:12" x14ac:dyDescent="0.25">
      <c r="B6">
        <v>3</v>
      </c>
      <c r="C6" t="s">
        <v>14</v>
      </c>
      <c r="D6" t="s">
        <v>38</v>
      </c>
      <c r="E6" t="s">
        <v>40</v>
      </c>
      <c r="F6" t="s">
        <v>42</v>
      </c>
      <c r="G6">
        <v>69</v>
      </c>
      <c r="H6" t="s">
        <v>27</v>
      </c>
      <c r="I6" t="s">
        <v>44</v>
      </c>
      <c r="J6" t="s">
        <v>46</v>
      </c>
    </row>
    <row r="7" spans="1:12" x14ac:dyDescent="0.25">
      <c r="B7">
        <v>4</v>
      </c>
      <c r="C7" t="s">
        <v>15</v>
      </c>
      <c r="D7" t="s">
        <v>38</v>
      </c>
      <c r="E7" t="s">
        <v>40</v>
      </c>
      <c r="F7" t="s">
        <v>42</v>
      </c>
      <c r="G7">
        <v>70</v>
      </c>
      <c r="H7" t="s">
        <v>28</v>
      </c>
      <c r="I7" t="s">
        <v>44</v>
      </c>
      <c r="J7" t="s">
        <v>46</v>
      </c>
    </row>
    <row r="8" spans="1:12" x14ac:dyDescent="0.25">
      <c r="B8">
        <v>5</v>
      </c>
      <c r="C8" t="s">
        <v>3</v>
      </c>
      <c r="D8" t="s">
        <v>38</v>
      </c>
      <c r="E8" t="s">
        <v>40</v>
      </c>
      <c r="F8" t="s">
        <v>42</v>
      </c>
      <c r="G8">
        <v>71</v>
      </c>
      <c r="H8" t="s">
        <v>29</v>
      </c>
      <c r="I8" t="s">
        <v>44</v>
      </c>
      <c r="J8" t="s">
        <v>46</v>
      </c>
    </row>
    <row r="9" spans="1:12" x14ac:dyDescent="0.25">
      <c r="B9">
        <v>6</v>
      </c>
      <c r="C9" t="s">
        <v>16</v>
      </c>
      <c r="D9" t="s">
        <v>38</v>
      </c>
      <c r="E9" t="s">
        <v>40</v>
      </c>
      <c r="F9" t="s">
        <v>42</v>
      </c>
      <c r="G9">
        <v>2</v>
      </c>
      <c r="H9" t="s">
        <v>24</v>
      </c>
      <c r="I9" t="s">
        <v>44</v>
      </c>
      <c r="J9" t="s">
        <v>46</v>
      </c>
    </row>
    <row r="10" spans="1:12" x14ac:dyDescent="0.25">
      <c r="B10">
        <v>7</v>
      </c>
      <c r="C10" t="s">
        <v>21</v>
      </c>
      <c r="D10" t="s">
        <v>47</v>
      </c>
      <c r="E10" t="s">
        <v>40</v>
      </c>
      <c r="F10" t="s">
        <v>42</v>
      </c>
      <c r="G10">
        <v>2</v>
      </c>
      <c r="H10" t="s">
        <v>24</v>
      </c>
      <c r="I10" t="s">
        <v>48</v>
      </c>
    </row>
    <row r="12" spans="1:12" x14ac:dyDescent="0.25">
      <c r="B12" s="1">
        <v>2</v>
      </c>
      <c r="C12" s="1" t="s">
        <v>7</v>
      </c>
    </row>
    <row r="13" spans="1:12" x14ac:dyDescent="0.25">
      <c r="B13">
        <v>8</v>
      </c>
      <c r="C13" t="s">
        <v>18</v>
      </c>
      <c r="D13" t="s">
        <v>38</v>
      </c>
      <c r="E13" t="s">
        <v>49</v>
      </c>
    </row>
    <row r="14" spans="1:12" x14ac:dyDescent="0.25">
      <c r="B14">
        <v>9</v>
      </c>
      <c r="C14" t="s">
        <v>17</v>
      </c>
    </row>
    <row r="15" spans="1:12" x14ac:dyDescent="0.25">
      <c r="B15">
        <v>10</v>
      </c>
      <c r="C15" t="s">
        <v>4</v>
      </c>
    </row>
    <row r="16" spans="1:12" x14ac:dyDescent="0.25">
      <c r="B16">
        <v>11</v>
      </c>
      <c r="C16" t="s">
        <v>5</v>
      </c>
    </row>
    <row r="17" spans="2:12" x14ac:dyDescent="0.25">
      <c r="B17">
        <v>12</v>
      </c>
      <c r="C17" t="s">
        <v>19</v>
      </c>
      <c r="K17" s="4">
        <v>180.37664826857144</v>
      </c>
      <c r="L17" s="4">
        <f>AVERAGE(indicators_HP!F2:F36)</f>
        <v>180.37664826857144</v>
      </c>
    </row>
    <row r="18" spans="2:12" x14ac:dyDescent="0.25">
      <c r="B18">
        <v>13</v>
      </c>
      <c r="C18" t="s">
        <v>20</v>
      </c>
    </row>
    <row r="20" spans="2:12" x14ac:dyDescent="0.25">
      <c r="B20" s="1">
        <v>3</v>
      </c>
      <c r="C20" s="1" t="s">
        <v>10</v>
      </c>
    </row>
    <row r="21" spans="2:12" x14ac:dyDescent="0.25">
      <c r="C21" t="s">
        <v>11</v>
      </c>
    </row>
    <row r="23" spans="2:12" x14ac:dyDescent="0.25">
      <c r="B23" s="1">
        <v>4</v>
      </c>
      <c r="C23" s="1" t="s">
        <v>12</v>
      </c>
    </row>
    <row r="24" spans="2:12" x14ac:dyDescent="0.25">
      <c r="C24" t="s">
        <v>22</v>
      </c>
    </row>
    <row r="25" spans="2:12" x14ac:dyDescent="0.25">
      <c r="C25" t="s">
        <v>9</v>
      </c>
    </row>
    <row r="26" spans="2:12" x14ac:dyDescent="0.25">
      <c r="C26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0785-9414-43F2-97FC-AC2AA96FBCC7}">
  <dimension ref="A1:G36"/>
  <sheetViews>
    <sheetView workbookViewId="0">
      <selection activeCell="C2" sqref="C2"/>
    </sheetView>
  </sheetViews>
  <sheetFormatPr defaultRowHeight="15" x14ac:dyDescent="0.25"/>
  <cols>
    <col min="1" max="1" width="17.42578125" customWidth="1"/>
    <col min="2" max="2" width="16.7109375" customWidth="1"/>
    <col min="3" max="3" width="37.7109375" customWidth="1"/>
    <col min="4" max="4" width="23.42578125" customWidth="1"/>
    <col min="5" max="5" width="30.42578125" customWidth="1"/>
    <col min="6" max="6" width="63.42578125" customWidth="1"/>
    <col min="7" max="7" width="19" customWidth="1"/>
  </cols>
  <sheetData>
    <row r="1" spans="1:7" x14ac:dyDescent="0.25">
      <c r="A1" t="s">
        <v>273</v>
      </c>
    </row>
    <row r="3" spans="1:7" x14ac:dyDescent="0.25">
      <c r="A3" t="s">
        <v>297</v>
      </c>
    </row>
    <row r="4" spans="1:7" x14ac:dyDescent="0.25">
      <c r="A4" t="s">
        <v>298</v>
      </c>
    </row>
    <row r="6" spans="1:7" x14ac:dyDescent="0.25">
      <c r="A6" t="s">
        <v>299</v>
      </c>
    </row>
    <row r="7" spans="1:7" x14ac:dyDescent="0.25">
      <c r="A7" s="1" t="s">
        <v>274</v>
      </c>
      <c r="B7" s="1" t="s">
        <v>275</v>
      </c>
      <c r="C7" s="1" t="s">
        <v>276</v>
      </c>
      <c r="D7" s="1" t="s">
        <v>280</v>
      </c>
      <c r="E7" s="1" t="s">
        <v>281</v>
      </c>
      <c r="F7" s="1" t="s">
        <v>283</v>
      </c>
      <c r="G7" s="1" t="s">
        <v>290</v>
      </c>
    </row>
    <row r="8" spans="1:7" x14ac:dyDescent="0.25">
      <c r="A8" t="s">
        <v>40</v>
      </c>
      <c r="B8" t="s">
        <v>277</v>
      </c>
      <c r="C8" t="s">
        <v>278</v>
      </c>
      <c r="D8">
        <v>2</v>
      </c>
      <c r="E8" t="s">
        <v>24</v>
      </c>
      <c r="G8" t="s">
        <v>291</v>
      </c>
    </row>
    <row r="9" spans="1:7" x14ac:dyDescent="0.25">
      <c r="B9" t="s">
        <v>277</v>
      </c>
      <c r="C9" t="s">
        <v>278</v>
      </c>
      <c r="D9">
        <v>6</v>
      </c>
      <c r="E9" t="s">
        <v>25</v>
      </c>
      <c r="G9" t="s">
        <v>291</v>
      </c>
    </row>
    <row r="10" spans="1:7" x14ac:dyDescent="0.25">
      <c r="B10" t="s">
        <v>277</v>
      </c>
      <c r="C10" t="s">
        <v>278</v>
      </c>
      <c r="D10">
        <v>59</v>
      </c>
      <c r="E10" t="s">
        <v>26</v>
      </c>
      <c r="G10" t="s">
        <v>291</v>
      </c>
    </row>
    <row r="11" spans="1:7" x14ac:dyDescent="0.25">
      <c r="B11" t="s">
        <v>277</v>
      </c>
      <c r="C11" t="s">
        <v>278</v>
      </c>
      <c r="D11">
        <v>69</v>
      </c>
      <c r="E11" t="s">
        <v>27</v>
      </c>
      <c r="G11" t="s">
        <v>291</v>
      </c>
    </row>
    <row r="12" spans="1:7" x14ac:dyDescent="0.25">
      <c r="B12" t="s">
        <v>277</v>
      </c>
      <c r="C12" t="s">
        <v>278</v>
      </c>
      <c r="D12">
        <v>70</v>
      </c>
      <c r="E12" t="s">
        <v>28</v>
      </c>
      <c r="G12" t="s">
        <v>291</v>
      </c>
    </row>
    <row r="13" spans="1:7" x14ac:dyDescent="0.25">
      <c r="B13" t="s">
        <v>277</v>
      </c>
      <c r="C13" t="s">
        <v>278</v>
      </c>
      <c r="D13">
        <v>71</v>
      </c>
      <c r="E13" t="s">
        <v>29</v>
      </c>
      <c r="G13" t="s">
        <v>291</v>
      </c>
    </row>
    <row r="14" spans="1:7" x14ac:dyDescent="0.25">
      <c r="B14" t="s">
        <v>277</v>
      </c>
      <c r="C14" t="s">
        <v>278</v>
      </c>
      <c r="D14">
        <v>72</v>
      </c>
      <c r="E14" t="s">
        <v>279</v>
      </c>
      <c r="G14" t="s">
        <v>291</v>
      </c>
    </row>
    <row r="15" spans="1:7" x14ac:dyDescent="0.25">
      <c r="A15" t="s">
        <v>282</v>
      </c>
      <c r="B15" t="s">
        <v>289</v>
      </c>
      <c r="C15" t="s">
        <v>287</v>
      </c>
      <c r="D15">
        <v>13</v>
      </c>
      <c r="E15" t="s">
        <v>162</v>
      </c>
      <c r="G15" t="s">
        <v>293</v>
      </c>
    </row>
    <row r="16" spans="1:7" x14ac:dyDescent="0.25">
      <c r="B16" t="s">
        <v>289</v>
      </c>
      <c r="C16" t="s">
        <v>287</v>
      </c>
      <c r="D16">
        <v>23</v>
      </c>
      <c r="E16" t="s">
        <v>163</v>
      </c>
      <c r="G16" t="s">
        <v>293</v>
      </c>
    </row>
    <row r="17" spans="2:7" x14ac:dyDescent="0.25">
      <c r="B17" t="s">
        <v>289</v>
      </c>
      <c r="C17" t="s">
        <v>287</v>
      </c>
      <c r="D17">
        <v>32</v>
      </c>
      <c r="E17" t="s">
        <v>164</v>
      </c>
      <c r="G17" t="s">
        <v>293</v>
      </c>
    </row>
    <row r="18" spans="2:7" x14ac:dyDescent="0.25">
      <c r="B18" t="s">
        <v>289</v>
      </c>
      <c r="C18" t="s">
        <v>287</v>
      </c>
      <c r="D18">
        <v>33</v>
      </c>
      <c r="E18" t="s">
        <v>165</v>
      </c>
      <c r="G18" t="s">
        <v>293</v>
      </c>
    </row>
    <row r="19" spans="2:7" x14ac:dyDescent="0.25">
      <c r="B19" t="s">
        <v>289</v>
      </c>
      <c r="C19" t="s">
        <v>287</v>
      </c>
      <c r="D19">
        <v>34</v>
      </c>
      <c r="E19" t="s">
        <v>166</v>
      </c>
      <c r="G19" t="s">
        <v>293</v>
      </c>
    </row>
    <row r="20" spans="2:7" x14ac:dyDescent="0.25">
      <c r="B20" t="s">
        <v>289</v>
      </c>
      <c r="C20" t="s">
        <v>287</v>
      </c>
      <c r="D20">
        <v>35</v>
      </c>
      <c r="E20" t="s">
        <v>167</v>
      </c>
      <c r="G20" t="s">
        <v>293</v>
      </c>
    </row>
    <row r="21" spans="2:7" x14ac:dyDescent="0.25">
      <c r="B21" t="s">
        <v>289</v>
      </c>
      <c r="C21" t="s">
        <v>287</v>
      </c>
      <c r="D21">
        <v>36</v>
      </c>
      <c r="E21" t="s">
        <v>168</v>
      </c>
      <c r="G21" t="s">
        <v>293</v>
      </c>
    </row>
    <row r="22" spans="2:7" x14ac:dyDescent="0.25">
      <c r="B22" t="s">
        <v>289</v>
      </c>
      <c r="C22" t="s">
        <v>287</v>
      </c>
      <c r="D22">
        <v>50</v>
      </c>
      <c r="E22" t="s">
        <v>169</v>
      </c>
      <c r="G22" t="s">
        <v>293</v>
      </c>
    </row>
    <row r="23" spans="2:7" x14ac:dyDescent="0.25">
      <c r="B23" t="s">
        <v>289</v>
      </c>
      <c r="C23" t="s">
        <v>287</v>
      </c>
      <c r="D23">
        <v>54</v>
      </c>
      <c r="E23" t="s">
        <v>170</v>
      </c>
      <c r="G23" t="s">
        <v>293</v>
      </c>
    </row>
    <row r="24" spans="2:7" x14ac:dyDescent="0.25">
      <c r="B24" t="s">
        <v>289</v>
      </c>
      <c r="C24" t="s">
        <v>287</v>
      </c>
      <c r="D24">
        <v>60</v>
      </c>
      <c r="E24" t="s">
        <v>171</v>
      </c>
      <c r="G24" t="s">
        <v>293</v>
      </c>
    </row>
    <row r="25" spans="2:7" x14ac:dyDescent="0.25">
      <c r="B25" t="s">
        <v>289</v>
      </c>
      <c r="C25" t="s">
        <v>288</v>
      </c>
      <c r="D25">
        <v>13</v>
      </c>
      <c r="E25" t="s">
        <v>162</v>
      </c>
      <c r="G25" t="s">
        <v>292</v>
      </c>
    </row>
    <row r="26" spans="2:7" x14ac:dyDescent="0.25">
      <c r="B26" t="s">
        <v>289</v>
      </c>
      <c r="C26" t="s">
        <v>288</v>
      </c>
      <c r="D26">
        <v>23</v>
      </c>
      <c r="E26" t="s">
        <v>163</v>
      </c>
      <c r="G26" t="s">
        <v>292</v>
      </c>
    </row>
    <row r="27" spans="2:7" x14ac:dyDescent="0.25">
      <c r="B27" t="s">
        <v>289</v>
      </c>
      <c r="C27" t="s">
        <v>288</v>
      </c>
      <c r="D27">
        <v>32</v>
      </c>
      <c r="E27" t="s">
        <v>164</v>
      </c>
      <c r="G27" t="s">
        <v>292</v>
      </c>
    </row>
    <row r="28" spans="2:7" x14ac:dyDescent="0.25">
      <c r="B28" t="s">
        <v>289</v>
      </c>
      <c r="C28" t="s">
        <v>288</v>
      </c>
      <c r="D28">
        <v>33</v>
      </c>
      <c r="E28" t="s">
        <v>165</v>
      </c>
      <c r="G28" t="s">
        <v>292</v>
      </c>
    </row>
    <row r="29" spans="2:7" x14ac:dyDescent="0.25">
      <c r="B29" t="s">
        <v>289</v>
      </c>
      <c r="C29" t="s">
        <v>288</v>
      </c>
      <c r="D29">
        <v>34</v>
      </c>
      <c r="E29" t="s">
        <v>166</v>
      </c>
      <c r="G29" t="s">
        <v>292</v>
      </c>
    </row>
    <row r="30" spans="2:7" x14ac:dyDescent="0.25">
      <c r="B30" t="s">
        <v>289</v>
      </c>
      <c r="C30" t="s">
        <v>288</v>
      </c>
      <c r="D30">
        <v>35</v>
      </c>
      <c r="E30" t="s">
        <v>167</v>
      </c>
      <c r="G30" t="s">
        <v>292</v>
      </c>
    </row>
    <row r="31" spans="2:7" x14ac:dyDescent="0.25">
      <c r="B31" t="s">
        <v>289</v>
      </c>
      <c r="C31" t="s">
        <v>288</v>
      </c>
      <c r="D31">
        <v>36</v>
      </c>
      <c r="E31" t="s">
        <v>168</v>
      </c>
      <c r="G31" t="s">
        <v>292</v>
      </c>
    </row>
    <row r="32" spans="2:7" x14ac:dyDescent="0.25">
      <c r="B32" t="s">
        <v>289</v>
      </c>
      <c r="C32" t="s">
        <v>288</v>
      </c>
      <c r="D32">
        <v>50</v>
      </c>
      <c r="E32" t="s">
        <v>169</v>
      </c>
      <c r="G32" t="s">
        <v>292</v>
      </c>
    </row>
    <row r="33" spans="1:7" x14ac:dyDescent="0.25">
      <c r="B33" t="s">
        <v>289</v>
      </c>
      <c r="C33" t="s">
        <v>288</v>
      </c>
      <c r="D33">
        <v>54</v>
      </c>
      <c r="E33" t="s">
        <v>170</v>
      </c>
      <c r="G33" t="s">
        <v>292</v>
      </c>
    </row>
    <row r="34" spans="1:7" x14ac:dyDescent="0.25">
      <c r="B34" t="s">
        <v>289</v>
      </c>
      <c r="C34" t="s">
        <v>288</v>
      </c>
      <c r="D34">
        <v>60</v>
      </c>
      <c r="E34" t="s">
        <v>171</v>
      </c>
      <c r="G34" t="s">
        <v>292</v>
      </c>
    </row>
    <row r="35" spans="1:7" x14ac:dyDescent="0.25">
      <c r="A35" t="s">
        <v>286</v>
      </c>
      <c r="B35" t="s">
        <v>295</v>
      </c>
      <c r="C35" t="s">
        <v>296</v>
      </c>
      <c r="D35">
        <v>3</v>
      </c>
      <c r="E35" t="s">
        <v>284</v>
      </c>
      <c r="G35" t="s">
        <v>294</v>
      </c>
    </row>
    <row r="36" spans="1:7" x14ac:dyDescent="0.25">
      <c r="B36" t="s">
        <v>295</v>
      </c>
      <c r="C36" t="s">
        <v>296</v>
      </c>
      <c r="D36">
        <v>7</v>
      </c>
      <c r="E36" t="s">
        <v>285</v>
      </c>
      <c r="G36" t="s">
        <v>294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B89E-7BD1-4032-A5F0-27B9DD732BFC}">
  <dimension ref="A1"/>
  <sheetViews>
    <sheetView workbookViewId="0">
      <selection activeCell="L15" sqref="L15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C52A-B1E1-4959-A585-22C1C7FEFE38}">
  <dimension ref="A1:CK37"/>
  <sheetViews>
    <sheetView tabSelected="1" workbookViewId="0">
      <selection activeCell="B1" sqref="B1"/>
    </sheetView>
  </sheetViews>
  <sheetFormatPr defaultRowHeight="15" x14ac:dyDescent="0.25"/>
  <cols>
    <col min="1" max="1" width="12.28515625" style="2" customWidth="1"/>
    <col min="2" max="2" width="20.28515625" customWidth="1"/>
    <col min="3" max="3" width="15" customWidth="1"/>
    <col min="4" max="4" width="11.85546875" customWidth="1"/>
    <col min="14" max="14" width="18.28515625" customWidth="1"/>
  </cols>
  <sheetData>
    <row r="1" spans="1:89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  <c r="CK1" t="s">
        <v>142</v>
      </c>
    </row>
    <row r="2" spans="1:89" x14ac:dyDescent="0.25">
      <c r="A2" s="2">
        <v>28856</v>
      </c>
      <c r="B2">
        <v>8272.5810000000001</v>
      </c>
      <c r="C2">
        <v>2291.9180000000001</v>
      </c>
      <c r="D2">
        <v>1441.1120000000001</v>
      </c>
      <c r="E2">
        <v>44848.38</v>
      </c>
      <c r="F2">
        <v>86428.1</v>
      </c>
      <c r="G2">
        <v>16450.78</v>
      </c>
      <c r="H2">
        <v>1813.577</v>
      </c>
      <c r="I2">
        <v>1340.836</v>
      </c>
      <c r="J2">
        <v>11050.62</v>
      </c>
      <c r="K2">
        <v>25655.200000000001</v>
      </c>
      <c r="L2">
        <v>20755.66</v>
      </c>
      <c r="M2">
        <v>20763.07</v>
      </c>
      <c r="N2">
        <v>286909.09999999998</v>
      </c>
      <c r="O2">
        <v>6657</v>
      </c>
      <c r="P2">
        <v>5987.0519999999997</v>
      </c>
      <c r="Q2">
        <v>3594.7640000000001</v>
      </c>
      <c r="R2">
        <v>31319.47</v>
      </c>
      <c r="S2">
        <v>116039.5</v>
      </c>
      <c r="T2">
        <v>8444.9789999999994</v>
      </c>
      <c r="U2">
        <v>1266.1320000000001</v>
      </c>
      <c r="V2">
        <v>899.37009999999998</v>
      </c>
      <c r="W2">
        <v>18528.13</v>
      </c>
      <c r="X2">
        <v>18000.61</v>
      </c>
      <c r="Y2">
        <v>8904.2469999999994</v>
      </c>
      <c r="Z2">
        <v>16855.7</v>
      </c>
      <c r="AA2">
        <v>344698.7</v>
      </c>
      <c r="AB2">
        <v>18857.830000000002</v>
      </c>
      <c r="AC2">
        <v>63396.05</v>
      </c>
      <c r="AD2">
        <v>10146.549999999999</v>
      </c>
      <c r="AE2">
        <v>18857.830000000002</v>
      </c>
      <c r="AF2">
        <v>255862.3</v>
      </c>
      <c r="AG2">
        <v>10211.23</v>
      </c>
      <c r="AH2">
        <v>40729.08</v>
      </c>
      <c r="AI2">
        <v>5873.78</v>
      </c>
      <c r="AJ2">
        <v>10211.23</v>
      </c>
      <c r="AK2">
        <v>158259.79999999999</v>
      </c>
      <c r="AL2">
        <v>10173</v>
      </c>
      <c r="AM2">
        <v>6983.2809999999999</v>
      </c>
      <c r="AN2">
        <v>4178.3329999999996</v>
      </c>
      <c r="AO2">
        <v>42245.56</v>
      </c>
      <c r="AP2">
        <v>152266.70000000001</v>
      </c>
      <c r="AQ2">
        <v>11482.95</v>
      </c>
      <c r="AR2">
        <v>1855.5409999999999</v>
      </c>
      <c r="AS2">
        <v>1267.559</v>
      </c>
      <c r="AT2">
        <v>21862.19</v>
      </c>
      <c r="AU2">
        <v>24234.67</v>
      </c>
      <c r="AV2">
        <v>12742.29</v>
      </c>
      <c r="AW2">
        <v>20746.57</v>
      </c>
      <c r="AX2">
        <v>442807.8</v>
      </c>
      <c r="AY2">
        <v>45436</v>
      </c>
      <c r="AZ2">
        <v>3961.4070000000002</v>
      </c>
      <c r="BA2">
        <v>44612.84</v>
      </c>
      <c r="BB2">
        <v>13508</v>
      </c>
      <c r="BC2">
        <v>30673</v>
      </c>
      <c r="BD2">
        <v>6011.48</v>
      </c>
      <c r="BE2">
        <v>26896.65</v>
      </c>
      <c r="BF2">
        <v>9119</v>
      </c>
      <c r="BG2">
        <v>12231</v>
      </c>
      <c r="BH2">
        <v>30887.86</v>
      </c>
      <c r="BI2">
        <v>16077.9</v>
      </c>
      <c r="BJ2">
        <v>52384.69</v>
      </c>
      <c r="BK2">
        <v>246800.6</v>
      </c>
      <c r="BL2">
        <v>15024.17</v>
      </c>
      <c r="BM2">
        <v>2324.9639999999999</v>
      </c>
      <c r="BN2">
        <v>1579.4780000000001</v>
      </c>
      <c r="BO2">
        <v>41591.26</v>
      </c>
      <c r="BP2">
        <v>30108.35</v>
      </c>
      <c r="BQ2">
        <v>16368.86</v>
      </c>
      <c r="BR2">
        <v>26277.63</v>
      </c>
      <c r="BS2">
        <v>807246</v>
      </c>
      <c r="BT2">
        <v>1453.98</v>
      </c>
      <c r="BU2">
        <v>18748.77</v>
      </c>
      <c r="BV2">
        <v>1453.98</v>
      </c>
      <c r="BW2">
        <v>1453.98</v>
      </c>
      <c r="BX2">
        <v>73994.100000000006</v>
      </c>
      <c r="BY2">
        <v>8347</v>
      </c>
      <c r="BZ2">
        <v>33388</v>
      </c>
      <c r="CA2">
        <v>33388</v>
      </c>
      <c r="CB2">
        <v>63462.96</v>
      </c>
      <c r="CC2">
        <v>175287</v>
      </c>
      <c r="CD2">
        <v>28219.46</v>
      </c>
      <c r="CE2">
        <v>2504.1</v>
      </c>
      <c r="CF2">
        <v>2085.5909999999999</v>
      </c>
      <c r="CG2">
        <v>33388</v>
      </c>
      <c r="CH2">
        <v>37124.839999999997</v>
      </c>
      <c r="CI2">
        <v>33388</v>
      </c>
      <c r="CJ2">
        <v>57903.360000000001</v>
      </c>
      <c r="CK2">
        <v>550902</v>
      </c>
    </row>
    <row r="3" spans="1:89" x14ac:dyDescent="0.25">
      <c r="A3" s="2">
        <v>29221</v>
      </c>
      <c r="B3">
        <v>8913.5540000000001</v>
      </c>
      <c r="C3">
        <v>1518.9069999999999</v>
      </c>
      <c r="D3">
        <v>1344.1120000000001</v>
      </c>
      <c r="E3">
        <v>45029.27</v>
      </c>
      <c r="F3">
        <v>98027.41</v>
      </c>
      <c r="G3">
        <v>16762.63</v>
      </c>
      <c r="H3">
        <v>1470.289</v>
      </c>
      <c r="I3">
        <v>1329.866</v>
      </c>
      <c r="J3">
        <v>11895.67</v>
      </c>
      <c r="K3">
        <v>25758.62</v>
      </c>
      <c r="L3">
        <v>15342.57</v>
      </c>
      <c r="M3">
        <v>20421.89</v>
      </c>
      <c r="N3">
        <v>317642.90000000002</v>
      </c>
      <c r="O3">
        <v>6657</v>
      </c>
      <c r="P3">
        <v>2712.8069999999998</v>
      </c>
      <c r="Q3">
        <v>1561.6669999999999</v>
      </c>
      <c r="R3">
        <v>31762.31</v>
      </c>
      <c r="S3">
        <v>93276.41</v>
      </c>
      <c r="T3">
        <v>10158.200000000001</v>
      </c>
      <c r="U3">
        <v>859.56479999999999</v>
      </c>
      <c r="V3">
        <v>973.10659999999996</v>
      </c>
      <c r="W3">
        <v>13545.99</v>
      </c>
      <c r="X3">
        <v>18254.41</v>
      </c>
      <c r="Y3">
        <v>6290.1580000000004</v>
      </c>
      <c r="Z3">
        <v>14505.16</v>
      </c>
      <c r="AA3">
        <v>279721.2</v>
      </c>
      <c r="AB3">
        <v>10475.41</v>
      </c>
      <c r="AC3">
        <v>67696.84</v>
      </c>
      <c r="AD3">
        <v>5595.1260000000002</v>
      </c>
      <c r="AE3">
        <v>10475.41</v>
      </c>
      <c r="AF3">
        <v>249833</v>
      </c>
      <c r="AG3">
        <v>6582.2049999999999</v>
      </c>
      <c r="AH3">
        <v>45566.87</v>
      </c>
      <c r="AI3">
        <v>3717.605</v>
      </c>
      <c r="AJ3">
        <v>6582.2049999999999</v>
      </c>
      <c r="AK3">
        <v>160045.29999999999</v>
      </c>
      <c r="AL3">
        <v>8742.7459999999992</v>
      </c>
      <c r="AM3">
        <v>2652.9140000000002</v>
      </c>
      <c r="AN3">
        <v>1528.915</v>
      </c>
      <c r="AO3">
        <v>42434.82</v>
      </c>
      <c r="AP3">
        <v>114750.1</v>
      </c>
      <c r="AQ3">
        <v>13088.41</v>
      </c>
      <c r="AR3">
        <v>1224.076</v>
      </c>
      <c r="AS3">
        <v>1333.088</v>
      </c>
      <c r="AT3">
        <v>15355.56</v>
      </c>
      <c r="AU3">
        <v>24433.27</v>
      </c>
      <c r="AV3">
        <v>8916.7720000000008</v>
      </c>
      <c r="AW3">
        <v>18713.75</v>
      </c>
      <c r="AX3">
        <v>346329.1</v>
      </c>
      <c r="AY3">
        <v>39282.85</v>
      </c>
      <c r="AZ3">
        <v>4837.143</v>
      </c>
      <c r="BA3">
        <v>15954.13</v>
      </c>
      <c r="BB3">
        <v>13508</v>
      </c>
      <c r="BC3">
        <v>30673</v>
      </c>
      <c r="BD3">
        <v>5098.5159999999996</v>
      </c>
      <c r="BE3">
        <v>22163.53</v>
      </c>
      <c r="BF3">
        <v>9119</v>
      </c>
      <c r="BG3">
        <v>12231</v>
      </c>
      <c r="BH3">
        <v>6378.89</v>
      </c>
      <c r="BI3">
        <v>3560.701</v>
      </c>
      <c r="BJ3">
        <v>53012.65</v>
      </c>
      <c r="BK3">
        <v>211031.3</v>
      </c>
      <c r="BL3">
        <v>17550.21</v>
      </c>
      <c r="BM3">
        <v>1542.7819999999999</v>
      </c>
      <c r="BN3">
        <v>1660.4960000000001</v>
      </c>
      <c r="BO3">
        <v>29683.33</v>
      </c>
      <c r="BP3">
        <v>30468.99</v>
      </c>
      <c r="BQ3">
        <v>11310.08</v>
      </c>
      <c r="BR3">
        <v>23216.04</v>
      </c>
      <c r="BS3">
        <v>608031.1</v>
      </c>
      <c r="BT3">
        <v>1063.7249999999999</v>
      </c>
      <c r="BU3">
        <v>17252.060000000001</v>
      </c>
      <c r="BV3">
        <v>1063.7249999999999</v>
      </c>
      <c r="BW3">
        <v>1063.7249999999999</v>
      </c>
      <c r="BX3">
        <v>64807</v>
      </c>
      <c r="BY3">
        <v>8347</v>
      </c>
      <c r="BZ3">
        <v>32077.05</v>
      </c>
      <c r="CA3">
        <v>21987.34</v>
      </c>
      <c r="CB3">
        <v>66196.42</v>
      </c>
      <c r="CC3">
        <v>175287</v>
      </c>
      <c r="CD3">
        <v>38957.1</v>
      </c>
      <c r="CE3">
        <v>2236.19</v>
      </c>
      <c r="CF3">
        <v>2171.1060000000002</v>
      </c>
      <c r="CG3">
        <v>33388</v>
      </c>
      <c r="CH3">
        <v>39455</v>
      </c>
      <c r="CI3">
        <v>16987.07</v>
      </c>
      <c r="CJ3">
        <v>45359.03</v>
      </c>
      <c r="CK3">
        <v>550902</v>
      </c>
    </row>
    <row r="4" spans="1:89" x14ac:dyDescent="0.25">
      <c r="A4" s="2">
        <v>29587</v>
      </c>
      <c r="B4">
        <v>9418.8819999999996</v>
      </c>
      <c r="C4">
        <v>1551.77</v>
      </c>
      <c r="D4">
        <v>1322.3219999999999</v>
      </c>
      <c r="E4">
        <v>42918</v>
      </c>
      <c r="F4">
        <v>102207.5</v>
      </c>
      <c r="G4">
        <v>15080.11</v>
      </c>
      <c r="H4">
        <v>1496.2329999999999</v>
      </c>
      <c r="I4">
        <v>1204.386</v>
      </c>
      <c r="J4">
        <v>11745.32</v>
      </c>
      <c r="K4">
        <v>24550.59</v>
      </c>
      <c r="L4">
        <v>15988.92</v>
      </c>
      <c r="M4">
        <v>18914.66</v>
      </c>
      <c r="N4">
        <v>325046.09999999998</v>
      </c>
      <c r="O4">
        <v>6657</v>
      </c>
      <c r="P4">
        <v>3161.4989999999998</v>
      </c>
      <c r="Q4">
        <v>1849.9839999999999</v>
      </c>
      <c r="R4">
        <v>26862.83</v>
      </c>
      <c r="S4">
        <v>96772.73</v>
      </c>
      <c r="T4">
        <v>8182.0320000000002</v>
      </c>
      <c r="U4">
        <v>1009.386</v>
      </c>
      <c r="V4">
        <v>835.80619999999999</v>
      </c>
      <c r="W4">
        <v>12795.56</v>
      </c>
      <c r="X4">
        <v>15645.31</v>
      </c>
      <c r="Y4">
        <v>7376.2309999999998</v>
      </c>
      <c r="Z4">
        <v>11258.59</v>
      </c>
      <c r="AA4">
        <v>286159.5</v>
      </c>
      <c r="AB4">
        <v>10857.7</v>
      </c>
      <c r="AC4">
        <v>54875.63</v>
      </c>
      <c r="AD4">
        <v>5921.6289999999999</v>
      </c>
      <c r="AE4">
        <v>10857.7</v>
      </c>
      <c r="AF4">
        <v>225747.4</v>
      </c>
      <c r="AG4">
        <v>9078.4130000000005</v>
      </c>
      <c r="AH4">
        <v>39904.44</v>
      </c>
      <c r="AI4">
        <v>6024.8810000000003</v>
      </c>
      <c r="AJ4">
        <v>9078.4130000000005</v>
      </c>
      <c r="AK4">
        <v>161678.70000000001</v>
      </c>
      <c r="AL4">
        <v>9515.2289999999994</v>
      </c>
      <c r="AM4">
        <v>3121.9670000000001</v>
      </c>
      <c r="AN4">
        <v>1823.761</v>
      </c>
      <c r="AO4">
        <v>36064.589999999997</v>
      </c>
      <c r="AP4">
        <v>119484.9</v>
      </c>
      <c r="AQ4">
        <v>10447.120000000001</v>
      </c>
      <c r="AR4">
        <v>1380.933</v>
      </c>
      <c r="AS4">
        <v>1080.6220000000001</v>
      </c>
      <c r="AT4">
        <v>14364.46</v>
      </c>
      <c r="AU4">
        <v>20672.759999999998</v>
      </c>
      <c r="AV4">
        <v>10017.11</v>
      </c>
      <c r="AW4">
        <v>15592.25</v>
      </c>
      <c r="AX4">
        <v>350698.3</v>
      </c>
      <c r="AY4">
        <v>43800.47</v>
      </c>
      <c r="AZ4">
        <v>4614.0259999999998</v>
      </c>
      <c r="BA4">
        <v>11619.63</v>
      </c>
      <c r="BB4">
        <v>13508</v>
      </c>
      <c r="BC4">
        <v>23403.77</v>
      </c>
      <c r="BD4">
        <v>4328.7430000000004</v>
      </c>
      <c r="BE4">
        <v>14893.31</v>
      </c>
      <c r="BF4">
        <v>8651.8700000000008</v>
      </c>
      <c r="BG4">
        <v>12231</v>
      </c>
      <c r="BH4">
        <v>10361.629999999999</v>
      </c>
      <c r="BI4">
        <v>5449.9189999999999</v>
      </c>
      <c r="BJ4">
        <v>44962.3</v>
      </c>
      <c r="BK4">
        <v>206219.7</v>
      </c>
      <c r="BL4">
        <v>14466.74</v>
      </c>
      <c r="BM4">
        <v>1776.5719999999999</v>
      </c>
      <c r="BN4">
        <v>1429.752</v>
      </c>
      <c r="BO4">
        <v>27611.13</v>
      </c>
      <c r="BP4">
        <v>26179.83</v>
      </c>
      <c r="BQ4">
        <v>13019.07</v>
      </c>
      <c r="BR4">
        <v>19150.47</v>
      </c>
      <c r="BS4">
        <v>734452.1</v>
      </c>
      <c r="BT4">
        <v>992.70129999999995</v>
      </c>
      <c r="BU4">
        <v>16426.04</v>
      </c>
      <c r="BV4">
        <v>992.70129999999995</v>
      </c>
      <c r="BW4">
        <v>992.70129999999995</v>
      </c>
      <c r="BX4">
        <v>62812.4</v>
      </c>
      <c r="BY4">
        <v>8347</v>
      </c>
      <c r="BZ4">
        <v>33388</v>
      </c>
      <c r="CA4">
        <v>19225.88</v>
      </c>
      <c r="CB4">
        <v>56295.93</v>
      </c>
      <c r="CC4">
        <v>156038.9</v>
      </c>
      <c r="CD4">
        <v>25092.28</v>
      </c>
      <c r="CE4">
        <v>2504.1</v>
      </c>
      <c r="CF4">
        <v>1784.45</v>
      </c>
      <c r="CG4">
        <v>24993.27</v>
      </c>
      <c r="CH4">
        <v>32804.36</v>
      </c>
      <c r="CI4">
        <v>20477.48</v>
      </c>
      <c r="CJ4">
        <v>22966.26</v>
      </c>
      <c r="CK4">
        <v>550902</v>
      </c>
    </row>
    <row r="5" spans="1:89" x14ac:dyDescent="0.25">
      <c r="A5" s="2">
        <v>29952</v>
      </c>
      <c r="B5">
        <v>4636.4390000000003</v>
      </c>
      <c r="C5">
        <v>658.65989999999999</v>
      </c>
      <c r="D5">
        <v>1079.402</v>
      </c>
      <c r="E5">
        <v>42503.45</v>
      </c>
      <c r="F5">
        <v>52010.77</v>
      </c>
      <c r="G5">
        <v>14892.06</v>
      </c>
      <c r="H5">
        <v>1464</v>
      </c>
      <c r="I5">
        <v>1192.768</v>
      </c>
      <c r="J5">
        <v>5943.1409999999996</v>
      </c>
      <c r="K5">
        <v>24313.62</v>
      </c>
      <c r="L5">
        <v>15265.24</v>
      </c>
      <c r="M5">
        <v>18731.96</v>
      </c>
      <c r="N5">
        <v>167084.20000000001</v>
      </c>
      <c r="O5">
        <v>4978.8019999999997</v>
      </c>
      <c r="P5">
        <v>1571.9970000000001</v>
      </c>
      <c r="Q5">
        <v>923.91970000000003</v>
      </c>
      <c r="R5">
        <v>24561.56</v>
      </c>
      <c r="S5">
        <v>66179.95</v>
      </c>
      <c r="T5">
        <v>6518.4040000000005</v>
      </c>
      <c r="U5">
        <v>902.60490000000004</v>
      </c>
      <c r="V5">
        <v>768.40319999999997</v>
      </c>
      <c r="W5">
        <v>8425.7510000000002</v>
      </c>
      <c r="X5">
        <v>14315.51</v>
      </c>
      <c r="Y5">
        <v>6664.0990000000002</v>
      </c>
      <c r="Z5">
        <v>10314.32</v>
      </c>
      <c r="AA5">
        <v>199900.3</v>
      </c>
      <c r="AB5">
        <v>13500.03</v>
      </c>
      <c r="AC5">
        <v>62662.39</v>
      </c>
      <c r="AD5">
        <v>5831.4889999999996</v>
      </c>
      <c r="AE5">
        <v>13500.03</v>
      </c>
      <c r="AF5">
        <v>238283.1</v>
      </c>
      <c r="AG5">
        <v>7811.0339999999997</v>
      </c>
      <c r="AH5">
        <v>39375.49</v>
      </c>
      <c r="AI5">
        <v>4076.84</v>
      </c>
      <c r="AJ5">
        <v>7811.0339999999997</v>
      </c>
      <c r="AK5">
        <v>150434.1</v>
      </c>
      <c r="AL5">
        <v>5996.7439999999997</v>
      </c>
      <c r="AM5">
        <v>1692.604</v>
      </c>
      <c r="AN5">
        <v>993.57529999999997</v>
      </c>
      <c r="AO5">
        <v>33940.769999999997</v>
      </c>
      <c r="AP5">
        <v>83210.48</v>
      </c>
      <c r="AQ5">
        <v>8672.5139999999992</v>
      </c>
      <c r="AR5">
        <v>1318.587</v>
      </c>
      <c r="AS5">
        <v>995.12620000000004</v>
      </c>
      <c r="AT5">
        <v>9822.3130000000001</v>
      </c>
      <c r="AU5">
        <v>19457.63</v>
      </c>
      <c r="AV5">
        <v>9550.3619999999992</v>
      </c>
      <c r="AW5">
        <v>14678.27</v>
      </c>
      <c r="AX5">
        <v>251203.7</v>
      </c>
      <c r="AY5">
        <v>17434.330000000002</v>
      </c>
      <c r="AZ5">
        <v>2522.7919999999999</v>
      </c>
      <c r="BA5">
        <v>7312.7719999999999</v>
      </c>
      <c r="BB5">
        <v>11178.27</v>
      </c>
      <c r="BC5">
        <v>27023.56</v>
      </c>
      <c r="BD5">
        <v>3079.252</v>
      </c>
      <c r="BE5">
        <v>11858.67</v>
      </c>
      <c r="BF5">
        <v>8705.0920000000006</v>
      </c>
      <c r="BG5">
        <v>9221.5930000000008</v>
      </c>
      <c r="BH5">
        <v>3248.9589999999998</v>
      </c>
      <c r="BI5">
        <v>1908.5740000000001</v>
      </c>
      <c r="BJ5">
        <v>41434.629999999997</v>
      </c>
      <c r="BK5">
        <v>129000.9</v>
      </c>
      <c r="BL5">
        <v>11164.16</v>
      </c>
      <c r="BM5">
        <v>1695.163</v>
      </c>
      <c r="BN5">
        <v>1275.5519999999999</v>
      </c>
      <c r="BO5">
        <v>15536.79</v>
      </c>
      <c r="BP5">
        <v>23786.23</v>
      </c>
      <c r="BQ5">
        <v>12388.07</v>
      </c>
      <c r="BR5">
        <v>17734.05</v>
      </c>
      <c r="BS5">
        <v>378069.4</v>
      </c>
      <c r="BT5">
        <v>531.73009999999999</v>
      </c>
      <c r="BU5">
        <v>9893.7160000000003</v>
      </c>
      <c r="BV5">
        <v>531.73009999999999</v>
      </c>
      <c r="BW5">
        <v>531.73009999999999</v>
      </c>
      <c r="BX5">
        <v>37735.51</v>
      </c>
      <c r="BY5">
        <v>7865.3739999999998</v>
      </c>
      <c r="BZ5">
        <v>14793.27</v>
      </c>
      <c r="CA5">
        <v>9372.61</v>
      </c>
      <c r="CB5">
        <v>40469.589999999997</v>
      </c>
      <c r="CC5">
        <v>136796</v>
      </c>
      <c r="CD5">
        <v>12546.8</v>
      </c>
      <c r="CE5">
        <v>2071.7240000000002</v>
      </c>
      <c r="CF5">
        <v>1190.6759999999999</v>
      </c>
      <c r="CG5">
        <v>22125.040000000001</v>
      </c>
      <c r="CH5">
        <v>23656.639999999999</v>
      </c>
      <c r="CI5">
        <v>16247.53</v>
      </c>
      <c r="CJ5">
        <v>17017.36</v>
      </c>
      <c r="CK5">
        <v>451944.8</v>
      </c>
    </row>
    <row r="6" spans="1:89" x14ac:dyDescent="0.25">
      <c r="A6" s="2">
        <v>30317</v>
      </c>
      <c r="B6">
        <v>4473.4359999999997</v>
      </c>
      <c r="C6">
        <v>1058.2360000000001</v>
      </c>
      <c r="D6">
        <v>962.35050000000001</v>
      </c>
      <c r="E6">
        <v>42584.49</v>
      </c>
      <c r="F6">
        <v>49258.09</v>
      </c>
      <c r="G6">
        <v>14167.81</v>
      </c>
      <c r="H6">
        <v>1459.8969999999999</v>
      </c>
      <c r="I6">
        <v>1146.019</v>
      </c>
      <c r="J6">
        <v>5467.19</v>
      </c>
      <c r="K6">
        <v>24359.48</v>
      </c>
      <c r="L6">
        <v>15146.16</v>
      </c>
      <c r="M6">
        <v>18754.22</v>
      </c>
      <c r="N6">
        <v>158655.70000000001</v>
      </c>
      <c r="O6">
        <v>4878.0810000000001</v>
      </c>
      <c r="P6">
        <v>1430.5129999999999</v>
      </c>
      <c r="Q6">
        <v>831.51930000000004</v>
      </c>
      <c r="R6">
        <v>26086.17</v>
      </c>
      <c r="S6">
        <v>66207.09</v>
      </c>
      <c r="T6">
        <v>7329.0110000000004</v>
      </c>
      <c r="U6">
        <v>764.75049999999999</v>
      </c>
      <c r="V6">
        <v>801.68870000000004</v>
      </c>
      <c r="W6">
        <v>8419.1640000000007</v>
      </c>
      <c r="X6">
        <v>15199.79</v>
      </c>
      <c r="Y6">
        <v>5647.3419999999996</v>
      </c>
      <c r="Z6">
        <v>10938.88</v>
      </c>
      <c r="AA6">
        <v>199693.8</v>
      </c>
      <c r="AB6">
        <v>6388.0810000000001</v>
      </c>
      <c r="AC6">
        <v>51924.23</v>
      </c>
      <c r="AD6">
        <v>3106.1979999999999</v>
      </c>
      <c r="AE6">
        <v>6388.0810000000001</v>
      </c>
      <c r="AF6">
        <v>196341.7</v>
      </c>
      <c r="AG6">
        <v>4659.3059999999996</v>
      </c>
      <c r="AH6">
        <v>37405.769999999997</v>
      </c>
      <c r="AI6">
        <v>2299.5320000000002</v>
      </c>
      <c r="AJ6">
        <v>4659.3059999999996</v>
      </c>
      <c r="AK6">
        <v>151026</v>
      </c>
      <c r="AL6">
        <v>5537.2269999999999</v>
      </c>
      <c r="AM6">
        <v>1325.9110000000001</v>
      </c>
      <c r="AN6">
        <v>772.53560000000004</v>
      </c>
      <c r="AO6">
        <v>35314.92</v>
      </c>
      <c r="AP6">
        <v>74934.789999999994</v>
      </c>
      <c r="AQ6">
        <v>9818.0460000000003</v>
      </c>
      <c r="AR6">
        <v>1139.383</v>
      </c>
      <c r="AS6">
        <v>1047.0640000000001</v>
      </c>
      <c r="AT6">
        <v>8926.2000000000007</v>
      </c>
      <c r="AU6">
        <v>20242.22</v>
      </c>
      <c r="AV6">
        <v>8336.3160000000007</v>
      </c>
      <c r="AW6">
        <v>15272.74</v>
      </c>
      <c r="AX6">
        <v>227348.2</v>
      </c>
      <c r="AY6">
        <v>3486.2370000000001</v>
      </c>
      <c r="AZ6">
        <v>2500.6950000000002</v>
      </c>
      <c r="BA6">
        <v>1258.7850000000001</v>
      </c>
      <c r="BB6">
        <v>5820.6009999999997</v>
      </c>
      <c r="BC6">
        <v>8977.7199999999993</v>
      </c>
      <c r="BD6">
        <v>2803.241</v>
      </c>
      <c r="BE6">
        <v>4974.1790000000001</v>
      </c>
      <c r="BF6">
        <v>5431.6980000000003</v>
      </c>
      <c r="BG6">
        <v>7238.0529999999999</v>
      </c>
      <c r="BH6">
        <v>2064.2249999999999</v>
      </c>
      <c r="BI6">
        <v>1202.732</v>
      </c>
      <c r="BJ6">
        <v>42976.54</v>
      </c>
      <c r="BK6">
        <v>104934.3</v>
      </c>
      <c r="BL6">
        <v>12572.4</v>
      </c>
      <c r="BM6">
        <v>1389.662</v>
      </c>
      <c r="BN6">
        <v>1320.8230000000001</v>
      </c>
      <c r="BO6">
        <v>12737.64</v>
      </c>
      <c r="BP6">
        <v>24666.59</v>
      </c>
      <c r="BQ6">
        <v>10269.68</v>
      </c>
      <c r="BR6">
        <v>18397.509999999998</v>
      </c>
      <c r="BS6">
        <v>311702.2</v>
      </c>
      <c r="BT6">
        <v>339.58679999999998</v>
      </c>
      <c r="BU6">
        <v>7174.8950000000004</v>
      </c>
      <c r="BV6">
        <v>339.58679999999998</v>
      </c>
      <c r="BW6">
        <v>339.58679999999998</v>
      </c>
      <c r="BX6">
        <v>27518.92</v>
      </c>
      <c r="BY6">
        <v>5643.1869999999999</v>
      </c>
      <c r="BZ6">
        <v>3629.2449999999999</v>
      </c>
      <c r="CA6">
        <v>2101.2130000000002</v>
      </c>
      <c r="CB6">
        <v>38718.57</v>
      </c>
      <c r="CC6">
        <v>92775.84</v>
      </c>
      <c r="CD6">
        <v>10679.26</v>
      </c>
      <c r="CE6">
        <v>1254.086</v>
      </c>
      <c r="CF6">
        <v>1128.617</v>
      </c>
      <c r="CG6">
        <v>12708.59</v>
      </c>
      <c r="CH6">
        <v>22651.79</v>
      </c>
      <c r="CI6">
        <v>9544.2659999999996</v>
      </c>
      <c r="CJ6">
        <v>14701.45</v>
      </c>
      <c r="CK6">
        <v>262667.59999999998</v>
      </c>
    </row>
    <row r="7" spans="1:89" x14ac:dyDescent="0.25">
      <c r="A7" s="2">
        <v>30682</v>
      </c>
      <c r="B7">
        <v>4112.2749999999996</v>
      </c>
      <c r="C7">
        <v>951.18100000000004</v>
      </c>
      <c r="D7">
        <v>872.12490000000003</v>
      </c>
      <c r="E7">
        <v>41656.43</v>
      </c>
      <c r="F7">
        <v>45833.45</v>
      </c>
      <c r="G7">
        <v>13979.43</v>
      </c>
      <c r="H7">
        <v>1441.847</v>
      </c>
      <c r="I7">
        <v>1140.933</v>
      </c>
      <c r="J7">
        <v>5148.9089999999997</v>
      </c>
      <c r="K7">
        <v>23828.98</v>
      </c>
      <c r="L7">
        <v>14818.54</v>
      </c>
      <c r="M7">
        <v>18344.03</v>
      </c>
      <c r="N7">
        <v>147751.70000000001</v>
      </c>
      <c r="O7">
        <v>4515.0680000000002</v>
      </c>
      <c r="P7">
        <v>1421.607</v>
      </c>
      <c r="Q7">
        <v>831.09410000000003</v>
      </c>
      <c r="R7">
        <v>26064.799999999999</v>
      </c>
      <c r="S7">
        <v>59706.18</v>
      </c>
      <c r="T7">
        <v>6624.4489999999996</v>
      </c>
      <c r="U7">
        <v>820.04499999999996</v>
      </c>
      <c r="V7">
        <v>784.57929999999999</v>
      </c>
      <c r="W7">
        <v>8307.8420000000006</v>
      </c>
      <c r="X7">
        <v>14992.24</v>
      </c>
      <c r="Y7">
        <v>6256.4629999999997</v>
      </c>
      <c r="Z7">
        <v>11686.08</v>
      </c>
      <c r="AA7">
        <v>181151</v>
      </c>
      <c r="AB7">
        <v>3073.3409999999999</v>
      </c>
      <c r="AC7">
        <v>42623.22</v>
      </c>
      <c r="AD7">
        <v>1559.9549999999999</v>
      </c>
      <c r="AE7">
        <v>3073.3409999999999</v>
      </c>
      <c r="AF7">
        <v>142050.70000000001</v>
      </c>
      <c r="AG7">
        <v>3134.97</v>
      </c>
      <c r="AH7">
        <v>32330.71</v>
      </c>
      <c r="AI7">
        <v>1710.5889999999999</v>
      </c>
      <c r="AJ7">
        <v>3134.97</v>
      </c>
      <c r="AK7">
        <v>105626.2</v>
      </c>
      <c r="AL7">
        <v>5236.0780000000004</v>
      </c>
      <c r="AM7">
        <v>1392.038</v>
      </c>
      <c r="AN7">
        <v>816.26729999999998</v>
      </c>
      <c r="AO7">
        <v>35820.300000000003</v>
      </c>
      <c r="AP7">
        <v>69933.67</v>
      </c>
      <c r="AQ7">
        <v>9543.2219999999998</v>
      </c>
      <c r="AR7">
        <v>1222.604</v>
      </c>
      <c r="AS7">
        <v>1133.22</v>
      </c>
      <c r="AT7">
        <v>8879.0969999999998</v>
      </c>
      <c r="AU7">
        <v>20739.939999999999</v>
      </c>
      <c r="AV7">
        <v>9116.9879999999994</v>
      </c>
      <c r="AW7">
        <v>15866.98</v>
      </c>
      <c r="AX7">
        <v>213346.6</v>
      </c>
      <c r="AY7">
        <v>2918.172</v>
      </c>
      <c r="AZ7">
        <v>2432.1959999999999</v>
      </c>
      <c r="BA7">
        <v>1042.623</v>
      </c>
      <c r="BB7">
        <v>5859.3559999999998</v>
      </c>
      <c r="BC7">
        <v>9601.1589999999997</v>
      </c>
      <c r="BD7">
        <v>2826.098</v>
      </c>
      <c r="BE7">
        <v>5028.348</v>
      </c>
      <c r="BF7">
        <v>6441.7969999999996</v>
      </c>
      <c r="BG7">
        <v>6870.3190000000004</v>
      </c>
      <c r="BH7">
        <v>2100.828</v>
      </c>
      <c r="BI7">
        <v>1233.5619999999999</v>
      </c>
      <c r="BJ7">
        <v>44926.92</v>
      </c>
      <c r="BK7">
        <v>97100.42</v>
      </c>
      <c r="BL7">
        <v>12248.72</v>
      </c>
      <c r="BM7">
        <v>1507.385</v>
      </c>
      <c r="BN7">
        <v>1420.73</v>
      </c>
      <c r="BO7">
        <v>12568.92</v>
      </c>
      <c r="BP7">
        <v>26144.04</v>
      </c>
      <c r="BQ7">
        <v>11325.61</v>
      </c>
      <c r="BR7">
        <v>19121.12</v>
      </c>
      <c r="BS7">
        <v>292303.59999999998</v>
      </c>
      <c r="BT7">
        <v>269.05669999999998</v>
      </c>
      <c r="BU7">
        <v>5938.6019999999999</v>
      </c>
      <c r="BV7">
        <v>269.05669999999998</v>
      </c>
      <c r="BW7">
        <v>269.05669999999998</v>
      </c>
      <c r="BX7">
        <v>22812.7</v>
      </c>
      <c r="BY7">
        <v>4426.5590000000002</v>
      </c>
      <c r="BZ7">
        <v>2010.4380000000001</v>
      </c>
      <c r="CA7">
        <v>1159.829</v>
      </c>
      <c r="CB7">
        <v>33781.65</v>
      </c>
      <c r="CC7">
        <v>71216.88</v>
      </c>
      <c r="CD7">
        <v>8501.0259999999998</v>
      </c>
      <c r="CE7">
        <v>1114.44</v>
      </c>
      <c r="CF7">
        <v>979.4008</v>
      </c>
      <c r="CG7">
        <v>9550.1110000000008</v>
      </c>
      <c r="CH7">
        <v>19795.71</v>
      </c>
      <c r="CI7">
        <v>8596.277</v>
      </c>
      <c r="CJ7">
        <v>13262.36</v>
      </c>
      <c r="CK7">
        <v>206199.7</v>
      </c>
    </row>
    <row r="8" spans="1:89" x14ac:dyDescent="0.25">
      <c r="A8" s="2">
        <v>31048</v>
      </c>
      <c r="B8">
        <v>5467.9229999999998</v>
      </c>
      <c r="C8">
        <v>769.41020000000003</v>
      </c>
      <c r="D8">
        <v>702.32759999999996</v>
      </c>
      <c r="E8">
        <v>42768.66</v>
      </c>
      <c r="F8">
        <v>64135.38</v>
      </c>
      <c r="G8">
        <v>14808.35</v>
      </c>
      <c r="H8">
        <v>1423.876</v>
      </c>
      <c r="I8">
        <v>1172.462</v>
      </c>
      <c r="J8">
        <v>7179.66</v>
      </c>
      <c r="K8">
        <v>24464.880000000001</v>
      </c>
      <c r="L8">
        <v>14625.76</v>
      </c>
      <c r="M8">
        <v>18832.87</v>
      </c>
      <c r="N8">
        <v>205518.2</v>
      </c>
      <c r="O8">
        <v>6466.6850000000004</v>
      </c>
      <c r="P8">
        <v>1862.9469999999999</v>
      </c>
      <c r="Q8">
        <v>1068.2</v>
      </c>
      <c r="R8">
        <v>27551.05</v>
      </c>
      <c r="S8">
        <v>87473.22</v>
      </c>
      <c r="T8">
        <v>7742.7340000000004</v>
      </c>
      <c r="U8">
        <v>732.78399999999999</v>
      </c>
      <c r="V8">
        <v>864.90520000000004</v>
      </c>
      <c r="W8">
        <v>11952.57</v>
      </c>
      <c r="X8">
        <v>16033</v>
      </c>
      <c r="Y8">
        <v>5495.9440000000004</v>
      </c>
      <c r="Z8">
        <v>11538.78</v>
      </c>
      <c r="AA8">
        <v>263132.3</v>
      </c>
      <c r="AB8">
        <v>4426.451</v>
      </c>
      <c r="AC8">
        <v>59989.2</v>
      </c>
      <c r="AD8">
        <v>1939.2660000000001</v>
      </c>
      <c r="AE8">
        <v>4426.451</v>
      </c>
      <c r="AF8">
        <v>244031.5</v>
      </c>
      <c r="AG8">
        <v>2655.5740000000001</v>
      </c>
      <c r="AH8">
        <v>42617.85</v>
      </c>
      <c r="AI8">
        <v>1142.8789999999999</v>
      </c>
      <c r="AJ8">
        <v>2655.5740000000001</v>
      </c>
      <c r="AK8">
        <v>159434.20000000001</v>
      </c>
      <c r="AL8">
        <v>9143.0360000000001</v>
      </c>
      <c r="AM8">
        <v>2305.64</v>
      </c>
      <c r="AN8">
        <v>1313.6479999999999</v>
      </c>
      <c r="AO8">
        <v>38232.949999999997</v>
      </c>
      <c r="AP8">
        <v>117400.9</v>
      </c>
      <c r="AQ8">
        <v>10591.92</v>
      </c>
      <c r="AR8">
        <v>1110.3219999999999</v>
      </c>
      <c r="AS8">
        <v>1214.4559999999999</v>
      </c>
      <c r="AT8">
        <v>15392.35</v>
      </c>
      <c r="AU8">
        <v>22125.91</v>
      </c>
      <c r="AV8">
        <v>8169.6279999999997</v>
      </c>
      <c r="AW8">
        <v>16902.75</v>
      </c>
      <c r="AX8">
        <v>353175.6</v>
      </c>
      <c r="AY8">
        <v>14763.31</v>
      </c>
      <c r="AZ8">
        <v>3380.6309999999999</v>
      </c>
      <c r="BA8">
        <v>3019.7649999999999</v>
      </c>
      <c r="BB8">
        <v>13508</v>
      </c>
      <c r="BC8">
        <v>11167.63</v>
      </c>
      <c r="BD8">
        <v>3212.2350000000001</v>
      </c>
      <c r="BE8">
        <v>5080.2839999999997</v>
      </c>
      <c r="BF8">
        <v>8514.3770000000004</v>
      </c>
      <c r="BG8">
        <v>12231</v>
      </c>
      <c r="BH8">
        <v>5218.3879999999999</v>
      </c>
      <c r="BI8">
        <v>2822.5839999999998</v>
      </c>
      <c r="BJ8">
        <v>46620.95</v>
      </c>
      <c r="BK8">
        <v>207734.2</v>
      </c>
      <c r="BL8">
        <v>13622.13</v>
      </c>
      <c r="BM8">
        <v>1363.299</v>
      </c>
      <c r="BN8">
        <v>1502.6310000000001</v>
      </c>
      <c r="BO8">
        <v>28993.02</v>
      </c>
      <c r="BP8">
        <v>27120.94</v>
      </c>
      <c r="BQ8">
        <v>10081.9</v>
      </c>
      <c r="BR8">
        <v>19837.57</v>
      </c>
      <c r="BS8">
        <v>623676.30000000005</v>
      </c>
      <c r="BT8">
        <v>1069.732</v>
      </c>
      <c r="BU8">
        <v>17918.580000000002</v>
      </c>
      <c r="BV8">
        <v>1069.732</v>
      </c>
      <c r="BW8">
        <v>1069.732</v>
      </c>
      <c r="BX8">
        <v>67908.509999999995</v>
      </c>
      <c r="BY8">
        <v>8347</v>
      </c>
      <c r="BZ8">
        <v>9372.6530000000002</v>
      </c>
      <c r="CA8">
        <v>3935.3560000000002</v>
      </c>
      <c r="CB8">
        <v>48712.47</v>
      </c>
      <c r="CC8">
        <v>151248.5</v>
      </c>
      <c r="CD8">
        <v>18289.73</v>
      </c>
      <c r="CE8">
        <v>968.71669999999995</v>
      </c>
      <c r="CF8">
        <v>1574.345</v>
      </c>
      <c r="CG8">
        <v>23931.18</v>
      </c>
      <c r="CH8">
        <v>28413.34</v>
      </c>
      <c r="CI8">
        <v>7563.6890000000003</v>
      </c>
      <c r="CJ8">
        <v>19480.53</v>
      </c>
      <c r="CK8">
        <v>544365.30000000005</v>
      </c>
    </row>
    <row r="9" spans="1:89" x14ac:dyDescent="0.25">
      <c r="A9" s="2">
        <v>31413</v>
      </c>
      <c r="B9">
        <v>5606.8220000000001</v>
      </c>
      <c r="C9">
        <v>838.36760000000004</v>
      </c>
      <c r="D9">
        <v>746.54660000000001</v>
      </c>
      <c r="E9">
        <v>42377.57</v>
      </c>
      <c r="F9">
        <v>64951.49</v>
      </c>
      <c r="G9">
        <v>14403.46</v>
      </c>
      <c r="H9">
        <v>1472.2049999999999</v>
      </c>
      <c r="I9">
        <v>1172.462</v>
      </c>
      <c r="J9">
        <v>7399.8010000000004</v>
      </c>
      <c r="K9">
        <v>24241.48</v>
      </c>
      <c r="L9">
        <v>15351.37</v>
      </c>
      <c r="M9">
        <v>18659.439999999999</v>
      </c>
      <c r="N9">
        <v>208253.1</v>
      </c>
      <c r="O9">
        <v>5375.9769999999999</v>
      </c>
      <c r="P9">
        <v>1469.442</v>
      </c>
      <c r="Q9">
        <v>852.61829999999998</v>
      </c>
      <c r="R9">
        <v>25763.13</v>
      </c>
      <c r="S9">
        <v>72174.67</v>
      </c>
      <c r="T9">
        <v>6982.2309999999998</v>
      </c>
      <c r="U9">
        <v>775.49480000000005</v>
      </c>
      <c r="V9">
        <v>791.11699999999996</v>
      </c>
      <c r="W9">
        <v>9468.7739999999994</v>
      </c>
      <c r="X9">
        <v>15007.07</v>
      </c>
      <c r="Y9">
        <v>5762.6279999999997</v>
      </c>
      <c r="Z9">
        <v>10797.91</v>
      </c>
      <c r="AA9">
        <v>218773</v>
      </c>
      <c r="AB9">
        <v>4627.7439999999997</v>
      </c>
      <c r="AC9">
        <v>59198.26</v>
      </c>
      <c r="AD9">
        <v>2102.915</v>
      </c>
      <c r="AE9">
        <v>4627.7439999999997</v>
      </c>
      <c r="AF9">
        <v>217021.4</v>
      </c>
      <c r="AG9">
        <v>4573.2219999999998</v>
      </c>
      <c r="AH9">
        <v>42520.76</v>
      </c>
      <c r="AI9">
        <v>1831.3589999999999</v>
      </c>
      <c r="AJ9">
        <v>4573.2219999999998</v>
      </c>
      <c r="AK9">
        <v>165521.4</v>
      </c>
      <c r="AL9">
        <v>6276.4570000000003</v>
      </c>
      <c r="AM9">
        <v>1651.0550000000001</v>
      </c>
      <c r="AN9">
        <v>959.51289999999995</v>
      </c>
      <c r="AO9">
        <v>34164.370000000003</v>
      </c>
      <c r="AP9">
        <v>86636.37</v>
      </c>
      <c r="AQ9">
        <v>9115.8259999999991</v>
      </c>
      <c r="AR9">
        <v>1192.963</v>
      </c>
      <c r="AS9">
        <v>1021.979</v>
      </c>
      <c r="AT9">
        <v>10428.98</v>
      </c>
      <c r="AU9">
        <v>19585.38</v>
      </c>
      <c r="AV9">
        <v>8678.7289999999994</v>
      </c>
      <c r="AW9">
        <v>14773.71</v>
      </c>
      <c r="AX9">
        <v>261683.5</v>
      </c>
      <c r="AY9">
        <v>10472.620000000001</v>
      </c>
      <c r="AZ9">
        <v>2596.2040000000002</v>
      </c>
      <c r="BA9">
        <v>4023.6979999999999</v>
      </c>
      <c r="BB9">
        <v>9753.5159999999996</v>
      </c>
      <c r="BC9">
        <v>11109.43</v>
      </c>
      <c r="BD9">
        <v>2754.6640000000002</v>
      </c>
      <c r="BE9">
        <v>5434.7920000000004</v>
      </c>
      <c r="BF9">
        <v>7196.8729999999996</v>
      </c>
      <c r="BG9">
        <v>10675.74</v>
      </c>
      <c r="BH9">
        <v>3235.7669999999998</v>
      </c>
      <c r="BI9">
        <v>1874.162</v>
      </c>
      <c r="BJ9">
        <v>42508.13</v>
      </c>
      <c r="BK9">
        <v>141475.20000000001</v>
      </c>
      <c r="BL9">
        <v>11968.1</v>
      </c>
      <c r="BM9">
        <v>1481.154</v>
      </c>
      <c r="BN9">
        <v>1330.9290000000001</v>
      </c>
      <c r="BO9">
        <v>17332.43</v>
      </c>
      <c r="BP9">
        <v>24456.74</v>
      </c>
      <c r="BQ9">
        <v>10879.84</v>
      </c>
      <c r="BR9">
        <v>18188.09</v>
      </c>
      <c r="BS9">
        <v>414202</v>
      </c>
      <c r="BT9">
        <v>641.66830000000004</v>
      </c>
      <c r="BU9">
        <v>12045.96</v>
      </c>
      <c r="BV9">
        <v>641.66830000000004</v>
      </c>
      <c r="BW9">
        <v>641.66830000000004</v>
      </c>
      <c r="BX9">
        <v>45889.99</v>
      </c>
      <c r="BY9">
        <v>8347</v>
      </c>
      <c r="BZ9">
        <v>13336.88</v>
      </c>
      <c r="CA9">
        <v>6553.7650000000003</v>
      </c>
      <c r="CB9">
        <v>40836.269999999997</v>
      </c>
      <c r="CC9">
        <v>146050.6</v>
      </c>
      <c r="CD9">
        <v>11862.15</v>
      </c>
      <c r="CE9">
        <v>1593.7639999999999</v>
      </c>
      <c r="CF9">
        <v>1235.8599999999999</v>
      </c>
      <c r="CG9">
        <v>22872.28</v>
      </c>
      <c r="CH9">
        <v>23865.62</v>
      </c>
      <c r="CI9">
        <v>11883.86</v>
      </c>
      <c r="CJ9">
        <v>16688.96</v>
      </c>
      <c r="CK9">
        <v>533955.30000000005</v>
      </c>
    </row>
    <row r="10" spans="1:89" x14ac:dyDescent="0.25">
      <c r="A10" s="2">
        <v>31778</v>
      </c>
      <c r="B10">
        <v>4207.8209999999999</v>
      </c>
      <c r="C10">
        <v>964.73710000000005</v>
      </c>
      <c r="D10">
        <v>868.78560000000004</v>
      </c>
      <c r="E10">
        <v>41637.21</v>
      </c>
      <c r="F10">
        <v>46850.49</v>
      </c>
      <c r="G10">
        <v>13618.18</v>
      </c>
      <c r="H10">
        <v>1431.923</v>
      </c>
      <c r="I10">
        <v>1104.4960000000001</v>
      </c>
      <c r="J10">
        <v>5121.49</v>
      </c>
      <c r="K10">
        <v>23817.81</v>
      </c>
      <c r="L10">
        <v>14858.14</v>
      </c>
      <c r="M10">
        <v>18339.439999999999</v>
      </c>
      <c r="N10">
        <v>150920</v>
      </c>
      <c r="O10">
        <v>4272.9849999999997</v>
      </c>
      <c r="P10">
        <v>1094.9369999999999</v>
      </c>
      <c r="Q10">
        <v>638.67849999999999</v>
      </c>
      <c r="R10">
        <v>24649.91</v>
      </c>
      <c r="S10">
        <v>56693.03</v>
      </c>
      <c r="T10">
        <v>6318.1019999999999</v>
      </c>
      <c r="U10">
        <v>772.73379999999997</v>
      </c>
      <c r="V10">
        <v>740.4307</v>
      </c>
      <c r="W10">
        <v>6990.1350000000002</v>
      </c>
      <c r="X10">
        <v>14154.11</v>
      </c>
      <c r="Y10">
        <v>5814.0640000000003</v>
      </c>
      <c r="Z10">
        <v>10499.97</v>
      </c>
      <c r="AA10">
        <v>173209.7</v>
      </c>
      <c r="AB10">
        <v>4117.0290000000005</v>
      </c>
      <c r="AC10">
        <v>60635.22</v>
      </c>
      <c r="AD10">
        <v>2037.357</v>
      </c>
      <c r="AE10">
        <v>4117.0290000000005</v>
      </c>
      <c r="AF10">
        <v>197529.3</v>
      </c>
      <c r="AG10">
        <v>7257.46</v>
      </c>
      <c r="AH10">
        <v>44444.36</v>
      </c>
      <c r="AI10">
        <v>2907.3409999999999</v>
      </c>
      <c r="AJ10">
        <v>7257.46</v>
      </c>
      <c r="AK10">
        <v>162781.4</v>
      </c>
      <c r="AL10">
        <v>5415.9650000000001</v>
      </c>
      <c r="AM10">
        <v>1226.604</v>
      </c>
      <c r="AN10">
        <v>716.18589999999995</v>
      </c>
      <c r="AO10">
        <v>34163.57</v>
      </c>
      <c r="AP10">
        <v>73480.28</v>
      </c>
      <c r="AQ10">
        <v>8356.5630000000001</v>
      </c>
      <c r="AR10">
        <v>1161.5029999999999</v>
      </c>
      <c r="AS10">
        <v>964.28279999999995</v>
      </c>
      <c r="AT10">
        <v>8473.6939999999995</v>
      </c>
      <c r="AU10">
        <v>19583.400000000001</v>
      </c>
      <c r="AV10">
        <v>8531.5820000000003</v>
      </c>
      <c r="AW10">
        <v>14782.96</v>
      </c>
      <c r="AX10">
        <v>224223.3</v>
      </c>
      <c r="AY10">
        <v>5594.7039999999997</v>
      </c>
      <c r="AZ10">
        <v>2865.873</v>
      </c>
      <c r="BA10">
        <v>2011.5150000000001</v>
      </c>
      <c r="BB10">
        <v>8862.9429999999993</v>
      </c>
      <c r="BC10">
        <v>5518.1329999999998</v>
      </c>
      <c r="BD10">
        <v>2610.8539999999998</v>
      </c>
      <c r="BE10">
        <v>2922.2440000000001</v>
      </c>
      <c r="BF10">
        <v>5472.8090000000002</v>
      </c>
      <c r="BG10">
        <v>8014.8770000000004</v>
      </c>
      <c r="BH10">
        <v>2192</v>
      </c>
      <c r="BI10">
        <v>1278.972</v>
      </c>
      <c r="BJ10">
        <v>41816.54</v>
      </c>
      <c r="BK10">
        <v>115879.5</v>
      </c>
      <c r="BL10">
        <v>10693.32</v>
      </c>
      <c r="BM10">
        <v>1456.124</v>
      </c>
      <c r="BN10">
        <v>1220.633</v>
      </c>
      <c r="BO10">
        <v>13704.81</v>
      </c>
      <c r="BP10">
        <v>24001.8</v>
      </c>
      <c r="BQ10">
        <v>10665.34</v>
      </c>
      <c r="BR10">
        <v>17914.23</v>
      </c>
      <c r="BS10">
        <v>346585.3</v>
      </c>
      <c r="BT10">
        <v>425.5489</v>
      </c>
      <c r="BU10">
        <v>8655.1509999999998</v>
      </c>
      <c r="BV10">
        <v>425.5489</v>
      </c>
      <c r="BW10">
        <v>425.5489</v>
      </c>
      <c r="BX10">
        <v>33090.54</v>
      </c>
      <c r="BY10">
        <v>4995.0159999999996</v>
      </c>
      <c r="BZ10">
        <v>2347.9290000000001</v>
      </c>
      <c r="CA10">
        <v>1363.518</v>
      </c>
      <c r="CB10">
        <v>35557.47</v>
      </c>
      <c r="CC10">
        <v>80019.72</v>
      </c>
      <c r="CD10">
        <v>9034.2939999999999</v>
      </c>
      <c r="CE10">
        <v>1149.116</v>
      </c>
      <c r="CF10">
        <v>1041.6600000000001</v>
      </c>
      <c r="CG10">
        <v>10637.17</v>
      </c>
      <c r="CH10">
        <v>20904.57</v>
      </c>
      <c r="CI10">
        <v>8742.6689999999999</v>
      </c>
      <c r="CJ10">
        <v>13319.07</v>
      </c>
      <c r="CK10">
        <v>232571.1</v>
      </c>
    </row>
    <row r="11" spans="1:89" x14ac:dyDescent="0.25">
      <c r="A11" s="2">
        <v>32143</v>
      </c>
      <c r="B11">
        <v>8960.2860000000001</v>
      </c>
      <c r="C11">
        <v>1290.0889999999999</v>
      </c>
      <c r="D11">
        <v>1192.5440000000001</v>
      </c>
      <c r="E11">
        <v>44406.68</v>
      </c>
      <c r="F11">
        <v>100568.3</v>
      </c>
      <c r="G11">
        <v>15801.36</v>
      </c>
      <c r="H11">
        <v>1433.721</v>
      </c>
      <c r="I11">
        <v>1317.1610000000001</v>
      </c>
      <c r="J11">
        <v>12050.07</v>
      </c>
      <c r="K11">
        <v>25402.63</v>
      </c>
      <c r="L11">
        <v>14585.14</v>
      </c>
      <c r="M11">
        <v>20226.509999999998</v>
      </c>
      <c r="N11">
        <v>321933.8</v>
      </c>
      <c r="O11">
        <v>5550.6890000000003</v>
      </c>
      <c r="P11">
        <v>1391.337</v>
      </c>
      <c r="Q11">
        <v>807.13</v>
      </c>
      <c r="R11">
        <v>31445.5</v>
      </c>
      <c r="S11">
        <v>74569.27</v>
      </c>
      <c r="T11">
        <v>8306.3770000000004</v>
      </c>
      <c r="U11">
        <v>761.71209999999996</v>
      </c>
      <c r="V11">
        <v>929.43190000000004</v>
      </c>
      <c r="W11">
        <v>9978.0159999999996</v>
      </c>
      <c r="X11">
        <v>18270.36</v>
      </c>
      <c r="Y11">
        <v>5716.0240000000003</v>
      </c>
      <c r="Z11">
        <v>13176.31</v>
      </c>
      <c r="AA11">
        <v>227962</v>
      </c>
      <c r="AB11">
        <v>4046.6109999999999</v>
      </c>
      <c r="AC11">
        <v>57177.67</v>
      </c>
      <c r="AD11">
        <v>1893.9290000000001</v>
      </c>
      <c r="AE11">
        <v>4046.6109999999999</v>
      </c>
      <c r="AF11">
        <v>233467.7</v>
      </c>
      <c r="AG11">
        <v>3173.5529999999999</v>
      </c>
      <c r="AH11">
        <v>39054.86</v>
      </c>
      <c r="AI11">
        <v>1584.797</v>
      </c>
      <c r="AJ11">
        <v>3173.5529999999999</v>
      </c>
      <c r="AK11">
        <v>158762.20000000001</v>
      </c>
      <c r="AL11">
        <v>10173</v>
      </c>
      <c r="AM11">
        <v>4767.9179999999997</v>
      </c>
      <c r="AN11">
        <v>2585.6729999999998</v>
      </c>
      <c r="AO11">
        <v>43209.86</v>
      </c>
      <c r="AP11">
        <v>186563.3</v>
      </c>
      <c r="AQ11">
        <v>11641.97</v>
      </c>
      <c r="AR11">
        <v>1114.443</v>
      </c>
      <c r="AS11">
        <v>1339.181</v>
      </c>
      <c r="AT11">
        <v>29116.57</v>
      </c>
      <c r="AU11">
        <v>24998.04</v>
      </c>
      <c r="AV11">
        <v>8208.1389999999992</v>
      </c>
      <c r="AW11">
        <v>19104.29</v>
      </c>
      <c r="AX11">
        <v>575355</v>
      </c>
      <c r="AY11">
        <v>20503.41</v>
      </c>
      <c r="AZ11">
        <v>3678.1660000000002</v>
      </c>
      <c r="BA11">
        <v>4862.2359999999999</v>
      </c>
      <c r="BB11">
        <v>13508</v>
      </c>
      <c r="BC11">
        <v>4813.9849999999997</v>
      </c>
      <c r="BD11">
        <v>3181.6379999999999</v>
      </c>
      <c r="BE11">
        <v>2519.5810000000001</v>
      </c>
      <c r="BF11">
        <v>5682.1009999999997</v>
      </c>
      <c r="BG11">
        <v>12231</v>
      </c>
      <c r="BH11">
        <v>6589.348</v>
      </c>
      <c r="BI11">
        <v>3475.8969999999999</v>
      </c>
      <c r="BJ11">
        <v>50021.64</v>
      </c>
      <c r="BK11">
        <v>216793.4</v>
      </c>
      <c r="BL11">
        <v>13307.88</v>
      </c>
      <c r="BM11">
        <v>1374.4369999999999</v>
      </c>
      <c r="BN11">
        <v>1569.585</v>
      </c>
      <c r="BO11">
        <v>31410.13</v>
      </c>
      <c r="BP11">
        <v>29107.98</v>
      </c>
      <c r="BQ11">
        <v>10176.11</v>
      </c>
      <c r="BR11">
        <v>21298.14</v>
      </c>
      <c r="BS11">
        <v>682818.4</v>
      </c>
      <c r="BT11">
        <v>1077.634</v>
      </c>
      <c r="BU11">
        <v>18388.72</v>
      </c>
      <c r="BV11">
        <v>1077.634</v>
      </c>
      <c r="BW11">
        <v>1077.634</v>
      </c>
      <c r="BX11">
        <v>69393.149999999994</v>
      </c>
      <c r="BY11">
        <v>8347</v>
      </c>
      <c r="BZ11">
        <v>9327.4609999999993</v>
      </c>
      <c r="CA11">
        <v>4832.6909999999998</v>
      </c>
      <c r="CB11">
        <v>53253.84</v>
      </c>
      <c r="CC11">
        <v>162623</v>
      </c>
      <c r="CD11">
        <v>16399.07</v>
      </c>
      <c r="CE11">
        <v>969.23580000000004</v>
      </c>
      <c r="CF11">
        <v>1731.2049999999999</v>
      </c>
      <c r="CG11">
        <v>27993.77</v>
      </c>
      <c r="CH11">
        <v>31039.08</v>
      </c>
      <c r="CI11">
        <v>7575.8630000000003</v>
      </c>
      <c r="CJ11">
        <v>22907.71</v>
      </c>
      <c r="CK11">
        <v>535717.4</v>
      </c>
    </row>
    <row r="12" spans="1:89" x14ac:dyDescent="0.25">
      <c r="A12" s="2">
        <v>32509</v>
      </c>
      <c r="B12">
        <v>8691.4120000000003</v>
      </c>
      <c r="C12">
        <v>1355.5550000000001</v>
      </c>
      <c r="D12">
        <v>1149.864</v>
      </c>
      <c r="E12">
        <v>42683.1</v>
      </c>
      <c r="F12">
        <v>97365.98</v>
      </c>
      <c r="G12">
        <v>14619.56</v>
      </c>
      <c r="H12">
        <v>1423.876</v>
      </c>
      <c r="I12">
        <v>1162.308</v>
      </c>
      <c r="J12">
        <v>10738.41</v>
      </c>
      <c r="K12">
        <v>24416.21</v>
      </c>
      <c r="L12">
        <v>15070.67</v>
      </c>
      <c r="M12">
        <v>18795.78</v>
      </c>
      <c r="N12">
        <v>309412.59999999998</v>
      </c>
      <c r="O12">
        <v>6657</v>
      </c>
      <c r="P12">
        <v>2612.3049999999998</v>
      </c>
      <c r="Q12">
        <v>1470.7139999999999</v>
      </c>
      <c r="R12">
        <v>25775.67</v>
      </c>
      <c r="S12">
        <v>102999.2</v>
      </c>
      <c r="T12">
        <v>7394.56</v>
      </c>
      <c r="U12">
        <v>857.92079999999999</v>
      </c>
      <c r="V12">
        <v>809.57529999999997</v>
      </c>
      <c r="W12">
        <v>14090.52</v>
      </c>
      <c r="X12">
        <v>15015.69</v>
      </c>
      <c r="Y12">
        <v>6345.5259999999998</v>
      </c>
      <c r="Z12">
        <v>10803.59</v>
      </c>
      <c r="AA12">
        <v>308018</v>
      </c>
      <c r="AB12">
        <v>6216.0959999999995</v>
      </c>
      <c r="AC12">
        <v>64534.5</v>
      </c>
      <c r="AD12">
        <v>2527.4879999999998</v>
      </c>
      <c r="AE12">
        <v>6216.0959999999995</v>
      </c>
      <c r="AF12">
        <v>219244</v>
      </c>
      <c r="AG12">
        <v>6461.5</v>
      </c>
      <c r="AH12">
        <v>46062</v>
      </c>
      <c r="AI12">
        <v>3433.4749999999999</v>
      </c>
      <c r="AJ12">
        <v>6461.5</v>
      </c>
      <c r="AK12">
        <v>167122.20000000001</v>
      </c>
      <c r="AL12">
        <v>10024.540000000001</v>
      </c>
      <c r="AM12">
        <v>2893.076</v>
      </c>
      <c r="AN12">
        <v>1667.9269999999999</v>
      </c>
      <c r="AO12">
        <v>35257.64</v>
      </c>
      <c r="AP12">
        <v>139151.20000000001</v>
      </c>
      <c r="AQ12">
        <v>9821.527</v>
      </c>
      <c r="AR12">
        <v>1268.789</v>
      </c>
      <c r="AS12">
        <v>1057.0360000000001</v>
      </c>
      <c r="AT12">
        <v>16571.77</v>
      </c>
      <c r="AU12">
        <v>20211.12</v>
      </c>
      <c r="AV12">
        <v>9159.8259999999991</v>
      </c>
      <c r="AW12">
        <v>15243.13</v>
      </c>
      <c r="AX12">
        <v>411608.3</v>
      </c>
      <c r="AY12">
        <v>12140.35</v>
      </c>
      <c r="AZ12">
        <v>2897.259</v>
      </c>
      <c r="BA12">
        <v>3607.915</v>
      </c>
      <c r="BB12">
        <v>10767.96</v>
      </c>
      <c r="BC12">
        <v>8028.2209999999995</v>
      </c>
      <c r="BD12">
        <v>3080.7179999999998</v>
      </c>
      <c r="BE12">
        <v>4257.0280000000002</v>
      </c>
      <c r="BF12">
        <v>6640.8090000000002</v>
      </c>
      <c r="BG12">
        <v>12231</v>
      </c>
      <c r="BH12">
        <v>3848.8229999999999</v>
      </c>
      <c r="BI12">
        <v>2224.8119999999999</v>
      </c>
      <c r="BJ12">
        <v>43005.32</v>
      </c>
      <c r="BK12">
        <v>178831</v>
      </c>
      <c r="BL12">
        <v>12971.51</v>
      </c>
      <c r="BM12">
        <v>1482.2840000000001</v>
      </c>
      <c r="BN12">
        <v>1326</v>
      </c>
      <c r="BO12">
        <v>21776.05</v>
      </c>
      <c r="BP12">
        <v>24684.54</v>
      </c>
      <c r="BQ12">
        <v>10783.99</v>
      </c>
      <c r="BR12">
        <v>18405.990000000002</v>
      </c>
      <c r="BS12">
        <v>522099</v>
      </c>
      <c r="BT12">
        <v>600.69370000000004</v>
      </c>
      <c r="BU12">
        <v>11192.95</v>
      </c>
      <c r="BV12">
        <v>600.69370000000004</v>
      </c>
      <c r="BW12">
        <v>600.69370000000004</v>
      </c>
      <c r="BX12">
        <v>42474.45</v>
      </c>
      <c r="BY12">
        <v>8347</v>
      </c>
      <c r="BZ12">
        <v>10460.200000000001</v>
      </c>
      <c r="CA12">
        <v>4787.4059999999999</v>
      </c>
      <c r="CB12">
        <v>43729</v>
      </c>
      <c r="CC12">
        <v>147027.9</v>
      </c>
      <c r="CD12">
        <v>15358.91</v>
      </c>
      <c r="CE12">
        <v>1415.9559999999999</v>
      </c>
      <c r="CF12">
        <v>1376.1849999999999</v>
      </c>
      <c r="CG12">
        <v>20820.419999999998</v>
      </c>
      <c r="CH12">
        <v>25533.18</v>
      </c>
      <c r="CI12">
        <v>10489.8</v>
      </c>
      <c r="CJ12">
        <v>16093.3</v>
      </c>
      <c r="CK12">
        <v>525097.4</v>
      </c>
    </row>
    <row r="13" spans="1:89" x14ac:dyDescent="0.25">
      <c r="A13" s="2">
        <v>32874</v>
      </c>
      <c r="B13">
        <v>4941.027</v>
      </c>
      <c r="C13">
        <v>692.45780000000002</v>
      </c>
      <c r="D13">
        <v>617.80840000000001</v>
      </c>
      <c r="E13">
        <v>42473.14</v>
      </c>
      <c r="F13">
        <v>55752.14</v>
      </c>
      <c r="G13">
        <v>14297.18</v>
      </c>
      <c r="H13">
        <v>1464</v>
      </c>
      <c r="I13">
        <v>1132.6189999999999</v>
      </c>
      <c r="J13">
        <v>6168.2089999999998</v>
      </c>
      <c r="K13">
        <v>24295.64</v>
      </c>
      <c r="L13">
        <v>15341.47</v>
      </c>
      <c r="M13">
        <v>18707.64</v>
      </c>
      <c r="N13">
        <v>178900.3</v>
      </c>
      <c r="O13">
        <v>6279.8220000000001</v>
      </c>
      <c r="P13">
        <v>2526.7040000000002</v>
      </c>
      <c r="Q13">
        <v>1461.0409999999999</v>
      </c>
      <c r="R13">
        <v>27862.2</v>
      </c>
      <c r="S13">
        <v>84369.3</v>
      </c>
      <c r="T13">
        <v>8286.0380000000005</v>
      </c>
      <c r="U13">
        <v>842.72109999999998</v>
      </c>
      <c r="V13">
        <v>874.64729999999997</v>
      </c>
      <c r="W13">
        <v>11143.29</v>
      </c>
      <c r="X13">
        <v>16218.34</v>
      </c>
      <c r="Y13">
        <v>6259.4949999999999</v>
      </c>
      <c r="Z13">
        <v>11672.25</v>
      </c>
      <c r="AA13">
        <v>249472</v>
      </c>
      <c r="AB13">
        <v>7248.69</v>
      </c>
      <c r="AC13">
        <v>55774.720000000001</v>
      </c>
      <c r="AD13">
        <v>3264.7809999999999</v>
      </c>
      <c r="AE13">
        <v>7248.69</v>
      </c>
      <c r="AF13">
        <v>227355</v>
      </c>
      <c r="AG13">
        <v>6071.1859999999997</v>
      </c>
      <c r="AH13">
        <v>43407.14</v>
      </c>
      <c r="AI13">
        <v>3304.5540000000001</v>
      </c>
      <c r="AJ13">
        <v>6071.1859999999997</v>
      </c>
      <c r="AK13">
        <v>150833.79999999999</v>
      </c>
      <c r="AL13">
        <v>7164.6480000000001</v>
      </c>
      <c r="AM13">
        <v>2261.8249999999998</v>
      </c>
      <c r="AN13">
        <v>1312.0550000000001</v>
      </c>
      <c r="AO13">
        <v>35860.199999999997</v>
      </c>
      <c r="AP13">
        <v>93430.74</v>
      </c>
      <c r="AQ13">
        <v>9945.0550000000003</v>
      </c>
      <c r="AR13">
        <v>1239.229</v>
      </c>
      <c r="AS13">
        <v>1095.8630000000001</v>
      </c>
      <c r="AT13">
        <v>11193</v>
      </c>
      <c r="AU13">
        <v>20556.580000000002</v>
      </c>
      <c r="AV13">
        <v>9127.2999999999993</v>
      </c>
      <c r="AW13">
        <v>15632.58</v>
      </c>
      <c r="AX13">
        <v>274313.7</v>
      </c>
      <c r="AY13">
        <v>8236.6370000000006</v>
      </c>
      <c r="AZ13">
        <v>2524.402</v>
      </c>
      <c r="BA13">
        <v>3034.2429999999999</v>
      </c>
      <c r="BB13">
        <v>9121.9750000000004</v>
      </c>
      <c r="BC13">
        <v>10058.32</v>
      </c>
      <c r="BD13">
        <v>3263.8490000000002</v>
      </c>
      <c r="BE13">
        <v>5580.9570000000003</v>
      </c>
      <c r="BF13">
        <v>6482.1970000000001</v>
      </c>
      <c r="BG13">
        <v>12231</v>
      </c>
      <c r="BH13">
        <v>5697.97</v>
      </c>
      <c r="BI13">
        <v>3295.9110000000001</v>
      </c>
      <c r="BJ13">
        <v>44052.15</v>
      </c>
      <c r="BK13">
        <v>184094.1</v>
      </c>
      <c r="BL13">
        <v>12798.17</v>
      </c>
      <c r="BM13">
        <v>1583.2750000000001</v>
      </c>
      <c r="BN13">
        <v>1402.577</v>
      </c>
      <c r="BO13">
        <v>23538.1</v>
      </c>
      <c r="BP13">
        <v>25651.94</v>
      </c>
      <c r="BQ13">
        <v>11784.78</v>
      </c>
      <c r="BR13">
        <v>18842.02</v>
      </c>
      <c r="BS13">
        <v>508659</v>
      </c>
      <c r="BT13">
        <v>423.53030000000001</v>
      </c>
      <c r="BU13">
        <v>8459.6049999999996</v>
      </c>
      <c r="BV13">
        <v>423.53030000000001</v>
      </c>
      <c r="BW13">
        <v>423.53030000000001</v>
      </c>
      <c r="BX13">
        <v>32331.34</v>
      </c>
      <c r="BY13">
        <v>7632.607</v>
      </c>
      <c r="BZ13">
        <v>10320.280000000001</v>
      </c>
      <c r="CA13">
        <v>5427.8289999999997</v>
      </c>
      <c r="CB13">
        <v>39535.79</v>
      </c>
      <c r="CC13">
        <v>122312.1</v>
      </c>
      <c r="CD13">
        <v>11882.15</v>
      </c>
      <c r="CE13">
        <v>1438.3409999999999</v>
      </c>
      <c r="CF13">
        <v>1161.9449999999999</v>
      </c>
      <c r="CG13">
        <v>18965.96</v>
      </c>
      <c r="CH13">
        <v>23119.15</v>
      </c>
      <c r="CI13">
        <v>10821.5</v>
      </c>
      <c r="CJ13">
        <v>14907.33</v>
      </c>
      <c r="CK13">
        <v>442858.2</v>
      </c>
    </row>
    <row r="14" spans="1:89" x14ac:dyDescent="0.25">
      <c r="A14" s="2">
        <v>33239</v>
      </c>
      <c r="B14">
        <v>5550.24</v>
      </c>
      <c r="C14">
        <v>790.66110000000003</v>
      </c>
      <c r="D14">
        <v>710.34439999999995</v>
      </c>
      <c r="E14">
        <v>43175.73</v>
      </c>
      <c r="F14">
        <v>64262.14</v>
      </c>
      <c r="G14">
        <v>14595.6</v>
      </c>
      <c r="H14">
        <v>1459.8969999999999</v>
      </c>
      <c r="I14">
        <v>1174.1790000000001</v>
      </c>
      <c r="J14">
        <v>7221.893</v>
      </c>
      <c r="K14">
        <v>24697.51</v>
      </c>
      <c r="L14">
        <v>15222.17</v>
      </c>
      <c r="M14">
        <v>19012.12</v>
      </c>
      <c r="N14">
        <v>206092.9</v>
      </c>
      <c r="O14">
        <v>6314.857</v>
      </c>
      <c r="P14">
        <v>2163.9699999999998</v>
      </c>
      <c r="Q14">
        <v>1237.991</v>
      </c>
      <c r="R14">
        <v>27228.93</v>
      </c>
      <c r="S14">
        <v>86802.53</v>
      </c>
      <c r="T14">
        <v>7219.9989999999998</v>
      </c>
      <c r="U14">
        <v>863.47720000000004</v>
      </c>
      <c r="V14">
        <v>821.35739999999998</v>
      </c>
      <c r="W14">
        <v>11312.38</v>
      </c>
      <c r="X14">
        <v>15859.95</v>
      </c>
      <c r="Y14">
        <v>6349.06</v>
      </c>
      <c r="Z14">
        <v>11412.67</v>
      </c>
      <c r="AA14">
        <v>259412.6</v>
      </c>
      <c r="AB14">
        <v>7889.99</v>
      </c>
      <c r="AC14">
        <v>61913.32</v>
      </c>
      <c r="AD14">
        <v>3122.4789999999998</v>
      </c>
      <c r="AE14">
        <v>7889.99</v>
      </c>
      <c r="AF14">
        <v>235001.2</v>
      </c>
      <c r="AG14">
        <v>4502.2250000000004</v>
      </c>
      <c r="AH14">
        <v>38580.49</v>
      </c>
      <c r="AI14">
        <v>1934.598</v>
      </c>
      <c r="AJ14">
        <v>4502.2250000000004</v>
      </c>
      <c r="AK14">
        <v>138880.1</v>
      </c>
      <c r="AL14">
        <v>7615.7169999999996</v>
      </c>
      <c r="AM14">
        <v>2119.5740000000001</v>
      </c>
      <c r="AN14">
        <v>1229.47</v>
      </c>
      <c r="AO14">
        <v>35740.28</v>
      </c>
      <c r="AP14">
        <v>102603.2</v>
      </c>
      <c r="AQ14">
        <v>9527.9429999999993</v>
      </c>
      <c r="AR14">
        <v>1225.3889999999999</v>
      </c>
      <c r="AS14">
        <v>1039.972</v>
      </c>
      <c r="AT14">
        <v>12153.97</v>
      </c>
      <c r="AU14">
        <v>20487.59</v>
      </c>
      <c r="AV14">
        <v>8929.607</v>
      </c>
      <c r="AW14">
        <v>15451.87</v>
      </c>
      <c r="AX14">
        <v>307527.7</v>
      </c>
      <c r="AY14">
        <v>10963</v>
      </c>
      <c r="AZ14">
        <v>2895.6080000000002</v>
      </c>
      <c r="BA14">
        <v>3015.627</v>
      </c>
      <c r="BB14">
        <v>11690.01</v>
      </c>
      <c r="BC14">
        <v>11713.46</v>
      </c>
      <c r="BD14">
        <v>3193.7420000000002</v>
      </c>
      <c r="BE14">
        <v>6260.6229999999996</v>
      </c>
      <c r="BF14">
        <v>7011.0150000000003</v>
      </c>
      <c r="BG14">
        <v>12231</v>
      </c>
      <c r="BH14">
        <v>4893.87</v>
      </c>
      <c r="BI14">
        <v>2825.623</v>
      </c>
      <c r="BJ14">
        <v>43664.68</v>
      </c>
      <c r="BK14">
        <v>187488.9</v>
      </c>
      <c r="BL14">
        <v>12498.79</v>
      </c>
      <c r="BM14">
        <v>1503.528</v>
      </c>
      <c r="BN14">
        <v>1335.4570000000001</v>
      </c>
      <c r="BO14">
        <v>22790.49</v>
      </c>
      <c r="BP14">
        <v>25064.3</v>
      </c>
      <c r="BQ14">
        <v>11079.4</v>
      </c>
      <c r="BR14">
        <v>18680.650000000001</v>
      </c>
      <c r="BS14">
        <v>536152</v>
      </c>
      <c r="BT14">
        <v>781.88530000000003</v>
      </c>
      <c r="BU14">
        <v>14136.19</v>
      </c>
      <c r="BV14">
        <v>781.88530000000003</v>
      </c>
      <c r="BW14">
        <v>781.88530000000003</v>
      </c>
      <c r="BX14">
        <v>53653.04</v>
      </c>
      <c r="BY14">
        <v>8347</v>
      </c>
      <c r="BZ14">
        <v>15240.14</v>
      </c>
      <c r="CA14">
        <v>9313.2980000000007</v>
      </c>
      <c r="CB14">
        <v>48455.31</v>
      </c>
      <c r="CC14">
        <v>173219.1</v>
      </c>
      <c r="CD14">
        <v>17979.169999999998</v>
      </c>
      <c r="CE14">
        <v>1223.393</v>
      </c>
      <c r="CF14">
        <v>1526.2919999999999</v>
      </c>
      <c r="CG14">
        <v>32070.66</v>
      </c>
      <c r="CH14">
        <v>28264.32</v>
      </c>
      <c r="CI14">
        <v>9266.7170000000006</v>
      </c>
      <c r="CJ14">
        <v>20203.29</v>
      </c>
      <c r="CK14">
        <v>550902</v>
      </c>
    </row>
    <row r="15" spans="1:89" x14ac:dyDescent="0.25">
      <c r="A15" s="2">
        <v>33604</v>
      </c>
      <c r="B15">
        <v>4465.6689999999999</v>
      </c>
      <c r="C15">
        <v>596.19929999999999</v>
      </c>
      <c r="D15">
        <v>1001.45</v>
      </c>
      <c r="E15">
        <v>42790.9</v>
      </c>
      <c r="F15">
        <v>50187.21</v>
      </c>
      <c r="G15">
        <v>14601</v>
      </c>
      <c r="H15">
        <v>1458.1</v>
      </c>
      <c r="I15">
        <v>1183.8810000000001</v>
      </c>
      <c r="J15">
        <v>5676.0429999999997</v>
      </c>
      <c r="K15">
        <v>24477.75</v>
      </c>
      <c r="L15">
        <v>15062.66</v>
      </c>
      <c r="M15">
        <v>18841.439999999999</v>
      </c>
      <c r="N15">
        <v>161508.79999999999</v>
      </c>
      <c r="O15">
        <v>5792.0720000000001</v>
      </c>
      <c r="P15">
        <v>2039.6020000000001</v>
      </c>
      <c r="Q15">
        <v>1183.375</v>
      </c>
      <c r="R15">
        <v>28035.18</v>
      </c>
      <c r="S15">
        <v>76661.91</v>
      </c>
      <c r="T15">
        <v>8268.375</v>
      </c>
      <c r="U15">
        <v>832.22839999999997</v>
      </c>
      <c r="V15">
        <v>852.30200000000002</v>
      </c>
      <c r="W15">
        <v>10609.73</v>
      </c>
      <c r="X15">
        <v>16121.55</v>
      </c>
      <c r="Y15">
        <v>6069.1490000000003</v>
      </c>
      <c r="Z15">
        <v>12738.17</v>
      </c>
      <c r="AA15">
        <v>228085.3</v>
      </c>
      <c r="AB15">
        <v>7588.0159999999996</v>
      </c>
      <c r="AC15">
        <v>59787.81</v>
      </c>
      <c r="AD15">
        <v>3675.241</v>
      </c>
      <c r="AE15">
        <v>7588.0159999999996</v>
      </c>
      <c r="AF15">
        <v>245719.9</v>
      </c>
      <c r="AG15">
        <v>7874.8530000000001</v>
      </c>
      <c r="AH15">
        <v>42344.01</v>
      </c>
      <c r="AI15">
        <v>3766.2289999999998</v>
      </c>
      <c r="AJ15">
        <v>7874.8530000000001</v>
      </c>
      <c r="AK15">
        <v>164395</v>
      </c>
      <c r="AL15">
        <v>8310.2620000000006</v>
      </c>
      <c r="AM15">
        <v>2514.875</v>
      </c>
      <c r="AN15">
        <v>1457.029</v>
      </c>
      <c r="AO15">
        <v>38717.69</v>
      </c>
      <c r="AP15">
        <v>106317.1</v>
      </c>
      <c r="AQ15">
        <v>11487.81</v>
      </c>
      <c r="AR15">
        <v>1233.846</v>
      </c>
      <c r="AS15">
        <v>1238.047</v>
      </c>
      <c r="AT15">
        <v>13494.01</v>
      </c>
      <c r="AU15">
        <v>22409.46</v>
      </c>
      <c r="AV15">
        <v>8995.1869999999999</v>
      </c>
      <c r="AW15">
        <v>17136.939999999999</v>
      </c>
      <c r="AX15">
        <v>313156.90000000002</v>
      </c>
      <c r="AY15">
        <v>5971.7160000000003</v>
      </c>
      <c r="AZ15">
        <v>2605.788</v>
      </c>
      <c r="BA15">
        <v>2202.6750000000002</v>
      </c>
      <c r="BB15">
        <v>7514.6419999999998</v>
      </c>
      <c r="BC15">
        <v>10027.4</v>
      </c>
      <c r="BD15">
        <v>3571.3040000000001</v>
      </c>
      <c r="BE15">
        <v>5612.0389999999998</v>
      </c>
      <c r="BF15">
        <v>5847.6890000000003</v>
      </c>
      <c r="BG15">
        <v>12231</v>
      </c>
      <c r="BH15">
        <v>4448.9089999999997</v>
      </c>
      <c r="BI15">
        <v>2570.4830000000002</v>
      </c>
      <c r="BJ15">
        <v>48140.959999999999</v>
      </c>
      <c r="BK15">
        <v>160598.1</v>
      </c>
      <c r="BL15">
        <v>14844.04</v>
      </c>
      <c r="BM15">
        <v>1529.6189999999999</v>
      </c>
      <c r="BN15">
        <v>1564.338</v>
      </c>
      <c r="BO15">
        <v>20528.689999999999</v>
      </c>
      <c r="BP15">
        <v>28006.49</v>
      </c>
      <c r="BQ15">
        <v>11257.89</v>
      </c>
      <c r="BR15">
        <v>20489.439999999999</v>
      </c>
      <c r="BS15">
        <v>462527.4</v>
      </c>
      <c r="BT15">
        <v>534.67859999999996</v>
      </c>
      <c r="BU15">
        <v>10082.06</v>
      </c>
      <c r="BV15">
        <v>534.67859999999996</v>
      </c>
      <c r="BW15">
        <v>534.67859999999996</v>
      </c>
      <c r="BX15">
        <v>38434.449999999997</v>
      </c>
      <c r="BY15">
        <v>7986.8850000000002</v>
      </c>
      <c r="BZ15">
        <v>9977.991</v>
      </c>
      <c r="CA15">
        <v>5926.8729999999996</v>
      </c>
      <c r="CB15">
        <v>44658.93</v>
      </c>
      <c r="CC15">
        <v>131223.29999999999</v>
      </c>
      <c r="CD15">
        <v>13398.12</v>
      </c>
      <c r="CE15">
        <v>1574.9659999999999</v>
      </c>
      <c r="CF15">
        <v>1320.2719999999999</v>
      </c>
      <c r="CG15">
        <v>21088.03</v>
      </c>
      <c r="CH15">
        <v>26096.25</v>
      </c>
      <c r="CI15">
        <v>11772.59</v>
      </c>
      <c r="CJ15">
        <v>17695.490000000002</v>
      </c>
      <c r="CK15">
        <v>409564.2</v>
      </c>
    </row>
    <row r="16" spans="1:89" x14ac:dyDescent="0.25">
      <c r="A16" s="2">
        <v>33970</v>
      </c>
      <c r="B16">
        <v>4496.1409999999996</v>
      </c>
      <c r="C16">
        <v>621.53030000000001</v>
      </c>
      <c r="D16">
        <v>998.03489999999999</v>
      </c>
      <c r="E16">
        <v>43968.85</v>
      </c>
      <c r="F16">
        <v>50653.68</v>
      </c>
      <c r="G16">
        <v>15356.78</v>
      </c>
      <c r="H16">
        <v>1437.7840000000001</v>
      </c>
      <c r="I16">
        <v>1245.395</v>
      </c>
      <c r="J16">
        <v>5811.0309999999999</v>
      </c>
      <c r="K16">
        <v>25151.34</v>
      </c>
      <c r="L16">
        <v>14992.13</v>
      </c>
      <c r="M16">
        <v>19544.7</v>
      </c>
      <c r="N16">
        <v>163047</v>
      </c>
      <c r="O16">
        <v>4138.3140000000003</v>
      </c>
      <c r="P16">
        <v>1485.2439999999999</v>
      </c>
      <c r="Q16">
        <v>874.41880000000003</v>
      </c>
      <c r="R16">
        <v>29985.8</v>
      </c>
      <c r="S16">
        <v>55122.53</v>
      </c>
      <c r="T16">
        <v>9346.8639999999996</v>
      </c>
      <c r="U16">
        <v>905.80399999999997</v>
      </c>
      <c r="V16">
        <v>891.86760000000004</v>
      </c>
      <c r="W16">
        <v>7758.66</v>
      </c>
      <c r="X16">
        <v>17237.59</v>
      </c>
      <c r="Y16">
        <v>6701.7290000000003</v>
      </c>
      <c r="Z16">
        <v>13286.59</v>
      </c>
      <c r="AA16">
        <v>167256.5</v>
      </c>
      <c r="AB16">
        <v>4939.8810000000003</v>
      </c>
      <c r="AC16">
        <v>51737.73</v>
      </c>
      <c r="AD16">
        <v>2620.2579999999998</v>
      </c>
      <c r="AE16">
        <v>4939.8810000000003</v>
      </c>
      <c r="AF16">
        <v>172318.8</v>
      </c>
      <c r="AG16">
        <v>7707.0630000000001</v>
      </c>
      <c r="AH16">
        <v>38665.08</v>
      </c>
      <c r="AI16">
        <v>4453.8130000000001</v>
      </c>
      <c r="AJ16">
        <v>7707.0630000000001</v>
      </c>
      <c r="AK16">
        <v>136762</v>
      </c>
      <c r="AL16">
        <v>5308.3059999999996</v>
      </c>
      <c r="AM16">
        <v>1565.1489999999999</v>
      </c>
      <c r="AN16">
        <v>918.92780000000005</v>
      </c>
      <c r="AO16">
        <v>38393.17</v>
      </c>
      <c r="AP16">
        <v>71053.16</v>
      </c>
      <c r="AQ16">
        <v>11786.75</v>
      </c>
      <c r="AR16">
        <v>1297.492</v>
      </c>
      <c r="AS16">
        <v>1206.01</v>
      </c>
      <c r="AT16">
        <v>9062.7270000000008</v>
      </c>
      <c r="AU16">
        <v>22222.19</v>
      </c>
      <c r="AV16">
        <v>9492.8019999999997</v>
      </c>
      <c r="AW16">
        <v>16992.75</v>
      </c>
      <c r="AX16">
        <v>216933.4</v>
      </c>
      <c r="AY16">
        <v>3826.0729999999999</v>
      </c>
      <c r="AZ16">
        <v>2803.489</v>
      </c>
      <c r="BA16">
        <v>1378.393</v>
      </c>
      <c r="BB16">
        <v>6991.7160000000003</v>
      </c>
      <c r="BC16">
        <v>7867.5150000000003</v>
      </c>
      <c r="BD16">
        <v>3150.998</v>
      </c>
      <c r="BE16">
        <v>4516.451</v>
      </c>
      <c r="BF16">
        <v>5754.4960000000001</v>
      </c>
      <c r="BG16">
        <v>7278.1859999999997</v>
      </c>
      <c r="BH16">
        <v>2574.56</v>
      </c>
      <c r="BI16">
        <v>1510.8869999999999</v>
      </c>
      <c r="BJ16">
        <v>46938.7</v>
      </c>
      <c r="BK16">
        <v>105019.9</v>
      </c>
      <c r="BL16">
        <v>15012.97</v>
      </c>
      <c r="BM16">
        <v>1610.221</v>
      </c>
      <c r="BN16">
        <v>1494.5319999999999</v>
      </c>
      <c r="BO16">
        <v>13341.54</v>
      </c>
      <c r="BP16">
        <v>27311.87</v>
      </c>
      <c r="BQ16">
        <v>11869.8</v>
      </c>
      <c r="BR16">
        <v>19980.7</v>
      </c>
      <c r="BS16">
        <v>311832.40000000002</v>
      </c>
      <c r="BT16">
        <v>501.02530000000002</v>
      </c>
      <c r="BU16">
        <v>9908.6299999999992</v>
      </c>
      <c r="BV16">
        <v>501.02530000000002</v>
      </c>
      <c r="BW16">
        <v>501.02530000000002</v>
      </c>
      <c r="BX16">
        <v>37844</v>
      </c>
      <c r="BY16">
        <v>7491.6270000000004</v>
      </c>
      <c r="BZ16">
        <v>5317.0479999999998</v>
      </c>
      <c r="CA16">
        <v>3107.5509999999999</v>
      </c>
      <c r="CB16">
        <v>44610.54</v>
      </c>
      <c r="CC16">
        <v>120057.5</v>
      </c>
      <c r="CD16">
        <v>14409.76</v>
      </c>
      <c r="CE16">
        <v>1313.171</v>
      </c>
      <c r="CF16">
        <v>1363.934</v>
      </c>
      <c r="CG16">
        <v>18602.03</v>
      </c>
      <c r="CH16">
        <v>26051.040000000001</v>
      </c>
      <c r="CI16">
        <v>9804.1260000000002</v>
      </c>
      <c r="CJ16">
        <v>20249.38</v>
      </c>
      <c r="CK16">
        <v>338337.5</v>
      </c>
    </row>
    <row r="17" spans="1:89" x14ac:dyDescent="0.25">
      <c r="A17" s="2">
        <v>34335</v>
      </c>
      <c r="B17">
        <v>11022</v>
      </c>
      <c r="C17">
        <v>4718.2780000000002</v>
      </c>
      <c r="D17">
        <v>4055.6480000000001</v>
      </c>
      <c r="E17">
        <v>46613.120000000003</v>
      </c>
      <c r="F17">
        <v>222854.6</v>
      </c>
      <c r="G17">
        <v>18369.84</v>
      </c>
      <c r="H17">
        <v>1449.9739999999999</v>
      </c>
      <c r="I17">
        <v>1477.066</v>
      </c>
      <c r="J17">
        <v>35979.85</v>
      </c>
      <c r="K17">
        <v>26752.41</v>
      </c>
      <c r="L17">
        <v>15271.12</v>
      </c>
      <c r="M17">
        <v>22019.53</v>
      </c>
      <c r="N17">
        <v>712119.3</v>
      </c>
      <c r="O17">
        <v>6657</v>
      </c>
      <c r="P17">
        <v>8641.1640000000007</v>
      </c>
      <c r="Q17">
        <v>5277.7219999999998</v>
      </c>
      <c r="R17">
        <v>27204.880000000001</v>
      </c>
      <c r="S17">
        <v>139797</v>
      </c>
      <c r="T17">
        <v>8217.7119999999995</v>
      </c>
      <c r="U17">
        <v>962.01850000000002</v>
      </c>
      <c r="V17">
        <v>825.3972</v>
      </c>
      <c r="W17">
        <v>26093.37</v>
      </c>
      <c r="X17">
        <v>15643.85</v>
      </c>
      <c r="Y17">
        <v>7012.5330000000004</v>
      </c>
      <c r="Z17">
        <v>12904.06</v>
      </c>
      <c r="AA17">
        <v>439362</v>
      </c>
      <c r="AB17">
        <v>11534.83</v>
      </c>
      <c r="AC17">
        <v>69156</v>
      </c>
      <c r="AD17">
        <v>5870.509</v>
      </c>
      <c r="AE17">
        <v>11534.83</v>
      </c>
      <c r="AF17">
        <v>257414</v>
      </c>
      <c r="AG17">
        <v>10842.01</v>
      </c>
      <c r="AH17">
        <v>46062</v>
      </c>
      <c r="AI17">
        <v>6207.0519999999997</v>
      </c>
      <c r="AJ17">
        <v>10842.01</v>
      </c>
      <c r="AK17">
        <v>171055.9</v>
      </c>
      <c r="AL17">
        <v>10173</v>
      </c>
      <c r="AM17">
        <v>11917.34</v>
      </c>
      <c r="AN17">
        <v>7111.0559999999996</v>
      </c>
      <c r="AO17">
        <v>40485.589999999997</v>
      </c>
      <c r="AP17">
        <v>213633</v>
      </c>
      <c r="AQ17">
        <v>12075.97</v>
      </c>
      <c r="AR17">
        <v>1361.6320000000001</v>
      </c>
      <c r="AS17">
        <v>1268.7919999999999</v>
      </c>
      <c r="AT17">
        <v>39198.76</v>
      </c>
      <c r="AU17">
        <v>23227.13</v>
      </c>
      <c r="AV17">
        <v>9908.5660000000007</v>
      </c>
      <c r="AW17">
        <v>18363.34</v>
      </c>
      <c r="AX17">
        <v>639806.80000000005</v>
      </c>
      <c r="AY17">
        <v>16447.8</v>
      </c>
      <c r="AZ17">
        <v>5887.8130000000001</v>
      </c>
      <c r="BA17">
        <v>6062.6949999999997</v>
      </c>
      <c r="BB17">
        <v>13314.7</v>
      </c>
      <c r="BC17">
        <v>20137.080000000002</v>
      </c>
      <c r="BD17">
        <v>5421.433</v>
      </c>
      <c r="BE17">
        <v>11254.26</v>
      </c>
      <c r="BF17">
        <v>9119</v>
      </c>
      <c r="BG17">
        <v>12231</v>
      </c>
      <c r="BH17">
        <v>16385.71</v>
      </c>
      <c r="BI17">
        <v>9964.3610000000008</v>
      </c>
      <c r="BJ17">
        <v>51757.54</v>
      </c>
      <c r="BK17">
        <v>256851</v>
      </c>
      <c r="BL17">
        <v>16477.759999999998</v>
      </c>
      <c r="BM17">
        <v>1667.7739999999999</v>
      </c>
      <c r="BN17">
        <v>1627.33</v>
      </c>
      <c r="BO17">
        <v>48015.68</v>
      </c>
      <c r="BP17">
        <v>29749.02</v>
      </c>
      <c r="BQ17">
        <v>12292.48</v>
      </c>
      <c r="BR17">
        <v>23969.15</v>
      </c>
      <c r="BS17">
        <v>806166.9</v>
      </c>
      <c r="BT17">
        <v>1202.5440000000001</v>
      </c>
      <c r="BU17">
        <v>20921.759999999998</v>
      </c>
      <c r="BV17">
        <v>1202.5440000000001</v>
      </c>
      <c r="BW17">
        <v>1202.5440000000001</v>
      </c>
      <c r="BX17">
        <v>79468.12</v>
      </c>
      <c r="BY17">
        <v>8347</v>
      </c>
      <c r="BZ17">
        <v>18881.48</v>
      </c>
      <c r="CA17">
        <v>11676.98</v>
      </c>
      <c r="CB17">
        <v>87755.34</v>
      </c>
      <c r="CC17">
        <v>175287</v>
      </c>
      <c r="CD17">
        <v>48659.17</v>
      </c>
      <c r="CE17">
        <v>1369.4570000000001</v>
      </c>
      <c r="CF17">
        <v>2477.1889999999999</v>
      </c>
      <c r="CG17">
        <v>33388</v>
      </c>
      <c r="CH17">
        <v>51936.32</v>
      </c>
      <c r="CI17">
        <v>10137.36</v>
      </c>
      <c r="CJ17">
        <v>71523.59</v>
      </c>
      <c r="CK17">
        <v>550902</v>
      </c>
    </row>
    <row r="18" spans="1:89" x14ac:dyDescent="0.25">
      <c r="A18" s="2">
        <v>34700</v>
      </c>
      <c r="B18">
        <v>5586.8230000000003</v>
      </c>
      <c r="C18">
        <v>883.00019999999995</v>
      </c>
      <c r="D18">
        <v>750.2405</v>
      </c>
      <c r="E18">
        <v>42610.22</v>
      </c>
      <c r="F18">
        <v>62944.97</v>
      </c>
      <c r="G18">
        <v>14292.65</v>
      </c>
      <c r="H18">
        <v>1504.595</v>
      </c>
      <c r="I18">
        <v>1144.768</v>
      </c>
      <c r="J18">
        <v>7112.4040000000005</v>
      </c>
      <c r="K18">
        <v>24374.12</v>
      </c>
      <c r="L18">
        <v>15922.2</v>
      </c>
      <c r="M18">
        <v>18765.55</v>
      </c>
      <c r="N18">
        <v>202602.4</v>
      </c>
      <c r="O18">
        <v>6244.7849999999999</v>
      </c>
      <c r="P18">
        <v>1903.4349999999999</v>
      </c>
      <c r="Q18">
        <v>1108.652</v>
      </c>
      <c r="R18">
        <v>26456.98</v>
      </c>
      <c r="S18">
        <v>84856.46</v>
      </c>
      <c r="T18">
        <v>8572.2090000000007</v>
      </c>
      <c r="U18">
        <v>867.15869999999995</v>
      </c>
      <c r="V18">
        <v>777.73530000000005</v>
      </c>
      <c r="W18">
        <v>10613.51</v>
      </c>
      <c r="X18">
        <v>15187.25</v>
      </c>
      <c r="Y18">
        <v>6563.0469999999996</v>
      </c>
      <c r="Z18">
        <v>11268.55</v>
      </c>
      <c r="AA18">
        <v>256570.1</v>
      </c>
      <c r="AB18">
        <v>8822.32</v>
      </c>
      <c r="AC18">
        <v>68613.289999999994</v>
      </c>
      <c r="AD18">
        <v>3834.4549999999999</v>
      </c>
      <c r="AE18">
        <v>8822.32</v>
      </c>
      <c r="AF18">
        <v>242166.7</v>
      </c>
      <c r="AG18">
        <v>5695.1360000000004</v>
      </c>
      <c r="AH18">
        <v>45598.85</v>
      </c>
      <c r="AI18">
        <v>2592.5790000000002</v>
      </c>
      <c r="AJ18">
        <v>5695.1360000000004</v>
      </c>
      <c r="AK18">
        <v>156127.70000000001</v>
      </c>
      <c r="AL18">
        <v>7158.5519999999997</v>
      </c>
      <c r="AM18">
        <v>1880.4559999999999</v>
      </c>
      <c r="AN18">
        <v>1096.5899999999999</v>
      </c>
      <c r="AO18">
        <v>36746.15</v>
      </c>
      <c r="AP18">
        <v>97820.95</v>
      </c>
      <c r="AQ18">
        <v>11186.91</v>
      </c>
      <c r="AR18">
        <v>1267.385</v>
      </c>
      <c r="AS18">
        <v>1033.1569999999999</v>
      </c>
      <c r="AT18">
        <v>11416.12</v>
      </c>
      <c r="AU18">
        <v>21060.36</v>
      </c>
      <c r="AV18">
        <v>9283.232</v>
      </c>
      <c r="AW18">
        <v>15895.11</v>
      </c>
      <c r="AX18">
        <v>296145.7</v>
      </c>
      <c r="AY18">
        <v>43433.47</v>
      </c>
      <c r="AZ18">
        <v>3441.8440000000001</v>
      </c>
      <c r="BA18">
        <v>14439.25</v>
      </c>
      <c r="BB18">
        <v>13508</v>
      </c>
      <c r="BC18">
        <v>17633.54</v>
      </c>
      <c r="BD18">
        <v>3657.3330000000001</v>
      </c>
      <c r="BE18">
        <v>8566.9110000000001</v>
      </c>
      <c r="BF18">
        <v>7289.8209999999999</v>
      </c>
      <c r="BG18">
        <v>12231</v>
      </c>
      <c r="BH18">
        <v>6440.5349999999999</v>
      </c>
      <c r="BI18">
        <v>3381.4630000000002</v>
      </c>
      <c r="BJ18">
        <v>46093.63</v>
      </c>
      <c r="BK18">
        <v>222864.8</v>
      </c>
      <c r="BL18">
        <v>15594.05</v>
      </c>
      <c r="BM18">
        <v>1646.337</v>
      </c>
      <c r="BN18">
        <v>1400.5260000000001</v>
      </c>
      <c r="BO18">
        <v>30833.47</v>
      </c>
      <c r="BP18">
        <v>26453.58</v>
      </c>
      <c r="BQ18">
        <v>12023.17</v>
      </c>
      <c r="BR18">
        <v>19717.59</v>
      </c>
      <c r="BS18">
        <v>633560.1</v>
      </c>
      <c r="BT18">
        <v>581.07330000000002</v>
      </c>
      <c r="BU18">
        <v>10927.87</v>
      </c>
      <c r="BV18">
        <v>581.07330000000002</v>
      </c>
      <c r="BW18">
        <v>581.07330000000002</v>
      </c>
      <c r="BX18">
        <v>41599.96</v>
      </c>
      <c r="BY18">
        <v>8347</v>
      </c>
      <c r="BZ18">
        <v>32032.1</v>
      </c>
      <c r="CA18">
        <v>20930.509999999998</v>
      </c>
      <c r="CB18">
        <v>41907.980000000003</v>
      </c>
      <c r="CC18">
        <v>163746.79999999999</v>
      </c>
      <c r="CD18">
        <v>13312.08</v>
      </c>
      <c r="CE18">
        <v>2504.1</v>
      </c>
      <c r="CF18">
        <v>1199.808</v>
      </c>
      <c r="CG18">
        <v>28223.11</v>
      </c>
      <c r="CH18">
        <v>24491.37</v>
      </c>
      <c r="CI18">
        <v>24264.49</v>
      </c>
      <c r="CJ18">
        <v>16058.4</v>
      </c>
      <c r="CK18">
        <v>550902</v>
      </c>
    </row>
    <row r="19" spans="1:89" x14ac:dyDescent="0.25">
      <c r="A19" s="2">
        <v>35065</v>
      </c>
      <c r="B19">
        <v>5083.1189999999997</v>
      </c>
      <c r="C19">
        <v>670.85770000000002</v>
      </c>
      <c r="D19">
        <v>613.46400000000006</v>
      </c>
      <c r="E19">
        <v>43094.12</v>
      </c>
      <c r="F19">
        <v>56653.599999999999</v>
      </c>
      <c r="G19">
        <v>14897.56</v>
      </c>
      <c r="H19">
        <v>1458.1</v>
      </c>
      <c r="I19">
        <v>1162.308</v>
      </c>
      <c r="J19">
        <v>6295.5929999999998</v>
      </c>
      <c r="K19">
        <v>24650.66</v>
      </c>
      <c r="L19">
        <v>14986.72</v>
      </c>
      <c r="M19">
        <v>18978.66</v>
      </c>
      <c r="N19">
        <v>182112.6</v>
      </c>
      <c r="O19">
        <v>6657</v>
      </c>
      <c r="P19">
        <v>3884.4070000000002</v>
      </c>
      <c r="Q19">
        <v>2226.5189999999998</v>
      </c>
      <c r="R19">
        <v>25797.54</v>
      </c>
      <c r="S19">
        <v>114923.5</v>
      </c>
      <c r="T19">
        <v>7606.4470000000001</v>
      </c>
      <c r="U19">
        <v>1039.49</v>
      </c>
      <c r="V19">
        <v>742.85500000000002</v>
      </c>
      <c r="W19">
        <v>14705.16</v>
      </c>
      <c r="X19">
        <v>14808.59</v>
      </c>
      <c r="Y19">
        <v>7672.5590000000002</v>
      </c>
      <c r="Z19">
        <v>10993.51</v>
      </c>
      <c r="AA19">
        <v>340529.5</v>
      </c>
      <c r="AB19">
        <v>14532.13</v>
      </c>
      <c r="AC19">
        <v>67296.2</v>
      </c>
      <c r="AD19">
        <v>6039.5439999999999</v>
      </c>
      <c r="AE19">
        <v>14532.13</v>
      </c>
      <c r="AF19">
        <v>255452.9</v>
      </c>
      <c r="AG19">
        <v>7286.3410000000003</v>
      </c>
      <c r="AH19">
        <v>37744.839999999997</v>
      </c>
      <c r="AI19">
        <v>4279.2939999999999</v>
      </c>
      <c r="AJ19">
        <v>7286.3410000000003</v>
      </c>
      <c r="AK19">
        <v>133523.20000000001</v>
      </c>
      <c r="AL19">
        <v>8927.5570000000007</v>
      </c>
      <c r="AM19">
        <v>3030.0450000000001</v>
      </c>
      <c r="AN19">
        <v>1779.9849999999999</v>
      </c>
      <c r="AO19">
        <v>34995.620000000003</v>
      </c>
      <c r="AP19">
        <v>118591.9</v>
      </c>
      <c r="AQ19">
        <v>9641.7900000000009</v>
      </c>
      <c r="AR19">
        <v>1474.3510000000001</v>
      </c>
      <c r="AS19">
        <v>979.83420000000001</v>
      </c>
      <c r="AT19">
        <v>13401.55</v>
      </c>
      <c r="AU19">
        <v>20058.919999999998</v>
      </c>
      <c r="AV19">
        <v>10868.19</v>
      </c>
      <c r="AW19">
        <v>15141.27</v>
      </c>
      <c r="AX19">
        <v>346997.4</v>
      </c>
      <c r="AY19">
        <v>14027.58</v>
      </c>
      <c r="AZ19">
        <v>3490.828</v>
      </c>
      <c r="BA19">
        <v>5398.5649999999996</v>
      </c>
      <c r="BB19">
        <v>11187.41</v>
      </c>
      <c r="BC19">
        <v>10881.77</v>
      </c>
      <c r="BD19">
        <v>3458.6709999999998</v>
      </c>
      <c r="BE19">
        <v>6389.857</v>
      </c>
      <c r="BF19">
        <v>6624.8649999999998</v>
      </c>
      <c r="BG19">
        <v>12231</v>
      </c>
      <c r="BH19">
        <v>5975.3680000000004</v>
      </c>
      <c r="BI19">
        <v>3512.5859999999998</v>
      </c>
      <c r="BJ19">
        <v>43407.39</v>
      </c>
      <c r="BK19">
        <v>190806.3</v>
      </c>
      <c r="BL19">
        <v>13054.19</v>
      </c>
      <c r="BM19">
        <v>1888.252</v>
      </c>
      <c r="BN19">
        <v>1310.5619999999999</v>
      </c>
      <c r="BO19">
        <v>22724.27</v>
      </c>
      <c r="BP19">
        <v>24913.21</v>
      </c>
      <c r="BQ19">
        <v>13959.97</v>
      </c>
      <c r="BR19">
        <v>18580.560000000001</v>
      </c>
      <c r="BS19">
        <v>549272.69999999995</v>
      </c>
      <c r="BT19">
        <v>386.67250000000001</v>
      </c>
      <c r="BU19">
        <v>8150.3270000000002</v>
      </c>
      <c r="BV19">
        <v>386.67250000000001</v>
      </c>
      <c r="BW19">
        <v>386.67250000000001</v>
      </c>
      <c r="BX19">
        <v>31260.15</v>
      </c>
      <c r="BY19">
        <v>7135.1049999999996</v>
      </c>
      <c r="BZ19">
        <v>4699.7349999999997</v>
      </c>
      <c r="CA19">
        <v>2762.884</v>
      </c>
      <c r="CB19">
        <v>41663.379999999997</v>
      </c>
      <c r="CC19">
        <v>115931.1</v>
      </c>
      <c r="CD19">
        <v>14711.59</v>
      </c>
      <c r="CE19">
        <v>1358.3430000000001</v>
      </c>
      <c r="CF19">
        <v>1291.9690000000001</v>
      </c>
      <c r="CG19">
        <v>16203</v>
      </c>
      <c r="CH19">
        <v>24336.81</v>
      </c>
      <c r="CI19">
        <v>10451.16</v>
      </c>
      <c r="CJ19">
        <v>15284.42</v>
      </c>
      <c r="CK19">
        <v>328705.09999999998</v>
      </c>
    </row>
    <row r="20" spans="1:89" x14ac:dyDescent="0.25">
      <c r="A20" s="2">
        <v>35431</v>
      </c>
      <c r="B20">
        <v>4965.8860000000004</v>
      </c>
      <c r="C20">
        <v>691.14400000000001</v>
      </c>
      <c r="D20">
        <v>617.64430000000004</v>
      </c>
      <c r="E20">
        <v>42251.7</v>
      </c>
      <c r="F20">
        <v>56729.98</v>
      </c>
      <c r="G20">
        <v>14376.56</v>
      </c>
      <c r="H20">
        <v>1492.0519999999999</v>
      </c>
      <c r="I20">
        <v>1152.154</v>
      </c>
      <c r="J20">
        <v>6358.3310000000001</v>
      </c>
      <c r="K20">
        <v>24169.34</v>
      </c>
      <c r="L20">
        <v>15633.2</v>
      </c>
      <c r="M20">
        <v>18606.439999999999</v>
      </c>
      <c r="N20">
        <v>182464.3</v>
      </c>
      <c r="O20">
        <v>4982.7939999999999</v>
      </c>
      <c r="P20">
        <v>1554.2439999999999</v>
      </c>
      <c r="Q20">
        <v>920.88289999999995</v>
      </c>
      <c r="R20">
        <v>30900.55</v>
      </c>
      <c r="S20">
        <v>66289.7</v>
      </c>
      <c r="T20">
        <v>9589.5750000000007</v>
      </c>
      <c r="U20">
        <v>966.01800000000003</v>
      </c>
      <c r="V20">
        <v>904.17970000000003</v>
      </c>
      <c r="W20">
        <v>8589.4320000000007</v>
      </c>
      <c r="X20">
        <v>17991.82</v>
      </c>
      <c r="Y20">
        <v>7190.473</v>
      </c>
      <c r="Z20">
        <v>12956.39</v>
      </c>
      <c r="AA20">
        <v>203947</v>
      </c>
      <c r="AB20">
        <v>4014.924</v>
      </c>
      <c r="AC20">
        <v>58699.22</v>
      </c>
      <c r="AD20">
        <v>2171.9479999999999</v>
      </c>
      <c r="AE20">
        <v>4014.924</v>
      </c>
      <c r="AF20">
        <v>190165.8</v>
      </c>
      <c r="AG20">
        <v>2019.204</v>
      </c>
      <c r="AH20">
        <v>34807.65</v>
      </c>
      <c r="AI20">
        <v>1125.626</v>
      </c>
      <c r="AJ20">
        <v>2019.204</v>
      </c>
      <c r="AK20">
        <v>115867.6</v>
      </c>
      <c r="AL20">
        <v>6339.9579999999996</v>
      </c>
      <c r="AM20">
        <v>1663.518</v>
      </c>
      <c r="AN20">
        <v>976.61109999999996</v>
      </c>
      <c r="AO20">
        <v>40648.230000000003</v>
      </c>
      <c r="AP20">
        <v>86202.33</v>
      </c>
      <c r="AQ20">
        <v>11593.42</v>
      </c>
      <c r="AR20">
        <v>1315.2380000000001</v>
      </c>
      <c r="AS20">
        <v>1150.864</v>
      </c>
      <c r="AT20">
        <v>10349.74</v>
      </c>
      <c r="AU20">
        <v>23290.71</v>
      </c>
      <c r="AV20">
        <v>9746.9629999999997</v>
      </c>
      <c r="AW20">
        <v>17582.46</v>
      </c>
      <c r="AX20">
        <v>263832.90000000002</v>
      </c>
      <c r="AY20">
        <v>4513.7179999999998</v>
      </c>
      <c r="AZ20">
        <v>2284.5369999999998</v>
      </c>
      <c r="BA20">
        <v>1736.7860000000001</v>
      </c>
      <c r="BB20">
        <v>5903.6570000000002</v>
      </c>
      <c r="BC20">
        <v>11150.24</v>
      </c>
      <c r="BD20">
        <v>4238.3540000000003</v>
      </c>
      <c r="BE20">
        <v>6329.5510000000004</v>
      </c>
      <c r="BF20">
        <v>6569.5010000000002</v>
      </c>
      <c r="BG20">
        <v>8517.6309999999994</v>
      </c>
      <c r="BH20">
        <v>2972.4029999999998</v>
      </c>
      <c r="BI20">
        <v>1742.17</v>
      </c>
      <c r="BJ20">
        <v>49261.599999999999</v>
      </c>
      <c r="BK20">
        <v>125951</v>
      </c>
      <c r="BL20">
        <v>15369.14</v>
      </c>
      <c r="BM20">
        <v>1638.4949999999999</v>
      </c>
      <c r="BN20">
        <v>1452.154</v>
      </c>
      <c r="BO20">
        <v>15238.32</v>
      </c>
      <c r="BP20">
        <v>28260.35</v>
      </c>
      <c r="BQ20">
        <v>12287.83</v>
      </c>
      <c r="BR20">
        <v>21091.759999999998</v>
      </c>
      <c r="BS20">
        <v>371056.6</v>
      </c>
      <c r="BT20">
        <v>449.29169999999999</v>
      </c>
      <c r="BU20">
        <v>9068.0480000000007</v>
      </c>
      <c r="BV20">
        <v>449.29169999999999</v>
      </c>
      <c r="BW20">
        <v>449.29169999999999</v>
      </c>
      <c r="BX20">
        <v>34697.129999999997</v>
      </c>
      <c r="BY20">
        <v>8129.0559999999996</v>
      </c>
      <c r="BZ20">
        <v>6567.9549999999999</v>
      </c>
      <c r="CA20">
        <v>3818.8130000000001</v>
      </c>
      <c r="CB20">
        <v>36973.11</v>
      </c>
      <c r="CC20">
        <v>129665.2</v>
      </c>
      <c r="CD20">
        <v>10817.63</v>
      </c>
      <c r="CE20">
        <v>1355.704</v>
      </c>
      <c r="CF20">
        <v>1076.595</v>
      </c>
      <c r="CG20">
        <v>19373.61</v>
      </c>
      <c r="CH20">
        <v>21634.28</v>
      </c>
      <c r="CI20">
        <v>10526.31</v>
      </c>
      <c r="CJ20">
        <v>14182.36</v>
      </c>
      <c r="CK20">
        <v>381589.9</v>
      </c>
    </row>
    <row r="21" spans="1:89" x14ac:dyDescent="0.25">
      <c r="A21" s="2">
        <v>35796</v>
      </c>
      <c r="B21">
        <v>5864.5410000000002</v>
      </c>
      <c r="C21">
        <v>820.74829999999997</v>
      </c>
      <c r="D21">
        <v>742.50609999999995</v>
      </c>
      <c r="E21">
        <v>43105.53</v>
      </c>
      <c r="F21">
        <v>68925.070000000007</v>
      </c>
      <c r="G21">
        <v>14851.73</v>
      </c>
      <c r="H21">
        <v>1449.9739999999999</v>
      </c>
      <c r="I21">
        <v>1204.385</v>
      </c>
      <c r="J21">
        <v>7868.7240000000002</v>
      </c>
      <c r="K21">
        <v>24657.87</v>
      </c>
      <c r="L21">
        <v>15044.59</v>
      </c>
      <c r="M21">
        <v>18977.79</v>
      </c>
      <c r="N21">
        <v>221546.4</v>
      </c>
      <c r="O21">
        <v>6268.1419999999998</v>
      </c>
      <c r="P21">
        <v>2823.1039999999998</v>
      </c>
      <c r="Q21">
        <v>1665.202</v>
      </c>
      <c r="R21">
        <v>27905.74</v>
      </c>
      <c r="S21">
        <v>84833.3</v>
      </c>
      <c r="T21">
        <v>10229.32</v>
      </c>
      <c r="U21">
        <v>1040.1790000000001</v>
      </c>
      <c r="V21">
        <v>883.79679999999996</v>
      </c>
      <c r="W21">
        <v>11004.04</v>
      </c>
      <c r="X21">
        <v>16241.21</v>
      </c>
      <c r="Y21">
        <v>7630.415</v>
      </c>
      <c r="Z21">
        <v>11692.02</v>
      </c>
      <c r="AA21">
        <v>252273.8</v>
      </c>
      <c r="AB21">
        <v>10950.88</v>
      </c>
      <c r="AC21">
        <v>54508.63</v>
      </c>
      <c r="AD21">
        <v>6800.94</v>
      </c>
      <c r="AE21">
        <v>10950.88</v>
      </c>
      <c r="AF21">
        <v>193983.3</v>
      </c>
      <c r="AG21">
        <v>8467.7710000000006</v>
      </c>
      <c r="AH21">
        <v>38345.75</v>
      </c>
      <c r="AI21">
        <v>5164.1959999999999</v>
      </c>
      <c r="AJ21">
        <v>8467.7710000000006</v>
      </c>
      <c r="AK21">
        <v>128538.7</v>
      </c>
      <c r="AL21">
        <v>7307.5159999999996</v>
      </c>
      <c r="AM21">
        <v>2585.239</v>
      </c>
      <c r="AN21">
        <v>1526.1310000000001</v>
      </c>
      <c r="AO21">
        <v>37273.339999999997</v>
      </c>
      <c r="AP21">
        <v>97603.3</v>
      </c>
      <c r="AQ21">
        <v>12500.7</v>
      </c>
      <c r="AR21">
        <v>1474.693</v>
      </c>
      <c r="AS21">
        <v>1127.989</v>
      </c>
      <c r="AT21">
        <v>11656.66</v>
      </c>
      <c r="AU21">
        <v>21364.76</v>
      </c>
      <c r="AV21">
        <v>10816.81</v>
      </c>
      <c r="AW21">
        <v>16107.22</v>
      </c>
      <c r="AX21">
        <v>289538.8</v>
      </c>
      <c r="AY21">
        <v>13034.68</v>
      </c>
      <c r="AZ21">
        <v>4130.5060000000003</v>
      </c>
      <c r="BA21">
        <v>3337.942</v>
      </c>
      <c r="BB21">
        <v>13356.35</v>
      </c>
      <c r="BC21">
        <v>30673</v>
      </c>
      <c r="BD21">
        <v>4625.6840000000002</v>
      </c>
      <c r="BE21">
        <v>18440.54</v>
      </c>
      <c r="BF21">
        <v>9119</v>
      </c>
      <c r="BG21">
        <v>10434.11</v>
      </c>
      <c r="BH21">
        <v>4544.2740000000003</v>
      </c>
      <c r="BI21">
        <v>2684.712</v>
      </c>
      <c r="BJ21">
        <v>45625.78</v>
      </c>
      <c r="BK21">
        <v>146458.70000000001</v>
      </c>
      <c r="BL21">
        <v>16239.12</v>
      </c>
      <c r="BM21">
        <v>1864.213</v>
      </c>
      <c r="BN21">
        <v>1429.0029999999999</v>
      </c>
      <c r="BO21">
        <v>17707.7</v>
      </c>
      <c r="BP21">
        <v>26186.95</v>
      </c>
      <c r="BQ21">
        <v>13878.82</v>
      </c>
      <c r="BR21">
        <v>19515.59</v>
      </c>
      <c r="BS21">
        <v>422746.7</v>
      </c>
      <c r="BT21">
        <v>539.83230000000003</v>
      </c>
      <c r="BU21">
        <v>10797.93</v>
      </c>
      <c r="BV21">
        <v>539.83230000000003</v>
      </c>
      <c r="BW21">
        <v>539.83230000000003</v>
      </c>
      <c r="BX21">
        <v>41265.769999999997</v>
      </c>
      <c r="BY21">
        <v>8347</v>
      </c>
      <c r="BZ21">
        <v>11778.98</v>
      </c>
      <c r="CA21">
        <v>6676.8310000000001</v>
      </c>
      <c r="CB21">
        <v>51211.14</v>
      </c>
      <c r="CC21">
        <v>165028.70000000001</v>
      </c>
      <c r="CD21">
        <v>18296.21</v>
      </c>
      <c r="CE21">
        <v>1144.9760000000001</v>
      </c>
      <c r="CF21">
        <v>1676.1420000000001</v>
      </c>
      <c r="CG21">
        <v>29727.34</v>
      </c>
      <c r="CH21">
        <v>29854.55</v>
      </c>
      <c r="CI21">
        <v>8724.6149999999998</v>
      </c>
      <c r="CJ21">
        <v>19954.34</v>
      </c>
      <c r="CK21">
        <v>542473.6</v>
      </c>
    </row>
    <row r="22" spans="1:89" x14ac:dyDescent="0.25">
      <c r="A22" s="2">
        <v>36161</v>
      </c>
      <c r="B22">
        <v>10142.65</v>
      </c>
      <c r="C22">
        <v>1746.623</v>
      </c>
      <c r="D22">
        <v>1513.7729999999999</v>
      </c>
      <c r="E22">
        <v>44653.41</v>
      </c>
      <c r="F22">
        <v>123651.5</v>
      </c>
      <c r="G22">
        <v>15873.49</v>
      </c>
      <c r="H22">
        <v>1441.847</v>
      </c>
      <c r="I22">
        <v>1311.4259999999999</v>
      </c>
      <c r="J22">
        <v>14899.73</v>
      </c>
      <c r="K22">
        <v>25543.8</v>
      </c>
      <c r="L22">
        <v>15109.87</v>
      </c>
      <c r="M22">
        <v>20332.650000000001</v>
      </c>
      <c r="N22">
        <v>395948.79999999999</v>
      </c>
      <c r="O22">
        <v>6657</v>
      </c>
      <c r="P22">
        <v>3251.8150000000001</v>
      </c>
      <c r="Q22">
        <v>1918.3710000000001</v>
      </c>
      <c r="R22">
        <v>33607.14</v>
      </c>
      <c r="S22">
        <v>88944.45</v>
      </c>
      <c r="T22">
        <v>11961.94</v>
      </c>
      <c r="U22">
        <v>1100.81</v>
      </c>
      <c r="V22">
        <v>1006.227</v>
      </c>
      <c r="W22">
        <v>13703.51</v>
      </c>
      <c r="X22">
        <v>19309.14</v>
      </c>
      <c r="Y22">
        <v>8176.2330000000002</v>
      </c>
      <c r="Z22">
        <v>14652.3</v>
      </c>
      <c r="AA22">
        <v>268715.2</v>
      </c>
      <c r="AB22">
        <v>16864.88</v>
      </c>
      <c r="AC22">
        <v>65997.64</v>
      </c>
      <c r="AD22">
        <v>8220.57</v>
      </c>
      <c r="AE22">
        <v>16864.88</v>
      </c>
      <c r="AF22">
        <v>226359.1</v>
      </c>
      <c r="AG22">
        <v>11959.94</v>
      </c>
      <c r="AH22">
        <v>43419.01</v>
      </c>
      <c r="AI22">
        <v>6847.933</v>
      </c>
      <c r="AJ22">
        <v>11959.94</v>
      </c>
      <c r="AK22">
        <v>148743.9</v>
      </c>
      <c r="AL22">
        <v>10173</v>
      </c>
      <c r="AM22">
        <v>5046.3649999999998</v>
      </c>
      <c r="AN22">
        <v>2955.413</v>
      </c>
      <c r="AO22">
        <v>42670.2</v>
      </c>
      <c r="AP22">
        <v>153858.29999999999</v>
      </c>
      <c r="AQ22">
        <v>14720.9</v>
      </c>
      <c r="AR22">
        <v>1556.8320000000001</v>
      </c>
      <c r="AS22">
        <v>1332.5340000000001</v>
      </c>
      <c r="AT22">
        <v>22887.05</v>
      </c>
      <c r="AU22">
        <v>24673.18</v>
      </c>
      <c r="AV22">
        <v>11429.01</v>
      </c>
      <c r="AW22">
        <v>18808.79</v>
      </c>
      <c r="AX22">
        <v>463532.79999999999</v>
      </c>
      <c r="AY22">
        <v>25723.3</v>
      </c>
      <c r="AZ22">
        <v>3993.0439999999999</v>
      </c>
      <c r="BA22">
        <v>10549.54</v>
      </c>
      <c r="BB22">
        <v>13508</v>
      </c>
      <c r="BC22">
        <v>22974.66</v>
      </c>
      <c r="BD22">
        <v>4967.2030000000004</v>
      </c>
      <c r="BE22">
        <v>13660.04</v>
      </c>
      <c r="BF22">
        <v>7410.5839999999998</v>
      </c>
      <c r="BG22">
        <v>12231</v>
      </c>
      <c r="BH22">
        <v>17395.66</v>
      </c>
      <c r="BI22">
        <v>10558.11</v>
      </c>
      <c r="BJ22">
        <v>55116.01</v>
      </c>
      <c r="BK22">
        <v>256851</v>
      </c>
      <c r="BL22">
        <v>20764.490000000002</v>
      </c>
      <c r="BM22">
        <v>1947.4010000000001</v>
      </c>
      <c r="BN22">
        <v>1763.6949999999999</v>
      </c>
      <c r="BO22">
        <v>45852.83</v>
      </c>
      <c r="BP22">
        <v>31995.03</v>
      </c>
      <c r="BQ22">
        <v>14347.85</v>
      </c>
      <c r="BR22">
        <v>23413.51</v>
      </c>
      <c r="BS22">
        <v>794384.2</v>
      </c>
      <c r="BT22">
        <v>1196.52</v>
      </c>
      <c r="BU22">
        <v>19855.3</v>
      </c>
      <c r="BV22">
        <v>1196.52</v>
      </c>
      <c r="BW22">
        <v>1196.52</v>
      </c>
      <c r="BX22">
        <v>74997.69</v>
      </c>
      <c r="BY22">
        <v>8347</v>
      </c>
      <c r="BZ22">
        <v>15000.21</v>
      </c>
      <c r="CA22">
        <v>9789.2829999999994</v>
      </c>
      <c r="CB22">
        <v>62215.519999999997</v>
      </c>
      <c r="CC22">
        <v>175287</v>
      </c>
      <c r="CD22">
        <v>26380.91</v>
      </c>
      <c r="CE22">
        <v>1599.1669999999999</v>
      </c>
      <c r="CF22">
        <v>2112.9189999999999</v>
      </c>
      <c r="CG22">
        <v>33244.04</v>
      </c>
      <c r="CH22">
        <v>36997.629999999997</v>
      </c>
      <c r="CI22">
        <v>11833.54</v>
      </c>
      <c r="CJ22">
        <v>37105.47</v>
      </c>
      <c r="CK22">
        <v>537879.4</v>
      </c>
    </row>
    <row r="23" spans="1:89" x14ac:dyDescent="0.25">
      <c r="A23" s="2">
        <v>36526</v>
      </c>
      <c r="B23">
        <v>5180.951</v>
      </c>
      <c r="C23">
        <v>711.41499999999996</v>
      </c>
      <c r="D23">
        <v>627.86429999999996</v>
      </c>
      <c r="E23">
        <v>42062.89</v>
      </c>
      <c r="F23">
        <v>59064.09</v>
      </c>
      <c r="G23">
        <v>13944.51</v>
      </c>
      <c r="H23">
        <v>1445.91</v>
      </c>
      <c r="I23">
        <v>1121.694</v>
      </c>
      <c r="J23">
        <v>6492.3119999999999</v>
      </c>
      <c r="K23">
        <v>24061.13</v>
      </c>
      <c r="L23">
        <v>15161.77</v>
      </c>
      <c r="M23">
        <v>18526.939999999999</v>
      </c>
      <c r="N23">
        <v>189542.6</v>
      </c>
      <c r="O23">
        <v>5916.3549999999996</v>
      </c>
      <c r="P23">
        <v>2542.6950000000002</v>
      </c>
      <c r="Q23">
        <v>1509.306</v>
      </c>
      <c r="R23">
        <v>23663.759999999998</v>
      </c>
      <c r="S23">
        <v>80827.149999999994</v>
      </c>
      <c r="T23">
        <v>6110.866</v>
      </c>
      <c r="U23">
        <v>1168.7059999999999</v>
      </c>
      <c r="V23">
        <v>713.92489999999998</v>
      </c>
      <c r="W23">
        <v>10294.040000000001</v>
      </c>
      <c r="X23">
        <v>13588.69</v>
      </c>
      <c r="Y23">
        <v>8495.732</v>
      </c>
      <c r="Z23">
        <v>10083.24</v>
      </c>
      <c r="AA23">
        <v>244937.8</v>
      </c>
      <c r="AB23">
        <v>7062.5230000000001</v>
      </c>
      <c r="AC23">
        <v>48144.26</v>
      </c>
      <c r="AD23">
        <v>4112.6260000000002</v>
      </c>
      <c r="AE23">
        <v>7062.5230000000001</v>
      </c>
      <c r="AF23">
        <v>162286.1</v>
      </c>
      <c r="AG23">
        <v>10275.61</v>
      </c>
      <c r="AH23">
        <v>38451.269999999997</v>
      </c>
      <c r="AI23">
        <v>6572.87</v>
      </c>
      <c r="AJ23">
        <v>10275.61</v>
      </c>
      <c r="AK23">
        <v>128591.7</v>
      </c>
      <c r="AL23">
        <v>7431.2759999999998</v>
      </c>
      <c r="AM23">
        <v>2583.5030000000002</v>
      </c>
      <c r="AN23">
        <v>1535.73</v>
      </c>
      <c r="AO23">
        <v>33862.03</v>
      </c>
      <c r="AP23">
        <v>100688.9</v>
      </c>
      <c r="AQ23">
        <v>8677.66</v>
      </c>
      <c r="AR23">
        <v>1574.7670000000001</v>
      </c>
      <c r="AS23">
        <v>969.69590000000005</v>
      </c>
      <c r="AT23">
        <v>11751.55</v>
      </c>
      <c r="AU23">
        <v>19409.990000000002</v>
      </c>
      <c r="AV23">
        <v>11396.52</v>
      </c>
      <c r="AW23">
        <v>14652.66</v>
      </c>
      <c r="AX23">
        <v>298795</v>
      </c>
      <c r="AY23">
        <v>14680.54</v>
      </c>
      <c r="AZ23">
        <v>2814.7869999999998</v>
      </c>
      <c r="BA23">
        <v>5131.9340000000002</v>
      </c>
      <c r="BB23">
        <v>10998.65</v>
      </c>
      <c r="BC23">
        <v>9458.3130000000001</v>
      </c>
      <c r="BD23">
        <v>3051.4639999999999</v>
      </c>
      <c r="BE23">
        <v>5746.2749999999996</v>
      </c>
      <c r="BF23">
        <v>5501.5230000000001</v>
      </c>
      <c r="BG23">
        <v>9485.9639999999999</v>
      </c>
      <c r="BH23">
        <v>4275.5389999999998</v>
      </c>
      <c r="BI23">
        <v>2549.5770000000002</v>
      </c>
      <c r="BJ23">
        <v>41557.43</v>
      </c>
      <c r="BK23">
        <v>139952.1</v>
      </c>
      <c r="BL23">
        <v>11575.35</v>
      </c>
      <c r="BM23">
        <v>1987.319</v>
      </c>
      <c r="BN23">
        <v>1272.931</v>
      </c>
      <c r="BO23">
        <v>16777.22</v>
      </c>
      <c r="BP23">
        <v>23853.34</v>
      </c>
      <c r="BQ23">
        <v>14604.89</v>
      </c>
      <c r="BR23">
        <v>17795</v>
      </c>
      <c r="BS23">
        <v>404499.9</v>
      </c>
      <c r="BT23">
        <v>630.66060000000004</v>
      </c>
      <c r="BU23">
        <v>11643.51</v>
      </c>
      <c r="BV23">
        <v>630.66060000000004</v>
      </c>
      <c r="BW23">
        <v>630.66060000000004</v>
      </c>
      <c r="BX23">
        <v>44208.81</v>
      </c>
      <c r="BY23">
        <v>7110.0110000000004</v>
      </c>
      <c r="BZ23">
        <v>9485.0380000000005</v>
      </c>
      <c r="CA23">
        <v>5870.3980000000001</v>
      </c>
      <c r="CB23">
        <v>39615.910000000003</v>
      </c>
      <c r="CC23">
        <v>125949.8</v>
      </c>
      <c r="CD23">
        <v>12587.3</v>
      </c>
      <c r="CE23">
        <v>1815.17</v>
      </c>
      <c r="CF23">
        <v>1173.836</v>
      </c>
      <c r="CG23">
        <v>19274.060000000001</v>
      </c>
      <c r="CH23">
        <v>23159</v>
      </c>
      <c r="CI23">
        <v>13199.01</v>
      </c>
      <c r="CJ23">
        <v>15021.85</v>
      </c>
      <c r="CK23">
        <v>404907.6</v>
      </c>
    </row>
    <row r="24" spans="1:89" x14ac:dyDescent="0.25">
      <c r="A24" s="2">
        <v>36892</v>
      </c>
      <c r="B24">
        <v>4425.2079999999996</v>
      </c>
      <c r="C24">
        <v>614.53030000000001</v>
      </c>
      <c r="D24">
        <v>987.61040000000003</v>
      </c>
      <c r="E24">
        <v>42810.45</v>
      </c>
      <c r="F24">
        <v>50092.71</v>
      </c>
      <c r="G24">
        <v>14563.18</v>
      </c>
      <c r="H24">
        <v>1437.7840000000001</v>
      </c>
      <c r="I24">
        <v>1182.615</v>
      </c>
      <c r="J24">
        <v>5588.3729999999996</v>
      </c>
      <c r="K24">
        <v>24489.200000000001</v>
      </c>
      <c r="L24">
        <v>14917.26</v>
      </c>
      <c r="M24">
        <v>18849.400000000001</v>
      </c>
      <c r="N24">
        <v>160951.79999999999</v>
      </c>
      <c r="O24">
        <v>4754.5159999999996</v>
      </c>
      <c r="P24">
        <v>1502.9939999999999</v>
      </c>
      <c r="Q24">
        <v>872.28689999999995</v>
      </c>
      <c r="R24">
        <v>28839.89</v>
      </c>
      <c r="S24">
        <v>63196.9</v>
      </c>
      <c r="T24">
        <v>8631.1049999999996</v>
      </c>
      <c r="U24">
        <v>747.32950000000005</v>
      </c>
      <c r="V24">
        <v>923.43859999999995</v>
      </c>
      <c r="W24">
        <v>8628.1810000000005</v>
      </c>
      <c r="X24">
        <v>16766.900000000001</v>
      </c>
      <c r="Y24">
        <v>5678.442</v>
      </c>
      <c r="Z24">
        <v>12071.17</v>
      </c>
      <c r="AA24">
        <v>191015.8</v>
      </c>
      <c r="AB24">
        <v>3848.692</v>
      </c>
      <c r="AC24">
        <v>45959.82</v>
      </c>
      <c r="AD24">
        <v>1969.47</v>
      </c>
      <c r="AE24">
        <v>3848.692</v>
      </c>
      <c r="AF24">
        <v>161639</v>
      </c>
      <c r="AG24">
        <v>2003.675</v>
      </c>
      <c r="AH24">
        <v>27657.99</v>
      </c>
      <c r="AI24">
        <v>1096.3979999999999</v>
      </c>
      <c r="AJ24">
        <v>2003.675</v>
      </c>
      <c r="AK24">
        <v>90152.86</v>
      </c>
      <c r="AL24">
        <v>5892.0529999999999</v>
      </c>
      <c r="AM24">
        <v>1686.4749999999999</v>
      </c>
      <c r="AN24">
        <v>979.07740000000001</v>
      </c>
      <c r="AO24">
        <v>36466.480000000003</v>
      </c>
      <c r="AP24">
        <v>81208.320000000007</v>
      </c>
      <c r="AQ24">
        <v>10244.200000000001</v>
      </c>
      <c r="AR24">
        <v>1148.7809999999999</v>
      </c>
      <c r="AS24">
        <v>1161.9659999999999</v>
      </c>
      <c r="AT24">
        <v>9916.0110000000004</v>
      </c>
      <c r="AU24">
        <v>21112.47</v>
      </c>
      <c r="AV24">
        <v>8590.2070000000003</v>
      </c>
      <c r="AW24">
        <v>16154.28</v>
      </c>
      <c r="AX24">
        <v>243468.6</v>
      </c>
      <c r="AY24">
        <v>4002.23</v>
      </c>
      <c r="AZ24">
        <v>2350.6010000000001</v>
      </c>
      <c r="BA24">
        <v>1471.1279999999999</v>
      </c>
      <c r="BB24">
        <v>6100.77</v>
      </c>
      <c r="BC24">
        <v>5283.4949999999999</v>
      </c>
      <c r="BD24">
        <v>2963.5439999999999</v>
      </c>
      <c r="BE24">
        <v>2877.8110000000001</v>
      </c>
      <c r="BF24">
        <v>4607.4809999999998</v>
      </c>
      <c r="BG24">
        <v>8310.9750000000004</v>
      </c>
      <c r="BH24">
        <v>2678.42</v>
      </c>
      <c r="BI24">
        <v>1556.1610000000001</v>
      </c>
      <c r="BJ24">
        <v>44242.79</v>
      </c>
      <c r="BK24">
        <v>117446.9</v>
      </c>
      <c r="BL24">
        <v>12725.74</v>
      </c>
      <c r="BM24">
        <v>1425.0309999999999</v>
      </c>
      <c r="BN24">
        <v>1421.72</v>
      </c>
      <c r="BO24">
        <v>14249.65</v>
      </c>
      <c r="BP24">
        <v>25757.06</v>
      </c>
      <c r="BQ24">
        <v>10710.95</v>
      </c>
      <c r="BR24">
        <v>18920.95</v>
      </c>
      <c r="BS24">
        <v>341948.7</v>
      </c>
      <c r="BT24">
        <v>469.55720000000002</v>
      </c>
      <c r="BU24">
        <v>9081.5930000000008</v>
      </c>
      <c r="BV24">
        <v>469.55700000000002</v>
      </c>
      <c r="BW24">
        <v>469.55720000000002</v>
      </c>
      <c r="BX24">
        <v>34605.279999999999</v>
      </c>
      <c r="BY24">
        <v>5087.5309999999999</v>
      </c>
      <c r="BZ24">
        <v>3701.5309999999999</v>
      </c>
      <c r="CA24">
        <v>2143.2939999999999</v>
      </c>
      <c r="CB24">
        <v>36869.81</v>
      </c>
      <c r="CC24">
        <v>91930.29</v>
      </c>
      <c r="CD24">
        <v>9797.0609999999997</v>
      </c>
      <c r="CE24">
        <v>1232.1969999999999</v>
      </c>
      <c r="CF24">
        <v>1103.116</v>
      </c>
      <c r="CG24">
        <v>12304.7</v>
      </c>
      <c r="CH24">
        <v>21572.69</v>
      </c>
      <c r="CI24">
        <v>9634.5630000000001</v>
      </c>
      <c r="CJ24">
        <v>13977.47</v>
      </c>
      <c r="CK24">
        <v>260069.8</v>
      </c>
    </row>
    <row r="25" spans="1:89" x14ac:dyDescent="0.25">
      <c r="A25" s="2">
        <v>37257</v>
      </c>
      <c r="B25">
        <v>4006.5349999999999</v>
      </c>
      <c r="C25">
        <v>924.50670000000002</v>
      </c>
      <c r="D25">
        <v>819.25670000000002</v>
      </c>
      <c r="E25">
        <v>41691.31</v>
      </c>
      <c r="F25">
        <v>45437.88</v>
      </c>
      <c r="G25">
        <v>13713.44</v>
      </c>
      <c r="H25">
        <v>1437.7840000000001</v>
      </c>
      <c r="I25">
        <v>1091.2329999999999</v>
      </c>
      <c r="J25">
        <v>4922.8469999999998</v>
      </c>
      <c r="K25">
        <v>23848.36</v>
      </c>
      <c r="L25">
        <v>15067</v>
      </c>
      <c r="M25">
        <v>18366.63</v>
      </c>
      <c r="N25">
        <v>146424.5</v>
      </c>
      <c r="O25">
        <v>4226.6009999999997</v>
      </c>
      <c r="P25">
        <v>1035.5889999999999</v>
      </c>
      <c r="Q25">
        <v>604.57159999999999</v>
      </c>
      <c r="R25">
        <v>23110.03</v>
      </c>
      <c r="S25">
        <v>56546.95</v>
      </c>
      <c r="T25">
        <v>6061.915</v>
      </c>
      <c r="U25">
        <v>806.9316</v>
      </c>
      <c r="V25">
        <v>676.928</v>
      </c>
      <c r="W25">
        <v>6876.2070000000003</v>
      </c>
      <c r="X25">
        <v>13271.86</v>
      </c>
      <c r="Y25">
        <v>6026.0990000000002</v>
      </c>
      <c r="Z25">
        <v>9851.607</v>
      </c>
      <c r="AA25">
        <v>173631.4</v>
      </c>
      <c r="AB25">
        <v>1532.71</v>
      </c>
      <c r="AC25">
        <v>36869.71</v>
      </c>
      <c r="AD25">
        <v>780.70650000000001</v>
      </c>
      <c r="AE25">
        <v>1532.71</v>
      </c>
      <c r="AF25">
        <v>120791</v>
      </c>
      <c r="AG25">
        <v>935.98450000000003</v>
      </c>
      <c r="AH25">
        <v>23989.73</v>
      </c>
      <c r="AI25">
        <v>499.37189999999998</v>
      </c>
      <c r="AJ25">
        <v>935.98450000000003</v>
      </c>
      <c r="AK25">
        <v>80018.03</v>
      </c>
      <c r="AL25">
        <v>5424.6840000000002</v>
      </c>
      <c r="AM25">
        <v>1260.9259999999999</v>
      </c>
      <c r="AN25">
        <v>736.02919999999995</v>
      </c>
      <c r="AO25">
        <v>33102.910000000003</v>
      </c>
      <c r="AP25">
        <v>73544.03</v>
      </c>
      <c r="AQ25">
        <v>8594.81</v>
      </c>
      <c r="AR25">
        <v>1205.3109999999999</v>
      </c>
      <c r="AS25">
        <v>939.92550000000006</v>
      </c>
      <c r="AT25">
        <v>8510.0490000000009</v>
      </c>
      <c r="AU25">
        <v>18977.57</v>
      </c>
      <c r="AV25">
        <v>8875.6409999999996</v>
      </c>
      <c r="AW25">
        <v>14322.83</v>
      </c>
      <c r="AX25">
        <v>224970.4</v>
      </c>
      <c r="AY25">
        <v>3017.6669999999999</v>
      </c>
      <c r="AZ25">
        <v>2490.9490000000001</v>
      </c>
      <c r="BA25">
        <v>1077.3399999999999</v>
      </c>
      <c r="BB25">
        <v>6253.8389999999999</v>
      </c>
      <c r="BC25">
        <v>4412.125</v>
      </c>
      <c r="BD25">
        <v>2597.8850000000002</v>
      </c>
      <c r="BE25">
        <v>2427.5770000000002</v>
      </c>
      <c r="BF25">
        <v>4564.1530000000002</v>
      </c>
      <c r="BG25">
        <v>6752.5940000000001</v>
      </c>
      <c r="BH25">
        <v>1781.6769999999999</v>
      </c>
      <c r="BI25">
        <v>1041.5409999999999</v>
      </c>
      <c r="BJ25">
        <v>39722.39</v>
      </c>
      <c r="BK25">
        <v>96985.69</v>
      </c>
      <c r="BL25">
        <v>10558.92</v>
      </c>
      <c r="BM25">
        <v>1476.2280000000001</v>
      </c>
      <c r="BN25">
        <v>1123.3679999999999</v>
      </c>
      <c r="BO25">
        <v>11199.33</v>
      </c>
      <c r="BP25">
        <v>22800.87</v>
      </c>
      <c r="BQ25">
        <v>11029.39</v>
      </c>
      <c r="BR25">
        <v>17028.7</v>
      </c>
      <c r="BS25">
        <v>291387.7</v>
      </c>
      <c r="BT25">
        <v>262.40530000000001</v>
      </c>
      <c r="BU25">
        <v>5843.9809999999998</v>
      </c>
      <c r="BV25">
        <v>262.40530000000001</v>
      </c>
      <c r="BW25">
        <v>262.40530000000001</v>
      </c>
      <c r="BX25">
        <v>22450.86</v>
      </c>
      <c r="BY25">
        <v>3766.4630000000002</v>
      </c>
      <c r="BZ25">
        <v>1399.096</v>
      </c>
      <c r="CA25">
        <v>813.17060000000004</v>
      </c>
      <c r="CB25">
        <v>31471.59</v>
      </c>
      <c r="CC25">
        <v>61584.18</v>
      </c>
      <c r="CD25">
        <v>8756.8279999999995</v>
      </c>
      <c r="CE25">
        <v>1034.1579999999999</v>
      </c>
      <c r="CF25">
        <v>942.0951</v>
      </c>
      <c r="CG25">
        <v>7585.3779999999997</v>
      </c>
      <c r="CH25">
        <v>18295.88</v>
      </c>
      <c r="CI25">
        <v>8019.2740000000003</v>
      </c>
      <c r="CJ25">
        <v>12645.52</v>
      </c>
      <c r="CK25">
        <v>178011.4</v>
      </c>
    </row>
    <row r="26" spans="1:89" x14ac:dyDescent="0.25">
      <c r="A26" s="2">
        <v>37622</v>
      </c>
      <c r="B26">
        <v>7830.8739999999998</v>
      </c>
      <c r="C26">
        <v>1148.077</v>
      </c>
      <c r="D26">
        <v>1045.0840000000001</v>
      </c>
      <c r="E26">
        <v>44217.42</v>
      </c>
      <c r="F26">
        <v>86396.4</v>
      </c>
      <c r="G26">
        <v>15410.13</v>
      </c>
      <c r="H26">
        <v>1445.91</v>
      </c>
      <c r="I26">
        <v>1257.0160000000001</v>
      </c>
      <c r="J26">
        <v>10175.209999999999</v>
      </c>
      <c r="K26">
        <v>25293.78</v>
      </c>
      <c r="L26">
        <v>14926.85</v>
      </c>
      <c r="M26">
        <v>19735.66</v>
      </c>
      <c r="N26">
        <v>276704.90000000002</v>
      </c>
      <c r="O26">
        <v>4213.616</v>
      </c>
      <c r="P26">
        <v>1332.182</v>
      </c>
      <c r="Q26">
        <v>775.77269999999999</v>
      </c>
      <c r="R26">
        <v>27336.06</v>
      </c>
      <c r="S26">
        <v>57965.07</v>
      </c>
      <c r="T26">
        <v>7754.7290000000003</v>
      </c>
      <c r="U26">
        <v>780.19460000000004</v>
      </c>
      <c r="V26">
        <v>831.04390000000001</v>
      </c>
      <c r="W26">
        <v>7604.1360000000004</v>
      </c>
      <c r="X26">
        <v>15915.31</v>
      </c>
      <c r="Y26">
        <v>5778.64</v>
      </c>
      <c r="Z26">
        <v>11453.36</v>
      </c>
      <c r="AA26">
        <v>172697.4</v>
      </c>
      <c r="AB26">
        <v>1743.114</v>
      </c>
      <c r="AC26">
        <v>34272.94</v>
      </c>
      <c r="AD26">
        <v>844.17</v>
      </c>
      <c r="AE26">
        <v>1743.114</v>
      </c>
      <c r="AF26">
        <v>112202.6</v>
      </c>
      <c r="AG26">
        <v>2296.7060000000001</v>
      </c>
      <c r="AH26">
        <v>25063.7</v>
      </c>
      <c r="AI26">
        <v>1197.393</v>
      </c>
      <c r="AJ26">
        <v>2296.7060000000001</v>
      </c>
      <c r="AK26">
        <v>83171.38</v>
      </c>
      <c r="AL26">
        <v>7085.0780000000004</v>
      </c>
      <c r="AM26">
        <v>2002.575</v>
      </c>
      <c r="AN26">
        <v>1158.8330000000001</v>
      </c>
      <c r="AO26">
        <v>36406.160000000003</v>
      </c>
      <c r="AP26">
        <v>93329.2</v>
      </c>
      <c r="AQ26">
        <v>10805.52</v>
      </c>
      <c r="AR26">
        <v>1175.1320000000001</v>
      </c>
      <c r="AS26">
        <v>1141.1479999999999</v>
      </c>
      <c r="AT26">
        <v>11662.62</v>
      </c>
      <c r="AU26">
        <v>21079.08</v>
      </c>
      <c r="AV26">
        <v>8566.7209999999995</v>
      </c>
      <c r="AW26">
        <v>16131.71</v>
      </c>
      <c r="AX26">
        <v>276283.5</v>
      </c>
      <c r="AY26">
        <v>13760.39</v>
      </c>
      <c r="AZ26">
        <v>3652.3420000000001</v>
      </c>
      <c r="BA26">
        <v>2980.4119999999998</v>
      </c>
      <c r="BB26">
        <v>12768.13</v>
      </c>
      <c r="BC26">
        <v>4156.9650000000001</v>
      </c>
      <c r="BD26">
        <v>3009.16</v>
      </c>
      <c r="BE26">
        <v>2146.4209999999998</v>
      </c>
      <c r="BF26">
        <v>4380.6940000000004</v>
      </c>
      <c r="BG26">
        <v>10152.17</v>
      </c>
      <c r="BH26">
        <v>3154.4209999999998</v>
      </c>
      <c r="BI26">
        <v>1823.3130000000001</v>
      </c>
      <c r="BJ26">
        <v>42844.17</v>
      </c>
      <c r="BK26">
        <v>134819</v>
      </c>
      <c r="BL26">
        <v>13317.94</v>
      </c>
      <c r="BM26">
        <v>1444.7239999999999</v>
      </c>
      <c r="BN26">
        <v>1348.35</v>
      </c>
      <c r="BO26">
        <v>16505.48</v>
      </c>
      <c r="BP26">
        <v>24852.33</v>
      </c>
      <c r="BQ26">
        <v>10653.25</v>
      </c>
      <c r="BR26">
        <v>18332.43</v>
      </c>
      <c r="BS26">
        <v>387287.9</v>
      </c>
      <c r="BT26">
        <v>839.2636</v>
      </c>
      <c r="BU26">
        <v>14960.11</v>
      </c>
      <c r="BV26">
        <v>839.2636</v>
      </c>
      <c r="BW26">
        <v>839.2636</v>
      </c>
      <c r="BX26">
        <v>56746.89</v>
      </c>
      <c r="BY26">
        <v>8347</v>
      </c>
      <c r="BZ26">
        <v>12520.84</v>
      </c>
      <c r="CA26">
        <v>5401.2579999999998</v>
      </c>
      <c r="CB26">
        <v>49022.25</v>
      </c>
      <c r="CC26">
        <v>158038.79999999999</v>
      </c>
      <c r="CD26">
        <v>17985.2</v>
      </c>
      <c r="CE26">
        <v>1023.136</v>
      </c>
      <c r="CF26">
        <v>1578.6030000000001</v>
      </c>
      <c r="CG26">
        <v>27103.599999999999</v>
      </c>
      <c r="CH26">
        <v>28589.51</v>
      </c>
      <c r="CI26">
        <v>8188.2430000000004</v>
      </c>
      <c r="CJ26">
        <v>23396.18</v>
      </c>
      <c r="CK26">
        <v>550902</v>
      </c>
    </row>
    <row r="27" spans="1:89" x14ac:dyDescent="0.25">
      <c r="A27" s="2">
        <v>37987</v>
      </c>
      <c r="B27">
        <v>4886.2560000000003</v>
      </c>
      <c r="C27">
        <v>691.04809999999998</v>
      </c>
      <c r="D27">
        <v>615.45619999999997</v>
      </c>
      <c r="E27">
        <v>42705.05</v>
      </c>
      <c r="F27">
        <v>56262.95</v>
      </c>
      <c r="G27">
        <v>14081.32</v>
      </c>
      <c r="H27">
        <v>1449.9739999999999</v>
      </c>
      <c r="I27">
        <v>1162.308</v>
      </c>
      <c r="J27">
        <v>6284.1970000000001</v>
      </c>
      <c r="K27">
        <v>24428.42</v>
      </c>
      <c r="L27">
        <v>15129.16</v>
      </c>
      <c r="M27">
        <v>18806.09</v>
      </c>
      <c r="N27">
        <v>180384.8</v>
      </c>
      <c r="O27">
        <v>3997.067</v>
      </c>
      <c r="P27">
        <v>1144.1020000000001</v>
      </c>
      <c r="Q27">
        <v>670.81349999999998</v>
      </c>
      <c r="R27">
        <v>26602.35</v>
      </c>
      <c r="S27">
        <v>53834.85</v>
      </c>
      <c r="T27">
        <v>9156.3320000000003</v>
      </c>
      <c r="U27">
        <v>835.22379999999998</v>
      </c>
      <c r="V27">
        <v>829.37900000000002</v>
      </c>
      <c r="W27">
        <v>6886.9380000000001</v>
      </c>
      <c r="X27">
        <v>15499.89</v>
      </c>
      <c r="Y27">
        <v>6207.518</v>
      </c>
      <c r="Z27">
        <v>11172.27</v>
      </c>
      <c r="AA27">
        <v>163936.4</v>
      </c>
      <c r="AB27">
        <v>1122.5340000000001</v>
      </c>
      <c r="AC27">
        <v>26732.1</v>
      </c>
      <c r="AD27">
        <v>565.40150000000006</v>
      </c>
      <c r="AE27">
        <v>1122.5340000000001</v>
      </c>
      <c r="AF27">
        <v>90760.43</v>
      </c>
      <c r="AG27">
        <v>1880.4749999999999</v>
      </c>
      <c r="AH27">
        <v>24036.79</v>
      </c>
      <c r="AI27">
        <v>1021.6079999999999</v>
      </c>
      <c r="AJ27">
        <v>1880.4749999999999</v>
      </c>
      <c r="AK27">
        <v>80813.100000000006</v>
      </c>
      <c r="AL27">
        <v>5890.9769999999999</v>
      </c>
      <c r="AM27">
        <v>1708.242</v>
      </c>
      <c r="AN27">
        <v>998.34780000000001</v>
      </c>
      <c r="AO27">
        <v>36902.910000000003</v>
      </c>
      <c r="AP27">
        <v>80782.16</v>
      </c>
      <c r="AQ27">
        <v>12085.67</v>
      </c>
      <c r="AR27">
        <v>1263.9480000000001</v>
      </c>
      <c r="AS27">
        <v>1116.923</v>
      </c>
      <c r="AT27">
        <v>9715.1450000000004</v>
      </c>
      <c r="AU27">
        <v>21152.28</v>
      </c>
      <c r="AV27">
        <v>9294.5810000000001</v>
      </c>
      <c r="AW27">
        <v>15958.29</v>
      </c>
      <c r="AX27">
        <v>241705.7</v>
      </c>
      <c r="AY27">
        <v>4479.2879999999996</v>
      </c>
      <c r="AZ27">
        <v>2429.1509999999998</v>
      </c>
      <c r="BA27">
        <v>1750.241</v>
      </c>
      <c r="BB27">
        <v>6021.5609999999997</v>
      </c>
      <c r="BC27">
        <v>3271.136</v>
      </c>
      <c r="BD27">
        <v>3435.14</v>
      </c>
      <c r="BE27">
        <v>1745.5450000000001</v>
      </c>
      <c r="BF27">
        <v>3600.35</v>
      </c>
      <c r="BG27">
        <v>6414.1189999999997</v>
      </c>
      <c r="BH27">
        <v>2138.317</v>
      </c>
      <c r="BI27">
        <v>1254.664</v>
      </c>
      <c r="BJ27">
        <v>44621.2</v>
      </c>
      <c r="BK27">
        <v>94118.1</v>
      </c>
      <c r="BL27">
        <v>14951.6</v>
      </c>
      <c r="BM27">
        <v>1563.229</v>
      </c>
      <c r="BN27">
        <v>1345.182</v>
      </c>
      <c r="BO27">
        <v>11091.39</v>
      </c>
      <c r="BP27">
        <v>25607.88</v>
      </c>
      <c r="BQ27">
        <v>11664.08</v>
      </c>
      <c r="BR27">
        <v>19107.61</v>
      </c>
      <c r="BS27">
        <v>274403.20000000001</v>
      </c>
      <c r="BT27">
        <v>429.31369999999998</v>
      </c>
      <c r="BU27">
        <v>8498.2759999999998</v>
      </c>
      <c r="BV27">
        <v>429.31369999999998</v>
      </c>
      <c r="BW27">
        <v>429.31369999999998</v>
      </c>
      <c r="BX27">
        <v>32452.11</v>
      </c>
      <c r="BY27">
        <v>5506.2550000000001</v>
      </c>
      <c r="BZ27">
        <v>4759.7730000000001</v>
      </c>
      <c r="CA27">
        <v>2870.6030000000001</v>
      </c>
      <c r="CB27">
        <v>40028.379999999997</v>
      </c>
      <c r="CC27">
        <v>97245.42</v>
      </c>
      <c r="CD27">
        <v>12391.39</v>
      </c>
      <c r="CE27">
        <v>1547.5409999999999</v>
      </c>
      <c r="CF27">
        <v>1171.4349999999999</v>
      </c>
      <c r="CG27">
        <v>13373.08</v>
      </c>
      <c r="CH27">
        <v>23410.639999999999</v>
      </c>
      <c r="CI27">
        <v>11710.92</v>
      </c>
      <c r="CJ27">
        <v>15318.04</v>
      </c>
      <c r="CK27">
        <v>272808.8</v>
      </c>
    </row>
    <row r="28" spans="1:89" x14ac:dyDescent="0.25">
      <c r="A28" s="2">
        <v>38353</v>
      </c>
      <c r="B28">
        <v>5390.3119999999999</v>
      </c>
      <c r="C28">
        <v>722.71469999999999</v>
      </c>
      <c r="D28">
        <v>642.02099999999996</v>
      </c>
      <c r="E28">
        <v>41999.95</v>
      </c>
      <c r="F28">
        <v>62115.839999999997</v>
      </c>
      <c r="G28">
        <v>13881.12</v>
      </c>
      <c r="H28">
        <v>1409.9680000000001</v>
      </c>
      <c r="I28">
        <v>1111.5409999999999</v>
      </c>
      <c r="J28">
        <v>6805.076</v>
      </c>
      <c r="K28">
        <v>24025.06</v>
      </c>
      <c r="L28">
        <v>14704.3</v>
      </c>
      <c r="M28">
        <v>18500.43</v>
      </c>
      <c r="N28">
        <v>199590.39999999999</v>
      </c>
      <c r="O28">
        <v>4695.3590000000004</v>
      </c>
      <c r="P28">
        <v>1723.23</v>
      </c>
      <c r="Q28">
        <v>1022.998</v>
      </c>
      <c r="R28">
        <v>24575.279999999999</v>
      </c>
      <c r="S28">
        <v>64211.34</v>
      </c>
      <c r="T28">
        <v>7143.6769999999997</v>
      </c>
      <c r="U28">
        <v>1045.1289999999999</v>
      </c>
      <c r="V28">
        <v>708.71479999999997</v>
      </c>
      <c r="W28">
        <v>7781.8159999999998</v>
      </c>
      <c r="X28">
        <v>14109.1</v>
      </c>
      <c r="Y28">
        <v>7672.3670000000002</v>
      </c>
      <c r="Z28">
        <v>10478</v>
      </c>
      <c r="AA28">
        <v>192470.1</v>
      </c>
      <c r="AB28">
        <v>4159.7089999999998</v>
      </c>
      <c r="AC28">
        <v>36417.449999999997</v>
      </c>
      <c r="AD28">
        <v>2219.7539999999999</v>
      </c>
      <c r="AE28">
        <v>4159.7089999999998</v>
      </c>
      <c r="AF28">
        <v>124826.1</v>
      </c>
      <c r="AG28">
        <v>4119.8149999999996</v>
      </c>
      <c r="AH28">
        <v>25344.38</v>
      </c>
      <c r="AI28">
        <v>2931.8020000000001</v>
      </c>
      <c r="AJ28">
        <v>4119.8149999999996</v>
      </c>
      <c r="AK28">
        <v>85798.95</v>
      </c>
      <c r="AL28">
        <v>6173.5950000000003</v>
      </c>
      <c r="AM28">
        <v>2023.0930000000001</v>
      </c>
      <c r="AN28">
        <v>1196.2840000000001</v>
      </c>
      <c r="AO28">
        <v>35519.17</v>
      </c>
      <c r="AP28">
        <v>84361.7</v>
      </c>
      <c r="AQ28">
        <v>10327.18</v>
      </c>
      <c r="AR28">
        <v>1488.297</v>
      </c>
      <c r="AS28">
        <v>993.10149999999999</v>
      </c>
      <c r="AT28">
        <v>9734.0450000000001</v>
      </c>
      <c r="AU28">
        <v>20357.63</v>
      </c>
      <c r="AV28">
        <v>10852.32</v>
      </c>
      <c r="AW28">
        <v>15371.63</v>
      </c>
      <c r="AX28">
        <v>250681.60000000001</v>
      </c>
      <c r="AY28">
        <v>2857.3609999999999</v>
      </c>
      <c r="AZ28">
        <v>2461.326</v>
      </c>
      <c r="BA28">
        <v>1018.107</v>
      </c>
      <c r="BB28">
        <v>5364.9989999999998</v>
      </c>
      <c r="BC28">
        <v>6795.424</v>
      </c>
      <c r="BD28">
        <v>3488.4580000000001</v>
      </c>
      <c r="BE28">
        <v>3843.52</v>
      </c>
      <c r="BF28">
        <v>4493.8789999999999</v>
      </c>
      <c r="BG28">
        <v>7978.4690000000001</v>
      </c>
      <c r="BH28">
        <v>3218.3760000000002</v>
      </c>
      <c r="BI28">
        <v>1901.789</v>
      </c>
      <c r="BJ28">
        <v>43487.82</v>
      </c>
      <c r="BK28">
        <v>117194.7</v>
      </c>
      <c r="BL28">
        <v>13779.1</v>
      </c>
      <c r="BM28">
        <v>1839.3620000000001</v>
      </c>
      <c r="BN28">
        <v>1233.9860000000001</v>
      </c>
      <c r="BO28">
        <v>13410.48</v>
      </c>
      <c r="BP28">
        <v>24953.3</v>
      </c>
      <c r="BQ28">
        <v>13530.11</v>
      </c>
      <c r="BR28">
        <v>18642.900000000001</v>
      </c>
      <c r="BS28">
        <v>337080.6</v>
      </c>
      <c r="BT28">
        <v>377.25290000000001</v>
      </c>
      <c r="BU28">
        <v>7889.1080000000002</v>
      </c>
      <c r="BV28">
        <v>377.25290000000001</v>
      </c>
      <c r="BW28">
        <v>377.25290000000001</v>
      </c>
      <c r="BX28">
        <v>30236.48</v>
      </c>
      <c r="BY28">
        <v>5597.7820000000002</v>
      </c>
      <c r="BZ28">
        <v>3805.3890000000001</v>
      </c>
      <c r="CA28">
        <v>2194.1959999999999</v>
      </c>
      <c r="CB28">
        <v>35991.9</v>
      </c>
      <c r="CC28">
        <v>94469.87</v>
      </c>
      <c r="CD28">
        <v>10753.12</v>
      </c>
      <c r="CE28">
        <v>1262.588</v>
      </c>
      <c r="CF28">
        <v>1039.8209999999999</v>
      </c>
      <c r="CG28">
        <v>12277.2</v>
      </c>
      <c r="CH28">
        <v>21073.84</v>
      </c>
      <c r="CI28">
        <v>9664.0370000000003</v>
      </c>
      <c r="CJ28">
        <v>13810.06</v>
      </c>
      <c r="CK28">
        <v>267473.90000000002</v>
      </c>
    </row>
    <row r="29" spans="1:89" x14ac:dyDescent="0.25">
      <c r="A29" s="2">
        <v>38718</v>
      </c>
      <c r="B29">
        <v>4848.9570000000003</v>
      </c>
      <c r="C29">
        <v>629.86490000000003</v>
      </c>
      <c r="D29">
        <v>1048.4059999999999</v>
      </c>
      <c r="E29">
        <v>42314.63</v>
      </c>
      <c r="F29">
        <v>54964.32</v>
      </c>
      <c r="G29">
        <v>14315.75</v>
      </c>
      <c r="H29">
        <v>1441.847</v>
      </c>
      <c r="I29">
        <v>1162.308</v>
      </c>
      <c r="J29">
        <v>6205.0770000000002</v>
      </c>
      <c r="K29">
        <v>24205.41</v>
      </c>
      <c r="L29">
        <v>14959.7</v>
      </c>
      <c r="M29">
        <v>18632.939999999999</v>
      </c>
      <c r="N29">
        <v>177186.5</v>
      </c>
      <c r="O29">
        <v>5062.8320000000003</v>
      </c>
      <c r="P29">
        <v>1781.3140000000001</v>
      </c>
      <c r="Q29">
        <v>1044.4739999999999</v>
      </c>
      <c r="R29">
        <v>25095.62</v>
      </c>
      <c r="S29">
        <v>69056.41</v>
      </c>
      <c r="T29">
        <v>7293.2950000000001</v>
      </c>
      <c r="U29">
        <v>918.86659999999995</v>
      </c>
      <c r="V29">
        <v>766.45140000000004</v>
      </c>
      <c r="W29">
        <v>8671.3250000000007</v>
      </c>
      <c r="X29">
        <v>14603.64</v>
      </c>
      <c r="Y29">
        <v>6756.0280000000002</v>
      </c>
      <c r="Z29">
        <v>10692.44</v>
      </c>
      <c r="AA29">
        <v>205011.4</v>
      </c>
      <c r="AB29">
        <v>4718.7740000000003</v>
      </c>
      <c r="AC29">
        <v>41778.5</v>
      </c>
      <c r="AD29">
        <v>2433.04</v>
      </c>
      <c r="AE29">
        <v>4718.7740000000003</v>
      </c>
      <c r="AF29">
        <v>147406.20000000001</v>
      </c>
      <c r="AG29">
        <v>6604.9380000000001</v>
      </c>
      <c r="AH29">
        <v>34189.410000000003</v>
      </c>
      <c r="AI29">
        <v>4151.0709999999999</v>
      </c>
      <c r="AJ29">
        <v>6604.9380000000001</v>
      </c>
      <c r="AK29">
        <v>119297</v>
      </c>
      <c r="AL29">
        <v>5975.9059999999999</v>
      </c>
      <c r="AM29">
        <v>1850.1890000000001</v>
      </c>
      <c r="AN29">
        <v>1091.2080000000001</v>
      </c>
      <c r="AO29">
        <v>35087.129999999997</v>
      </c>
      <c r="AP29">
        <v>81053.31</v>
      </c>
      <c r="AQ29">
        <v>9513.8709999999992</v>
      </c>
      <c r="AR29">
        <v>1395.752</v>
      </c>
      <c r="AS29">
        <v>1009.797</v>
      </c>
      <c r="AT29">
        <v>9522.6759999999995</v>
      </c>
      <c r="AU29">
        <v>20110.099999999999</v>
      </c>
      <c r="AV29">
        <v>10206.629999999999</v>
      </c>
      <c r="AW29">
        <v>15182.74</v>
      </c>
      <c r="AX29">
        <v>241081.7</v>
      </c>
      <c r="AY29">
        <v>3271.8389999999999</v>
      </c>
      <c r="AZ29">
        <v>2641.1590000000001</v>
      </c>
      <c r="BA29">
        <v>1170.0550000000001</v>
      </c>
      <c r="BB29">
        <v>6324.9409999999998</v>
      </c>
      <c r="BC29">
        <v>5652.77</v>
      </c>
      <c r="BD29">
        <v>2469.9450000000002</v>
      </c>
      <c r="BE29">
        <v>3193.7719999999999</v>
      </c>
      <c r="BF29">
        <v>3968.136</v>
      </c>
      <c r="BG29">
        <v>7262.9089999999997</v>
      </c>
      <c r="BH29">
        <v>2754.1579999999999</v>
      </c>
      <c r="BI29">
        <v>1634.6279999999999</v>
      </c>
      <c r="BJ29">
        <v>42397.84</v>
      </c>
      <c r="BK29">
        <v>105657.9</v>
      </c>
      <c r="BL29">
        <v>11803.01</v>
      </c>
      <c r="BM29">
        <v>1811.0440000000001</v>
      </c>
      <c r="BN29">
        <v>1232.5409999999999</v>
      </c>
      <c r="BO29">
        <v>12355.37</v>
      </c>
      <c r="BP29">
        <v>24330.09</v>
      </c>
      <c r="BQ29">
        <v>13454.68</v>
      </c>
      <c r="BR29">
        <v>18170.79</v>
      </c>
      <c r="BS29">
        <v>307229</v>
      </c>
      <c r="BT29">
        <v>464.89120000000003</v>
      </c>
      <c r="BU29">
        <v>9787.7610000000004</v>
      </c>
      <c r="BV29">
        <v>464.89120000000003</v>
      </c>
      <c r="BW29">
        <v>464.89120000000003</v>
      </c>
      <c r="BX29">
        <v>37571.71</v>
      </c>
      <c r="BY29">
        <v>4735.7650000000003</v>
      </c>
      <c r="BZ29">
        <v>2302.098</v>
      </c>
      <c r="CA29">
        <v>1326.1210000000001</v>
      </c>
      <c r="CB29">
        <v>35542.129999999997</v>
      </c>
      <c r="CC29">
        <v>75811.8</v>
      </c>
      <c r="CD29">
        <v>9306.5650000000005</v>
      </c>
      <c r="CE29">
        <v>1217.473</v>
      </c>
      <c r="CF29">
        <v>1036.7539999999999</v>
      </c>
      <c r="CG29">
        <v>10265.030000000001</v>
      </c>
      <c r="CH29">
        <v>20806.330000000002</v>
      </c>
      <c r="CI29">
        <v>9383.5830000000005</v>
      </c>
      <c r="CJ29">
        <v>13592.06</v>
      </c>
      <c r="CK29">
        <v>222367.1</v>
      </c>
    </row>
    <row r="30" spans="1:89" x14ac:dyDescent="0.25">
      <c r="A30" s="2">
        <v>39083</v>
      </c>
      <c r="B30">
        <v>8571.3539999999994</v>
      </c>
      <c r="C30">
        <v>1285.569</v>
      </c>
      <c r="D30">
        <v>1158.973</v>
      </c>
      <c r="E30">
        <v>43307.44</v>
      </c>
      <c r="F30">
        <v>96690.48</v>
      </c>
      <c r="G30">
        <v>14701.69</v>
      </c>
      <c r="H30">
        <v>1433.721</v>
      </c>
      <c r="I30">
        <v>1223.1959999999999</v>
      </c>
      <c r="J30">
        <v>11144.17</v>
      </c>
      <c r="K30">
        <v>24773.51</v>
      </c>
      <c r="L30">
        <v>14874.81</v>
      </c>
      <c r="M30">
        <v>19248.3</v>
      </c>
      <c r="N30">
        <v>308064.7</v>
      </c>
      <c r="O30">
        <v>4093.114</v>
      </c>
      <c r="P30">
        <v>1195.5070000000001</v>
      </c>
      <c r="Q30">
        <v>702.46199999999999</v>
      </c>
      <c r="R30">
        <v>26966.080000000002</v>
      </c>
      <c r="S30">
        <v>55503.11</v>
      </c>
      <c r="T30">
        <v>7393.4539999999997</v>
      </c>
      <c r="U30">
        <v>857.83640000000003</v>
      </c>
      <c r="V30">
        <v>832.86410000000001</v>
      </c>
      <c r="W30">
        <v>7244.6589999999997</v>
      </c>
      <c r="X30">
        <v>15703.63</v>
      </c>
      <c r="Y30">
        <v>6475.5129999999999</v>
      </c>
      <c r="Z30">
        <v>11302.12</v>
      </c>
      <c r="AA30">
        <v>169663.9</v>
      </c>
      <c r="AB30">
        <v>1245.17</v>
      </c>
      <c r="AC30">
        <v>30191.11</v>
      </c>
      <c r="AD30">
        <v>628.79690000000005</v>
      </c>
      <c r="AE30">
        <v>1245.17</v>
      </c>
      <c r="AF30">
        <v>101160.4</v>
      </c>
      <c r="AG30">
        <v>1724.482</v>
      </c>
      <c r="AH30">
        <v>24507.97</v>
      </c>
      <c r="AI30">
        <v>962.86350000000004</v>
      </c>
      <c r="AJ30">
        <v>1724.482</v>
      </c>
      <c r="AK30">
        <v>81412.14</v>
      </c>
      <c r="AL30">
        <v>5986.5990000000002</v>
      </c>
      <c r="AM30">
        <v>1594.096</v>
      </c>
      <c r="AN30">
        <v>930.81449999999995</v>
      </c>
      <c r="AO30">
        <v>36893.629999999997</v>
      </c>
      <c r="AP30">
        <v>82963.77</v>
      </c>
      <c r="AQ30">
        <v>10380.49</v>
      </c>
      <c r="AR30">
        <v>1233.1099999999999</v>
      </c>
      <c r="AS30">
        <v>1134.55</v>
      </c>
      <c r="AT30">
        <v>10205.94</v>
      </c>
      <c r="AU30">
        <v>21232.67</v>
      </c>
      <c r="AV30">
        <v>9201.8279999999995</v>
      </c>
      <c r="AW30">
        <v>16274.08</v>
      </c>
      <c r="AX30">
        <v>251799.1</v>
      </c>
      <c r="AY30">
        <v>4741.9380000000001</v>
      </c>
      <c r="AZ30">
        <v>2346.7089999999998</v>
      </c>
      <c r="BA30">
        <v>1729.71</v>
      </c>
      <c r="BB30">
        <v>7587.5609999999997</v>
      </c>
      <c r="BC30">
        <v>2871.0790000000002</v>
      </c>
      <c r="BD30">
        <v>2554.6109999999999</v>
      </c>
      <c r="BE30">
        <v>1461.5530000000001</v>
      </c>
      <c r="BF30">
        <v>3821.049</v>
      </c>
      <c r="BG30">
        <v>6387.527</v>
      </c>
      <c r="BH30">
        <v>1853.2249999999999</v>
      </c>
      <c r="BI30">
        <v>1089.134</v>
      </c>
      <c r="BJ30">
        <v>44446.080000000002</v>
      </c>
      <c r="BK30">
        <v>93131.67</v>
      </c>
      <c r="BL30">
        <v>12978.92</v>
      </c>
      <c r="BM30">
        <v>1516.577</v>
      </c>
      <c r="BN30">
        <v>1338.27</v>
      </c>
      <c r="BO30">
        <v>11205.02</v>
      </c>
      <c r="BP30">
        <v>25507.73</v>
      </c>
      <c r="BQ30">
        <v>11402.58</v>
      </c>
      <c r="BR30">
        <v>19033.13</v>
      </c>
      <c r="BS30">
        <v>278432.59999999998</v>
      </c>
      <c r="BT30">
        <v>706.58590000000004</v>
      </c>
      <c r="BU30">
        <v>12824.26</v>
      </c>
      <c r="BV30">
        <v>706.58579999999995</v>
      </c>
      <c r="BW30">
        <v>706.58590000000004</v>
      </c>
      <c r="BX30">
        <v>48615.24</v>
      </c>
      <c r="BY30">
        <v>8347</v>
      </c>
      <c r="BZ30">
        <v>9183.3760000000002</v>
      </c>
      <c r="CA30">
        <v>3881.011</v>
      </c>
      <c r="CB30">
        <v>41138.410000000003</v>
      </c>
      <c r="CC30">
        <v>151943</v>
      </c>
      <c r="CD30">
        <v>13717.69</v>
      </c>
      <c r="CE30">
        <v>1034.0889999999999</v>
      </c>
      <c r="CF30">
        <v>1242.7819999999999</v>
      </c>
      <c r="CG30">
        <v>23474.42</v>
      </c>
      <c r="CH30">
        <v>24034.639999999999</v>
      </c>
      <c r="CI30">
        <v>7929.6679999999997</v>
      </c>
      <c r="CJ30">
        <v>16296.97</v>
      </c>
      <c r="CK30">
        <v>535447.1</v>
      </c>
    </row>
    <row r="31" spans="1:89" x14ac:dyDescent="0.25">
      <c r="A31" s="2">
        <v>39448</v>
      </c>
      <c r="B31">
        <v>5644.1719999999996</v>
      </c>
      <c r="C31">
        <v>784.90369999999996</v>
      </c>
      <c r="D31">
        <v>709.66639999999995</v>
      </c>
      <c r="E31">
        <v>43934.77</v>
      </c>
      <c r="F31">
        <v>63922.19</v>
      </c>
      <c r="G31">
        <v>14875</v>
      </c>
      <c r="H31">
        <v>1419.8520000000001</v>
      </c>
      <c r="I31">
        <v>1184.9480000000001</v>
      </c>
      <c r="J31">
        <v>7168.8090000000002</v>
      </c>
      <c r="K31">
        <v>25131.17</v>
      </c>
      <c r="L31">
        <v>14666.96</v>
      </c>
      <c r="M31">
        <v>19348.88</v>
      </c>
      <c r="N31">
        <v>204874.5</v>
      </c>
      <c r="O31">
        <v>5393.2079999999996</v>
      </c>
      <c r="P31">
        <v>1559.308</v>
      </c>
      <c r="Q31">
        <v>904.32060000000001</v>
      </c>
      <c r="R31">
        <v>27152.84</v>
      </c>
      <c r="S31">
        <v>72466.880000000005</v>
      </c>
      <c r="T31">
        <v>7504.607</v>
      </c>
      <c r="U31">
        <v>798.66470000000004</v>
      </c>
      <c r="V31">
        <v>836.58360000000005</v>
      </c>
      <c r="W31">
        <v>9445.7649999999994</v>
      </c>
      <c r="X31">
        <v>15817.24</v>
      </c>
      <c r="Y31">
        <v>6045.366</v>
      </c>
      <c r="Z31">
        <v>11385.91</v>
      </c>
      <c r="AA31">
        <v>219260</v>
      </c>
      <c r="AB31">
        <v>6996.509</v>
      </c>
      <c r="AC31">
        <v>57708.75</v>
      </c>
      <c r="AD31">
        <v>3572.0219999999999</v>
      </c>
      <c r="AE31">
        <v>6996.509</v>
      </c>
      <c r="AF31">
        <v>210759.5</v>
      </c>
      <c r="AG31">
        <v>7783.1289999999999</v>
      </c>
      <c r="AH31">
        <v>38405.769999999997</v>
      </c>
      <c r="AI31">
        <v>3640.1170000000002</v>
      </c>
      <c r="AJ31">
        <v>7783.1289999999999</v>
      </c>
      <c r="AK31">
        <v>143521.29999999999</v>
      </c>
      <c r="AL31">
        <v>10173</v>
      </c>
      <c r="AM31">
        <v>3195.12</v>
      </c>
      <c r="AN31">
        <v>1840.998</v>
      </c>
      <c r="AO31">
        <v>38278.910000000003</v>
      </c>
      <c r="AP31">
        <v>139001.9</v>
      </c>
      <c r="AQ31">
        <v>10625.97</v>
      </c>
      <c r="AR31">
        <v>1235.5119999999999</v>
      </c>
      <c r="AS31">
        <v>1182.8699999999999</v>
      </c>
      <c r="AT31">
        <v>17279.150000000001</v>
      </c>
      <c r="AU31">
        <v>22116.49</v>
      </c>
      <c r="AV31">
        <v>9094.3770000000004</v>
      </c>
      <c r="AW31">
        <v>16947.29</v>
      </c>
      <c r="AX31">
        <v>410092.3</v>
      </c>
      <c r="AY31">
        <v>4531.9059999999999</v>
      </c>
      <c r="AZ31">
        <v>3248.627</v>
      </c>
      <c r="BA31">
        <v>1606.0229999999999</v>
      </c>
      <c r="BB31">
        <v>8605.2870000000003</v>
      </c>
      <c r="BC31">
        <v>8699.2739999999994</v>
      </c>
      <c r="BD31">
        <v>4155.9579999999996</v>
      </c>
      <c r="BE31">
        <v>4495.66</v>
      </c>
      <c r="BF31">
        <v>6595.31</v>
      </c>
      <c r="BG31">
        <v>12231</v>
      </c>
      <c r="BH31">
        <v>7191.6289999999999</v>
      </c>
      <c r="BI31">
        <v>3852.5569999999998</v>
      </c>
      <c r="BJ31">
        <v>48404.9</v>
      </c>
      <c r="BK31">
        <v>222102.5</v>
      </c>
      <c r="BL31">
        <v>14267.51</v>
      </c>
      <c r="BM31">
        <v>1571.5419999999999</v>
      </c>
      <c r="BN31">
        <v>1530.922</v>
      </c>
      <c r="BO31">
        <v>34596.639999999999</v>
      </c>
      <c r="BP31">
        <v>28164.98</v>
      </c>
      <c r="BQ31">
        <v>11627.11</v>
      </c>
      <c r="BR31">
        <v>20610.490000000002</v>
      </c>
      <c r="BS31">
        <v>654753.6</v>
      </c>
      <c r="BT31">
        <v>550.69780000000003</v>
      </c>
      <c r="BU31">
        <v>10783.59</v>
      </c>
      <c r="BV31">
        <v>550.69780000000003</v>
      </c>
      <c r="BW31">
        <v>550.69780000000003</v>
      </c>
      <c r="BX31">
        <v>41124.81</v>
      </c>
      <c r="BY31">
        <v>8347</v>
      </c>
      <c r="BZ31">
        <v>17157.63</v>
      </c>
      <c r="CA31">
        <v>9716.3960000000006</v>
      </c>
      <c r="CB31">
        <v>53566.75</v>
      </c>
      <c r="CC31">
        <v>165509.4</v>
      </c>
      <c r="CD31">
        <v>19079.61</v>
      </c>
      <c r="CE31">
        <v>1280.576</v>
      </c>
      <c r="CF31">
        <v>1633.413</v>
      </c>
      <c r="CG31">
        <v>29291.55</v>
      </c>
      <c r="CH31">
        <v>31239.1</v>
      </c>
      <c r="CI31">
        <v>9903.1450000000004</v>
      </c>
      <c r="CJ31">
        <v>20224.03</v>
      </c>
      <c r="CK31">
        <v>550902</v>
      </c>
    </row>
    <row r="32" spans="1:89" x14ac:dyDescent="0.25">
      <c r="A32" s="2">
        <v>39814</v>
      </c>
      <c r="B32">
        <v>4461.3779999999997</v>
      </c>
      <c r="C32">
        <v>649.80309999999997</v>
      </c>
      <c r="D32">
        <v>1040.08</v>
      </c>
      <c r="E32">
        <v>43489.96</v>
      </c>
      <c r="F32">
        <v>50133.11</v>
      </c>
      <c r="G32">
        <v>15684.63</v>
      </c>
      <c r="H32">
        <v>1461.4580000000001</v>
      </c>
      <c r="I32">
        <v>1296.6569999999999</v>
      </c>
      <c r="J32">
        <v>6027.6049999999996</v>
      </c>
      <c r="K32">
        <v>24878.38</v>
      </c>
      <c r="L32">
        <v>15464.75</v>
      </c>
      <c r="M32">
        <v>19902.07</v>
      </c>
      <c r="N32">
        <v>161623.9</v>
      </c>
      <c r="O32">
        <v>4038.6120000000001</v>
      </c>
      <c r="P32">
        <v>1200.0219999999999</v>
      </c>
      <c r="Q32">
        <v>703.08979999999997</v>
      </c>
      <c r="R32">
        <v>28545.33</v>
      </c>
      <c r="S32">
        <v>53839.040000000001</v>
      </c>
      <c r="T32">
        <v>7945.72</v>
      </c>
      <c r="U32">
        <v>837.81960000000004</v>
      </c>
      <c r="V32">
        <v>856.83349999999996</v>
      </c>
      <c r="W32">
        <v>7946.6570000000002</v>
      </c>
      <c r="X32">
        <v>16413.689999999999</v>
      </c>
      <c r="Y32">
        <v>6360.3540000000003</v>
      </c>
      <c r="Z32">
        <v>14154.42</v>
      </c>
      <c r="AA32">
        <v>166756.20000000001</v>
      </c>
      <c r="AB32">
        <v>4967.8530000000001</v>
      </c>
      <c r="AC32">
        <v>52782.82</v>
      </c>
      <c r="AD32">
        <v>2673.895</v>
      </c>
      <c r="AE32">
        <v>4967.8530000000001</v>
      </c>
      <c r="AF32">
        <v>176490.3</v>
      </c>
      <c r="AG32">
        <v>5595.66</v>
      </c>
      <c r="AH32">
        <v>39985.199999999997</v>
      </c>
      <c r="AI32">
        <v>3343.2489999999998</v>
      </c>
      <c r="AJ32">
        <v>5595.66</v>
      </c>
      <c r="AK32">
        <v>130951.1</v>
      </c>
      <c r="AL32">
        <v>5688.3059999999996</v>
      </c>
      <c r="AM32">
        <v>1560.278</v>
      </c>
      <c r="AN32">
        <v>913.48609999999996</v>
      </c>
      <c r="AO32">
        <v>40790.400000000001</v>
      </c>
      <c r="AP32">
        <v>77303.850000000006</v>
      </c>
      <c r="AQ32">
        <v>11701.35</v>
      </c>
      <c r="AR32">
        <v>1258.2950000000001</v>
      </c>
      <c r="AS32">
        <v>1256.761</v>
      </c>
      <c r="AT32">
        <v>10251.120000000001</v>
      </c>
      <c r="AU32">
        <v>23402.83</v>
      </c>
      <c r="AV32">
        <v>9329.0499999999993</v>
      </c>
      <c r="AW32">
        <v>18036.64</v>
      </c>
      <c r="AX32">
        <v>237890.7</v>
      </c>
      <c r="AY32">
        <v>3589.6819999999998</v>
      </c>
      <c r="AZ32">
        <v>2356.8150000000001</v>
      </c>
      <c r="BA32">
        <v>1370.095</v>
      </c>
      <c r="BB32">
        <v>5705.2690000000002</v>
      </c>
      <c r="BC32">
        <v>7551.4889999999996</v>
      </c>
      <c r="BD32">
        <v>3456.7289999999998</v>
      </c>
      <c r="BE32">
        <v>4588.3370000000004</v>
      </c>
      <c r="BF32">
        <v>5081.8360000000002</v>
      </c>
      <c r="BG32">
        <v>8044.2030000000004</v>
      </c>
      <c r="BH32">
        <v>2680.5079999999998</v>
      </c>
      <c r="BI32">
        <v>1570.796</v>
      </c>
      <c r="BJ32">
        <v>49184.54</v>
      </c>
      <c r="BK32">
        <v>114015</v>
      </c>
      <c r="BL32">
        <v>14732.12</v>
      </c>
      <c r="BM32">
        <v>1585.1880000000001</v>
      </c>
      <c r="BN32">
        <v>1517.288</v>
      </c>
      <c r="BO32">
        <v>15351.11</v>
      </c>
      <c r="BP32">
        <v>28279.39</v>
      </c>
      <c r="BQ32">
        <v>11785.35</v>
      </c>
      <c r="BR32">
        <v>21589.9</v>
      </c>
      <c r="BS32">
        <v>344627.7</v>
      </c>
      <c r="BT32">
        <v>391.07499999999999</v>
      </c>
      <c r="BU32">
        <v>8185.6490000000003</v>
      </c>
      <c r="BV32">
        <v>391.07499999999999</v>
      </c>
      <c r="BW32">
        <v>391.07499999999999</v>
      </c>
      <c r="BX32">
        <v>31414.240000000002</v>
      </c>
      <c r="BY32">
        <v>5392.6719999999996</v>
      </c>
      <c r="BZ32">
        <v>4264.0379999999996</v>
      </c>
      <c r="CA32">
        <v>2661.9349999999999</v>
      </c>
      <c r="CB32">
        <v>36749.18</v>
      </c>
      <c r="CC32">
        <v>86652.12</v>
      </c>
      <c r="CD32">
        <v>10299.450000000001</v>
      </c>
      <c r="CE32">
        <v>1759.454</v>
      </c>
      <c r="CF32">
        <v>1067.2439999999999</v>
      </c>
      <c r="CG32">
        <v>13294.32</v>
      </c>
      <c r="CH32">
        <v>21517.41</v>
      </c>
      <c r="CI32">
        <v>13354.65</v>
      </c>
      <c r="CJ32">
        <v>17148.21</v>
      </c>
      <c r="CK32">
        <v>253247.6</v>
      </c>
    </row>
    <row r="33" spans="1:89" x14ac:dyDescent="0.25">
      <c r="A33" s="2">
        <v>40179</v>
      </c>
      <c r="B33">
        <v>11022</v>
      </c>
      <c r="C33">
        <v>2078.4569999999999</v>
      </c>
      <c r="D33">
        <v>1825.4639999999999</v>
      </c>
      <c r="E33">
        <v>45748.83</v>
      </c>
      <c r="F33">
        <v>143268.9</v>
      </c>
      <c r="G33">
        <v>17699.330000000002</v>
      </c>
      <c r="H33">
        <v>1431.923</v>
      </c>
      <c r="I33">
        <v>1440.19</v>
      </c>
      <c r="J33">
        <v>19048.41</v>
      </c>
      <c r="K33">
        <v>26259.07</v>
      </c>
      <c r="L33">
        <v>14932.71</v>
      </c>
      <c r="M33">
        <v>21673.97</v>
      </c>
      <c r="N33">
        <v>459966.1</v>
      </c>
      <c r="O33">
        <v>5735.0360000000001</v>
      </c>
      <c r="P33">
        <v>2152.2710000000002</v>
      </c>
      <c r="Q33">
        <v>1250.5309999999999</v>
      </c>
      <c r="R33">
        <v>29204.01</v>
      </c>
      <c r="S33">
        <v>76353.86</v>
      </c>
      <c r="T33">
        <v>8571.982</v>
      </c>
      <c r="U33">
        <v>863.76350000000002</v>
      </c>
      <c r="V33">
        <v>859.78869999999995</v>
      </c>
      <c r="W33">
        <v>11446.11</v>
      </c>
      <c r="X33">
        <v>16789.57</v>
      </c>
      <c r="Y33">
        <v>6335.9949999999999</v>
      </c>
      <c r="Z33">
        <v>14562.14</v>
      </c>
      <c r="AA33">
        <v>230288.8</v>
      </c>
      <c r="AB33">
        <v>11454.9</v>
      </c>
      <c r="AC33">
        <v>56334.03</v>
      </c>
      <c r="AD33">
        <v>6157.73</v>
      </c>
      <c r="AE33">
        <v>11454.9</v>
      </c>
      <c r="AF33">
        <v>191547.3</v>
      </c>
      <c r="AG33">
        <v>9216.4449999999997</v>
      </c>
      <c r="AH33">
        <v>35608.18</v>
      </c>
      <c r="AI33">
        <v>6376.7290000000003</v>
      </c>
      <c r="AJ33">
        <v>9216.4449999999997</v>
      </c>
      <c r="AK33">
        <v>119417.4</v>
      </c>
      <c r="AL33">
        <v>9436.8729999999996</v>
      </c>
      <c r="AM33">
        <v>3157.26</v>
      </c>
      <c r="AN33">
        <v>1829.155</v>
      </c>
      <c r="AO33">
        <v>41873.949999999997</v>
      </c>
      <c r="AP33">
        <v>122646.3</v>
      </c>
      <c r="AQ33">
        <v>12497.72</v>
      </c>
      <c r="AR33">
        <v>1288.6880000000001</v>
      </c>
      <c r="AS33">
        <v>1284.5250000000001</v>
      </c>
      <c r="AT33">
        <v>16962.05</v>
      </c>
      <c r="AU33">
        <v>24022.26</v>
      </c>
      <c r="AV33">
        <v>9307.32</v>
      </c>
      <c r="AW33">
        <v>19179.64</v>
      </c>
      <c r="AX33">
        <v>366137.2</v>
      </c>
      <c r="AY33">
        <v>3767.2640000000001</v>
      </c>
      <c r="AZ33">
        <v>3125.9609999999998</v>
      </c>
      <c r="BA33">
        <v>1341.538</v>
      </c>
      <c r="BB33">
        <v>7666.6760000000004</v>
      </c>
      <c r="BC33">
        <v>10315.879999999999</v>
      </c>
      <c r="BD33">
        <v>4231.049</v>
      </c>
      <c r="BE33">
        <v>5857.9430000000002</v>
      </c>
      <c r="BF33">
        <v>6067.0770000000002</v>
      </c>
      <c r="BG33">
        <v>12231</v>
      </c>
      <c r="BH33">
        <v>4762.348</v>
      </c>
      <c r="BI33">
        <v>2764.77</v>
      </c>
      <c r="BJ33">
        <v>50802.32</v>
      </c>
      <c r="BK33">
        <v>168724</v>
      </c>
      <c r="BL33">
        <v>15701.92</v>
      </c>
      <c r="BM33">
        <v>1616.576</v>
      </c>
      <c r="BN33">
        <v>1558.415</v>
      </c>
      <c r="BO33">
        <v>22974.21</v>
      </c>
      <c r="BP33">
        <v>29203.919999999998</v>
      </c>
      <c r="BQ33">
        <v>11773.61</v>
      </c>
      <c r="BR33">
        <v>22380.37</v>
      </c>
      <c r="BS33">
        <v>493234.9</v>
      </c>
      <c r="BT33">
        <v>869.66880000000003</v>
      </c>
      <c r="BU33">
        <v>16710.150000000001</v>
      </c>
      <c r="BV33">
        <v>869.66890000000001</v>
      </c>
      <c r="BW33">
        <v>869.66880000000003</v>
      </c>
      <c r="BX33">
        <v>63863.09</v>
      </c>
      <c r="BY33">
        <v>8347</v>
      </c>
      <c r="BZ33">
        <v>10060.75</v>
      </c>
      <c r="CA33">
        <v>5986.0959999999995</v>
      </c>
      <c r="CB33">
        <v>53325.55</v>
      </c>
      <c r="CC33">
        <v>171935.8</v>
      </c>
      <c r="CD33">
        <v>20836.77</v>
      </c>
      <c r="CE33">
        <v>1154.3979999999999</v>
      </c>
      <c r="CF33">
        <v>1776.596</v>
      </c>
      <c r="CG33">
        <v>30582.25</v>
      </c>
      <c r="CH33">
        <v>31070.85</v>
      </c>
      <c r="CI33">
        <v>8825.9110000000001</v>
      </c>
      <c r="CJ33">
        <v>29160.66</v>
      </c>
      <c r="CK33">
        <v>477909.3</v>
      </c>
    </row>
    <row r="34" spans="1:89" x14ac:dyDescent="0.25">
      <c r="A34" s="2">
        <v>40544</v>
      </c>
      <c r="B34">
        <v>4552.4040000000005</v>
      </c>
      <c r="C34">
        <v>635.13890000000004</v>
      </c>
      <c r="D34">
        <v>1008.164</v>
      </c>
      <c r="E34">
        <v>41988.62</v>
      </c>
      <c r="F34">
        <v>51147.02</v>
      </c>
      <c r="G34">
        <v>13936.14</v>
      </c>
      <c r="H34">
        <v>1479.509</v>
      </c>
      <c r="I34">
        <v>1134.9649999999999</v>
      </c>
      <c r="J34">
        <v>5700.6409999999996</v>
      </c>
      <c r="K34">
        <v>24018.77</v>
      </c>
      <c r="L34">
        <v>15731.97</v>
      </c>
      <c r="M34">
        <v>18491.52</v>
      </c>
      <c r="N34">
        <v>164595.1</v>
      </c>
      <c r="O34">
        <v>4163.1819999999998</v>
      </c>
      <c r="P34">
        <v>1259.78</v>
      </c>
      <c r="Q34">
        <v>746.98739999999998</v>
      </c>
      <c r="R34">
        <v>23365.53</v>
      </c>
      <c r="S34">
        <v>55061.24</v>
      </c>
      <c r="T34">
        <v>6401.8530000000001</v>
      </c>
      <c r="U34">
        <v>916.17870000000005</v>
      </c>
      <c r="V34">
        <v>714.28250000000003</v>
      </c>
      <c r="W34">
        <v>6876.1869999999999</v>
      </c>
      <c r="X34">
        <v>13549.41</v>
      </c>
      <c r="Y34">
        <v>6718.9369999999999</v>
      </c>
      <c r="Z34">
        <v>9957.4349999999995</v>
      </c>
      <c r="AA34">
        <v>168555.2</v>
      </c>
      <c r="AB34">
        <v>3808.3110000000001</v>
      </c>
      <c r="AC34">
        <v>36369.75</v>
      </c>
      <c r="AD34">
        <v>2138.1419999999998</v>
      </c>
      <c r="AE34">
        <v>3808.3110000000001</v>
      </c>
      <c r="AF34">
        <v>122605.4</v>
      </c>
      <c r="AG34">
        <v>3463.0990000000002</v>
      </c>
      <c r="AH34">
        <v>27300.21</v>
      </c>
      <c r="AI34">
        <v>2337.3780000000002</v>
      </c>
      <c r="AJ34">
        <v>3463.0990000000002</v>
      </c>
      <c r="AK34">
        <v>89697.98</v>
      </c>
      <c r="AL34">
        <v>5850.5550000000003</v>
      </c>
      <c r="AM34">
        <v>1605.5730000000001</v>
      </c>
      <c r="AN34">
        <v>946.73990000000003</v>
      </c>
      <c r="AO34">
        <v>33631.599999999999</v>
      </c>
      <c r="AP34">
        <v>78903.39</v>
      </c>
      <c r="AQ34">
        <v>8670.018</v>
      </c>
      <c r="AR34">
        <v>1331.097</v>
      </c>
      <c r="AS34">
        <v>947.55399999999997</v>
      </c>
      <c r="AT34">
        <v>9033.3870000000006</v>
      </c>
      <c r="AU34">
        <v>19278.16</v>
      </c>
      <c r="AV34">
        <v>9597.94</v>
      </c>
      <c r="AW34">
        <v>14555.22</v>
      </c>
      <c r="AX34">
        <v>238071.6</v>
      </c>
      <c r="AY34">
        <v>3236.7809999999999</v>
      </c>
      <c r="AZ34">
        <v>2318.7440000000001</v>
      </c>
      <c r="BA34">
        <v>1214.4639999999999</v>
      </c>
      <c r="BB34">
        <v>5362.0889999999999</v>
      </c>
      <c r="BC34">
        <v>5367.8339999999998</v>
      </c>
      <c r="BD34">
        <v>2466.4609999999998</v>
      </c>
      <c r="BE34">
        <v>3275.52</v>
      </c>
      <c r="BF34">
        <v>3859.6060000000002</v>
      </c>
      <c r="BG34">
        <v>6685.4960000000001</v>
      </c>
      <c r="BH34">
        <v>2138.6849999999999</v>
      </c>
      <c r="BI34">
        <v>1266.4110000000001</v>
      </c>
      <c r="BJ34">
        <v>40395.07</v>
      </c>
      <c r="BK34">
        <v>96402.18</v>
      </c>
      <c r="BL34">
        <v>10688.16</v>
      </c>
      <c r="BM34">
        <v>1650.5650000000001</v>
      </c>
      <c r="BN34">
        <v>1141.037</v>
      </c>
      <c r="BO34">
        <v>11001.86</v>
      </c>
      <c r="BP34">
        <v>23183.63</v>
      </c>
      <c r="BQ34">
        <v>12059.31</v>
      </c>
      <c r="BR34">
        <v>17319.96</v>
      </c>
      <c r="BS34">
        <v>285465.3</v>
      </c>
      <c r="BT34">
        <v>332.83920000000001</v>
      </c>
      <c r="BU34">
        <v>6995.0190000000002</v>
      </c>
      <c r="BV34">
        <v>332.83920000000001</v>
      </c>
      <c r="BW34">
        <v>332.83920000000001</v>
      </c>
      <c r="BX34">
        <v>26813.88</v>
      </c>
      <c r="BY34">
        <v>4834.9690000000001</v>
      </c>
      <c r="BZ34">
        <v>3583.002</v>
      </c>
      <c r="CA34">
        <v>2247.5309999999999</v>
      </c>
      <c r="CB34">
        <v>35855.46</v>
      </c>
      <c r="CC34">
        <v>77865.94</v>
      </c>
      <c r="CD34">
        <v>10047.59</v>
      </c>
      <c r="CE34">
        <v>1759.867</v>
      </c>
      <c r="CF34">
        <v>1038.1410000000001</v>
      </c>
      <c r="CG34">
        <v>10324.15</v>
      </c>
      <c r="CH34">
        <v>20990.69</v>
      </c>
      <c r="CI34">
        <v>13111.82</v>
      </c>
      <c r="CJ34">
        <v>13630.24</v>
      </c>
      <c r="CK34">
        <v>223803.2</v>
      </c>
    </row>
    <row r="35" spans="1:89" x14ac:dyDescent="0.25">
      <c r="A35" s="2">
        <v>40909</v>
      </c>
      <c r="B35">
        <v>11022</v>
      </c>
      <c r="C35">
        <v>2154.7109999999998</v>
      </c>
      <c r="D35">
        <v>1996.5329999999999</v>
      </c>
      <c r="E35">
        <v>56055.67</v>
      </c>
      <c r="F35">
        <v>144297</v>
      </c>
      <c r="G35">
        <v>21550.639999999999</v>
      </c>
      <c r="H35">
        <v>1431.923</v>
      </c>
      <c r="I35">
        <v>1643.664</v>
      </c>
      <c r="J35">
        <v>18283.73</v>
      </c>
      <c r="K35">
        <v>32135.16</v>
      </c>
      <c r="L35">
        <v>14568.8</v>
      </c>
      <c r="M35">
        <v>26559.61</v>
      </c>
      <c r="N35">
        <v>458275.6</v>
      </c>
      <c r="O35">
        <v>6443.0119999999997</v>
      </c>
      <c r="P35">
        <v>2116.66</v>
      </c>
      <c r="Q35">
        <v>1220.4860000000001</v>
      </c>
      <c r="R35">
        <v>39621.22</v>
      </c>
      <c r="S35">
        <v>86611.95</v>
      </c>
      <c r="T35">
        <v>13818.23</v>
      </c>
      <c r="U35">
        <v>751.48260000000005</v>
      </c>
      <c r="V35">
        <v>1248.539</v>
      </c>
      <c r="W35">
        <v>12919.4</v>
      </c>
      <c r="X35">
        <v>22753.439999999999</v>
      </c>
      <c r="Y35">
        <v>5754.1469999999999</v>
      </c>
      <c r="Z35">
        <v>19150.169999999998</v>
      </c>
      <c r="AA35">
        <v>260728.3</v>
      </c>
      <c r="AB35">
        <v>5065.4520000000002</v>
      </c>
      <c r="AC35">
        <v>54881.64</v>
      </c>
      <c r="AD35">
        <v>2516.576</v>
      </c>
      <c r="AE35">
        <v>5065.4520000000002</v>
      </c>
      <c r="AF35">
        <v>180717.2</v>
      </c>
      <c r="AG35">
        <v>4318.7420000000002</v>
      </c>
      <c r="AH35">
        <v>37548.1</v>
      </c>
      <c r="AI35">
        <v>2319.8960000000002</v>
      </c>
      <c r="AJ35">
        <v>4318.7420000000002</v>
      </c>
      <c r="AK35">
        <v>120893.2</v>
      </c>
      <c r="AL35">
        <v>9534.8169999999991</v>
      </c>
      <c r="AM35">
        <v>2810.5160000000001</v>
      </c>
      <c r="AN35">
        <v>1616.4829999999999</v>
      </c>
      <c r="AO35">
        <v>39301.129999999997</v>
      </c>
      <c r="AP35">
        <v>124465.1</v>
      </c>
      <c r="AQ35">
        <v>11527.48</v>
      </c>
      <c r="AR35">
        <v>1150.816</v>
      </c>
      <c r="AS35">
        <v>1232.732</v>
      </c>
      <c r="AT35">
        <v>16764.29</v>
      </c>
      <c r="AU35">
        <v>22548.23</v>
      </c>
      <c r="AV35">
        <v>8591.3889999999992</v>
      </c>
      <c r="AW35">
        <v>17684.400000000001</v>
      </c>
      <c r="AX35">
        <v>370505.4</v>
      </c>
      <c r="AY35">
        <v>5073.1869999999999</v>
      </c>
      <c r="AZ35">
        <v>10255.629999999999</v>
      </c>
      <c r="BA35">
        <v>1788.511</v>
      </c>
      <c r="BB35">
        <v>9401.4</v>
      </c>
      <c r="BC35">
        <v>6841.1940000000004</v>
      </c>
      <c r="BD35">
        <v>3902.9160000000002</v>
      </c>
      <c r="BE35">
        <v>3483.2620000000002</v>
      </c>
      <c r="BF35">
        <v>6301.8890000000001</v>
      </c>
      <c r="BG35">
        <v>12231</v>
      </c>
      <c r="BH35">
        <v>4608.5770000000002</v>
      </c>
      <c r="BI35">
        <v>2645.98</v>
      </c>
      <c r="BJ35">
        <v>68288.03</v>
      </c>
      <c r="BK35">
        <v>178846.4</v>
      </c>
      <c r="BL35">
        <v>23587.9</v>
      </c>
      <c r="BM35">
        <v>1410.635</v>
      </c>
      <c r="BN35">
        <v>2030.415</v>
      </c>
      <c r="BO35">
        <v>24340.400000000001</v>
      </c>
      <c r="BP35">
        <v>39210.910000000003</v>
      </c>
      <c r="BQ35">
        <v>10643.97</v>
      </c>
      <c r="BR35">
        <v>30513.22</v>
      </c>
      <c r="BS35">
        <v>518284.3</v>
      </c>
      <c r="BT35">
        <v>740.88419999999996</v>
      </c>
      <c r="BU35">
        <v>13503.78</v>
      </c>
      <c r="BV35">
        <v>740.88419999999996</v>
      </c>
      <c r="BW35">
        <v>740.88419999999996</v>
      </c>
      <c r="BX35">
        <v>51289.45</v>
      </c>
      <c r="BY35">
        <v>8347</v>
      </c>
      <c r="BZ35">
        <v>10193.73</v>
      </c>
      <c r="CA35">
        <v>6124.3289999999997</v>
      </c>
      <c r="CB35">
        <v>49978.89</v>
      </c>
      <c r="CC35">
        <v>175287</v>
      </c>
      <c r="CD35">
        <v>19588.54</v>
      </c>
      <c r="CE35">
        <v>1090.492</v>
      </c>
      <c r="CF35">
        <v>1687.6179999999999</v>
      </c>
      <c r="CG35">
        <v>32838.730000000003</v>
      </c>
      <c r="CH35">
        <v>29131.62</v>
      </c>
      <c r="CI35">
        <v>8621.527</v>
      </c>
      <c r="CJ35">
        <v>35359.11</v>
      </c>
      <c r="CK35">
        <v>531933.9</v>
      </c>
    </row>
    <row r="36" spans="1:89" x14ac:dyDescent="0.25">
      <c r="A36" s="2">
        <v>41275</v>
      </c>
      <c r="B36">
        <v>6582.018</v>
      </c>
      <c r="C36">
        <v>1848.2470000000001</v>
      </c>
      <c r="D36">
        <v>1122.135</v>
      </c>
      <c r="E36">
        <v>57205.08</v>
      </c>
      <c r="F36">
        <v>69826.34</v>
      </c>
      <c r="G36">
        <v>22323.66</v>
      </c>
      <c r="H36">
        <v>1743.171</v>
      </c>
      <c r="I36">
        <v>1680.136</v>
      </c>
      <c r="J36">
        <v>8865.8709999999992</v>
      </c>
      <c r="K36">
        <v>32828.53</v>
      </c>
      <c r="L36">
        <v>18017.21</v>
      </c>
      <c r="M36">
        <v>27101.48</v>
      </c>
      <c r="N36">
        <v>235177.5</v>
      </c>
      <c r="O36">
        <v>3826.7350000000001</v>
      </c>
      <c r="P36">
        <v>1819.9449999999999</v>
      </c>
      <c r="Q36">
        <v>1117.42</v>
      </c>
      <c r="R36">
        <v>36563.800000000003</v>
      </c>
      <c r="S36">
        <v>51008.480000000003</v>
      </c>
      <c r="T36">
        <v>12328.92</v>
      </c>
      <c r="U36">
        <v>1380.3689999999999</v>
      </c>
      <c r="V36">
        <v>1139.354</v>
      </c>
      <c r="W36">
        <v>6199.2929999999997</v>
      </c>
      <c r="X36">
        <v>21218.44</v>
      </c>
      <c r="Y36">
        <v>9728.5869999999995</v>
      </c>
      <c r="Z36">
        <v>15509.15</v>
      </c>
      <c r="AA36">
        <v>151887.4</v>
      </c>
      <c r="AB36">
        <v>8118.02</v>
      </c>
      <c r="AC36">
        <v>49458.93</v>
      </c>
      <c r="AD36">
        <v>4408.8959999999997</v>
      </c>
      <c r="AE36">
        <v>8118.02</v>
      </c>
      <c r="AF36">
        <v>172551.2</v>
      </c>
      <c r="AG36">
        <v>1862.4190000000001</v>
      </c>
      <c r="AH36">
        <v>14553.54</v>
      </c>
      <c r="AI36">
        <v>1510.5309999999999</v>
      </c>
      <c r="AJ36">
        <v>1862.4190000000001</v>
      </c>
      <c r="AK36">
        <v>49898.8</v>
      </c>
      <c r="AL36">
        <v>9221.393</v>
      </c>
      <c r="AM36">
        <v>2572.4789999999998</v>
      </c>
      <c r="AN36">
        <v>1487.2059999999999</v>
      </c>
      <c r="AO36">
        <v>54360.14</v>
      </c>
      <c r="AP36">
        <v>118741</v>
      </c>
      <c r="AQ36">
        <v>19674.98</v>
      </c>
      <c r="AR36">
        <v>1217.3889999999999</v>
      </c>
      <c r="AS36">
        <v>1739.8</v>
      </c>
      <c r="AT36">
        <v>14576.87</v>
      </c>
      <c r="AU36">
        <v>31411.15</v>
      </c>
      <c r="AV36">
        <v>9111.8760000000002</v>
      </c>
      <c r="AW36">
        <v>23926.75</v>
      </c>
      <c r="AX36">
        <v>349698</v>
      </c>
      <c r="AY36">
        <v>8649.2029999999995</v>
      </c>
      <c r="AZ36">
        <v>8295.6630000000005</v>
      </c>
      <c r="BA36">
        <v>4435.6049999999996</v>
      </c>
      <c r="BB36">
        <v>4895.2290000000003</v>
      </c>
      <c r="BC36">
        <v>10456.39</v>
      </c>
      <c r="BD36">
        <v>8039.44</v>
      </c>
      <c r="BE36">
        <v>6167.8959999999997</v>
      </c>
      <c r="BF36">
        <v>5603.5</v>
      </c>
      <c r="BG36">
        <v>5963.3519999999999</v>
      </c>
      <c r="BH36">
        <v>3324.5990000000002</v>
      </c>
      <c r="BI36">
        <v>1993.32</v>
      </c>
      <c r="BJ36">
        <v>68832.58</v>
      </c>
      <c r="BK36">
        <v>84802.07</v>
      </c>
      <c r="BL36">
        <v>29387.1</v>
      </c>
      <c r="BM36">
        <v>2284.8710000000001</v>
      </c>
      <c r="BN36">
        <v>2195.9</v>
      </c>
      <c r="BO36">
        <v>11072.24</v>
      </c>
      <c r="BP36">
        <v>39951.01</v>
      </c>
      <c r="BQ36">
        <v>16577.939999999999</v>
      </c>
      <c r="BR36">
        <v>29276.58</v>
      </c>
      <c r="BS36">
        <v>250566.9</v>
      </c>
      <c r="BT36">
        <v>557.81050000000005</v>
      </c>
      <c r="BU36">
        <v>10560.98</v>
      </c>
      <c r="BV36">
        <v>557.81050000000005</v>
      </c>
      <c r="BW36">
        <v>557.81050000000005</v>
      </c>
      <c r="BX36">
        <v>40273.32</v>
      </c>
      <c r="BY36">
        <v>6355.6940000000004</v>
      </c>
      <c r="BZ36">
        <v>10015.94</v>
      </c>
      <c r="CA36">
        <v>5664.7939999999999</v>
      </c>
      <c r="CB36">
        <v>154539.4</v>
      </c>
      <c r="CC36">
        <v>98853.49</v>
      </c>
      <c r="CD36">
        <v>58429</v>
      </c>
      <c r="CE36">
        <v>1588.7429999999999</v>
      </c>
      <c r="CF36">
        <v>2504.1</v>
      </c>
      <c r="CG36">
        <v>18041.36</v>
      </c>
      <c r="CH36">
        <v>88053.69</v>
      </c>
      <c r="CI36">
        <v>12226.86</v>
      </c>
      <c r="CJ36">
        <v>56048.77</v>
      </c>
      <c r="CK36">
        <v>312833.8</v>
      </c>
    </row>
    <row r="37" spans="1:89" x14ac:dyDescent="0.25">
      <c r="A37" s="2">
        <v>41640</v>
      </c>
      <c r="B37">
        <v>5625.8090000000002</v>
      </c>
      <c r="C37">
        <v>1746.8779999999999</v>
      </c>
      <c r="D37">
        <v>1066.8800000000001</v>
      </c>
      <c r="E37">
        <v>0</v>
      </c>
      <c r="F37">
        <v>59202.59</v>
      </c>
      <c r="G37">
        <v>0</v>
      </c>
      <c r="H37">
        <v>1758.1010000000001</v>
      </c>
      <c r="I37">
        <v>0</v>
      </c>
      <c r="J37">
        <v>8329.9189999999999</v>
      </c>
      <c r="K37">
        <v>0</v>
      </c>
      <c r="L37">
        <v>18191.830000000002</v>
      </c>
      <c r="M37">
        <v>0</v>
      </c>
      <c r="N37">
        <v>199501.1</v>
      </c>
      <c r="O37">
        <v>2481.7060000000001</v>
      </c>
      <c r="P37">
        <v>1258.2139999999999</v>
      </c>
      <c r="Q37">
        <v>789.3886</v>
      </c>
      <c r="R37">
        <v>0</v>
      </c>
      <c r="S37">
        <v>32379.86</v>
      </c>
      <c r="T37">
        <v>0</v>
      </c>
      <c r="U37">
        <v>1388.038</v>
      </c>
      <c r="V37">
        <v>0</v>
      </c>
      <c r="W37">
        <v>4166.2700000000004</v>
      </c>
      <c r="X37">
        <v>0</v>
      </c>
      <c r="Y37">
        <v>9710.8770000000004</v>
      </c>
      <c r="Z37">
        <v>0</v>
      </c>
      <c r="AA37">
        <v>99064.34</v>
      </c>
      <c r="AB37">
        <v>2228.8919999999998</v>
      </c>
      <c r="AC37">
        <v>14869.74</v>
      </c>
      <c r="AD37">
        <v>1838.87</v>
      </c>
      <c r="AE37">
        <v>2228.8919999999998</v>
      </c>
      <c r="AF37">
        <v>52145.09</v>
      </c>
      <c r="AG37">
        <v>1608.2159999999999</v>
      </c>
      <c r="AH37">
        <v>14437.93</v>
      </c>
      <c r="AI37">
        <v>1278.328</v>
      </c>
      <c r="AJ37">
        <v>1608.2159999999999</v>
      </c>
      <c r="AK37">
        <v>49403.77</v>
      </c>
      <c r="AL37">
        <v>4215.0619999999999</v>
      </c>
      <c r="AM37">
        <v>2425.1170000000002</v>
      </c>
      <c r="AN37">
        <v>1521.1690000000001</v>
      </c>
      <c r="AO37">
        <v>0</v>
      </c>
      <c r="AP37">
        <v>55179.21</v>
      </c>
      <c r="AQ37">
        <v>0</v>
      </c>
      <c r="AR37">
        <v>2206.5070000000001</v>
      </c>
      <c r="AS37">
        <v>0</v>
      </c>
      <c r="AT37">
        <v>7141.2380000000003</v>
      </c>
      <c r="AU37">
        <v>0</v>
      </c>
      <c r="AV37">
        <v>15140.8</v>
      </c>
      <c r="AW37">
        <v>0</v>
      </c>
      <c r="AX37">
        <v>164534.79999999999</v>
      </c>
      <c r="AY37">
        <v>8612.8230000000003</v>
      </c>
      <c r="AZ37">
        <v>0</v>
      </c>
      <c r="BA37">
        <v>4352.9790000000003</v>
      </c>
      <c r="BB37">
        <v>3779.7220000000002</v>
      </c>
      <c r="BC37">
        <v>2941.6590000000001</v>
      </c>
      <c r="BD37">
        <v>0</v>
      </c>
      <c r="BE37">
        <v>2294.3249999999998</v>
      </c>
      <c r="BF37">
        <v>1843.2239999999999</v>
      </c>
      <c r="BG37">
        <v>4753.41</v>
      </c>
      <c r="BH37">
        <v>2744.288</v>
      </c>
      <c r="BI37">
        <v>1733.3530000000001</v>
      </c>
      <c r="BJ37">
        <v>0</v>
      </c>
      <c r="BK37">
        <v>66790.259999999995</v>
      </c>
      <c r="BL37">
        <v>0</v>
      </c>
      <c r="BM37">
        <v>2648.326</v>
      </c>
      <c r="BN37">
        <v>0</v>
      </c>
      <c r="BO37">
        <v>8551.2890000000007</v>
      </c>
      <c r="BP37">
        <v>0</v>
      </c>
      <c r="BQ37">
        <v>19612.63</v>
      </c>
      <c r="BR37">
        <v>0</v>
      </c>
      <c r="BS37">
        <v>201815.2</v>
      </c>
      <c r="BT37">
        <v>496.78289999999998</v>
      </c>
      <c r="BU37">
        <v>8605.8549999999996</v>
      </c>
      <c r="BV37">
        <v>496.78280000000001</v>
      </c>
      <c r="BW37">
        <v>496.78289999999998</v>
      </c>
      <c r="BX37">
        <v>32654.6</v>
      </c>
      <c r="BY37">
        <v>2767.0070000000001</v>
      </c>
      <c r="BZ37">
        <v>6846.9939999999997</v>
      </c>
      <c r="CA37">
        <v>6038.9639999999999</v>
      </c>
      <c r="CB37">
        <v>0</v>
      </c>
      <c r="CC37">
        <v>45585.07</v>
      </c>
      <c r="CD37">
        <v>0</v>
      </c>
      <c r="CE37">
        <v>2504.1</v>
      </c>
      <c r="CF37">
        <v>0</v>
      </c>
      <c r="CG37">
        <v>7427</v>
      </c>
      <c r="CH37">
        <v>0</v>
      </c>
      <c r="CI37">
        <v>33388</v>
      </c>
      <c r="CJ37">
        <v>0</v>
      </c>
      <c r="CK37">
        <v>140050.1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3889-BF80-4708-BF23-DB51ECFE3FDF}">
  <dimension ref="A1:CK37"/>
  <sheetViews>
    <sheetView workbookViewId="0">
      <selection activeCell="A9" sqref="A9"/>
    </sheetView>
  </sheetViews>
  <sheetFormatPr defaultRowHeight="15" x14ac:dyDescent="0.25"/>
  <cols>
    <col min="1" max="1" width="8.85546875" style="2"/>
  </cols>
  <sheetData>
    <row r="1" spans="1:89" x14ac:dyDescent="0.25"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225</v>
      </c>
      <c r="AW1" t="s">
        <v>226</v>
      </c>
      <c r="AX1" t="s">
        <v>227</v>
      </c>
      <c r="AY1" t="s">
        <v>228</v>
      </c>
      <c r="AZ1" t="s">
        <v>229</v>
      </c>
      <c r="BA1" t="s">
        <v>230</v>
      </c>
      <c r="BB1" t="s">
        <v>231</v>
      </c>
      <c r="BC1" t="s">
        <v>232</v>
      </c>
      <c r="BD1" t="s">
        <v>233</v>
      </c>
      <c r="BE1" t="s">
        <v>234</v>
      </c>
      <c r="BF1" t="s">
        <v>235</v>
      </c>
      <c r="BG1" t="s">
        <v>236</v>
      </c>
      <c r="BH1" t="s">
        <v>237</v>
      </c>
      <c r="BI1" t="s">
        <v>238</v>
      </c>
      <c r="BJ1" t="s">
        <v>239</v>
      </c>
      <c r="BK1" t="s">
        <v>240</v>
      </c>
      <c r="BL1" t="s">
        <v>241</v>
      </c>
      <c r="BM1" t="s">
        <v>242</v>
      </c>
      <c r="BN1" t="s">
        <v>243</v>
      </c>
      <c r="BO1" t="s">
        <v>244</v>
      </c>
      <c r="BP1" t="s">
        <v>245</v>
      </c>
      <c r="BQ1" t="s">
        <v>246</v>
      </c>
      <c r="BR1" t="s">
        <v>247</v>
      </c>
      <c r="BS1" t="s">
        <v>248</v>
      </c>
      <c r="BT1" t="s">
        <v>249</v>
      </c>
      <c r="BU1" t="s">
        <v>250</v>
      </c>
      <c r="BV1" t="s">
        <v>251</v>
      </c>
      <c r="BW1" t="s">
        <v>252</v>
      </c>
      <c r="BX1" t="s">
        <v>253</v>
      </c>
      <c r="BY1" t="s">
        <v>254</v>
      </c>
      <c r="BZ1" t="s">
        <v>255</v>
      </c>
      <c r="CA1" t="s">
        <v>256</v>
      </c>
      <c r="CB1" t="s">
        <v>257</v>
      </c>
      <c r="CC1" t="s">
        <v>258</v>
      </c>
      <c r="CD1" t="s">
        <v>259</v>
      </c>
      <c r="CE1" t="s">
        <v>260</v>
      </c>
      <c r="CF1" t="s">
        <v>261</v>
      </c>
      <c r="CG1" t="s">
        <v>262</v>
      </c>
      <c r="CH1" t="s">
        <v>263</v>
      </c>
      <c r="CI1" t="s">
        <v>264</v>
      </c>
      <c r="CJ1" t="s">
        <v>265</v>
      </c>
      <c r="CK1" t="s">
        <v>266</v>
      </c>
    </row>
    <row r="2" spans="1:89" x14ac:dyDescent="0.25">
      <c r="A2" s="2">
        <v>28856</v>
      </c>
      <c r="B2">
        <v>11022</v>
      </c>
      <c r="C2">
        <v>44088</v>
      </c>
      <c r="D2">
        <v>44088</v>
      </c>
      <c r="E2">
        <v>231462</v>
      </c>
      <c r="F2">
        <v>231462</v>
      </c>
      <c r="G2">
        <v>77154</v>
      </c>
      <c r="H2">
        <v>3306.6</v>
      </c>
      <c r="I2">
        <v>3306.6</v>
      </c>
      <c r="J2">
        <v>44088</v>
      </c>
      <c r="K2">
        <v>132264</v>
      </c>
      <c r="L2">
        <v>44088</v>
      </c>
      <c r="M2">
        <v>99198</v>
      </c>
      <c r="N2">
        <v>727452</v>
      </c>
      <c r="O2">
        <v>6657</v>
      </c>
      <c r="P2">
        <v>26628</v>
      </c>
      <c r="Q2">
        <v>26628</v>
      </c>
      <c r="R2">
        <v>139797</v>
      </c>
      <c r="S2">
        <v>139797</v>
      </c>
      <c r="T2">
        <v>46599</v>
      </c>
      <c r="U2">
        <v>1997.1</v>
      </c>
      <c r="V2">
        <v>1997.1</v>
      </c>
      <c r="W2">
        <v>26628</v>
      </c>
      <c r="X2">
        <v>79884</v>
      </c>
      <c r="Y2">
        <v>26628</v>
      </c>
      <c r="Z2">
        <v>59913</v>
      </c>
      <c r="AA2">
        <v>439362</v>
      </c>
      <c r="AB2">
        <v>19210</v>
      </c>
      <c r="AC2">
        <v>69156</v>
      </c>
      <c r="AD2">
        <v>19210</v>
      </c>
      <c r="AE2">
        <v>19210</v>
      </c>
      <c r="AF2">
        <v>257414</v>
      </c>
      <c r="AG2">
        <v>12795</v>
      </c>
      <c r="AH2">
        <v>46062</v>
      </c>
      <c r="AI2">
        <v>12795</v>
      </c>
      <c r="AJ2">
        <v>12795</v>
      </c>
      <c r="AK2">
        <v>171453</v>
      </c>
      <c r="AL2">
        <v>10173</v>
      </c>
      <c r="AM2">
        <v>40692</v>
      </c>
      <c r="AN2">
        <v>40692</v>
      </c>
      <c r="AO2">
        <v>213633</v>
      </c>
      <c r="AP2">
        <v>213633</v>
      </c>
      <c r="AQ2">
        <v>71211</v>
      </c>
      <c r="AR2">
        <v>3051.9</v>
      </c>
      <c r="AS2">
        <v>3051.9</v>
      </c>
      <c r="AT2">
        <v>40692</v>
      </c>
      <c r="AU2">
        <v>122076</v>
      </c>
      <c r="AV2">
        <v>40692</v>
      </c>
      <c r="AW2">
        <v>91557</v>
      </c>
      <c r="AX2">
        <v>671418</v>
      </c>
      <c r="AY2">
        <v>45436</v>
      </c>
      <c r="AZ2">
        <v>13508</v>
      </c>
      <c r="BA2">
        <v>50348</v>
      </c>
      <c r="BB2">
        <v>13508</v>
      </c>
      <c r="BC2">
        <v>30673</v>
      </c>
      <c r="BD2">
        <v>9119</v>
      </c>
      <c r="BE2">
        <v>33989</v>
      </c>
      <c r="BF2">
        <v>9119</v>
      </c>
      <c r="BG2">
        <v>12231</v>
      </c>
      <c r="BH2">
        <v>48924</v>
      </c>
      <c r="BI2">
        <v>48924</v>
      </c>
      <c r="BJ2">
        <v>256851</v>
      </c>
      <c r="BK2">
        <v>256851</v>
      </c>
      <c r="BL2">
        <v>85617</v>
      </c>
      <c r="BM2">
        <v>3669.3</v>
      </c>
      <c r="BN2">
        <v>3669.3</v>
      </c>
      <c r="BO2">
        <v>48924</v>
      </c>
      <c r="BP2">
        <v>146772</v>
      </c>
      <c r="BQ2">
        <v>48924</v>
      </c>
      <c r="BR2">
        <v>110079</v>
      </c>
      <c r="BS2">
        <v>807246</v>
      </c>
      <c r="BT2">
        <v>11030</v>
      </c>
      <c r="BU2">
        <v>39708</v>
      </c>
      <c r="BV2">
        <v>11030</v>
      </c>
      <c r="BW2">
        <v>11030</v>
      </c>
      <c r="BX2">
        <v>147802</v>
      </c>
      <c r="BY2">
        <v>8347</v>
      </c>
      <c r="BZ2">
        <v>33388</v>
      </c>
      <c r="CA2">
        <v>33388</v>
      </c>
      <c r="CB2">
        <v>175287</v>
      </c>
      <c r="CC2">
        <v>175287</v>
      </c>
      <c r="CD2">
        <v>58429</v>
      </c>
      <c r="CE2">
        <v>2504.1</v>
      </c>
      <c r="CF2">
        <v>2504.1</v>
      </c>
      <c r="CG2">
        <v>33388</v>
      </c>
      <c r="CH2">
        <v>100164</v>
      </c>
      <c r="CI2">
        <v>33388</v>
      </c>
      <c r="CJ2">
        <v>75123</v>
      </c>
      <c r="CK2">
        <v>550902</v>
      </c>
    </row>
    <row r="3" spans="1:89" x14ac:dyDescent="0.25">
      <c r="A3" s="2">
        <v>29221</v>
      </c>
      <c r="B3">
        <v>11022</v>
      </c>
      <c r="C3">
        <v>44088</v>
      </c>
      <c r="D3">
        <v>44088</v>
      </c>
      <c r="E3">
        <v>231462</v>
      </c>
      <c r="F3">
        <v>231462</v>
      </c>
      <c r="G3">
        <v>77154</v>
      </c>
      <c r="H3">
        <v>3306.6</v>
      </c>
      <c r="I3">
        <v>3306.6</v>
      </c>
      <c r="J3">
        <v>44088</v>
      </c>
      <c r="K3">
        <v>132264</v>
      </c>
      <c r="L3">
        <v>44088</v>
      </c>
      <c r="M3">
        <v>99198</v>
      </c>
      <c r="N3">
        <v>727452</v>
      </c>
      <c r="O3">
        <v>6657</v>
      </c>
      <c r="P3">
        <v>26628</v>
      </c>
      <c r="Q3">
        <v>26628</v>
      </c>
      <c r="R3">
        <v>139797</v>
      </c>
      <c r="S3">
        <v>139797</v>
      </c>
      <c r="T3">
        <v>46599</v>
      </c>
      <c r="U3">
        <v>1997.1</v>
      </c>
      <c r="V3">
        <v>1997.1</v>
      </c>
      <c r="W3">
        <v>26628</v>
      </c>
      <c r="X3">
        <v>79884</v>
      </c>
      <c r="Y3">
        <v>26628</v>
      </c>
      <c r="Z3">
        <v>59913</v>
      </c>
      <c r="AA3">
        <v>439362</v>
      </c>
      <c r="AB3">
        <v>19210</v>
      </c>
      <c r="AC3">
        <v>69156</v>
      </c>
      <c r="AD3">
        <v>19210</v>
      </c>
      <c r="AE3">
        <v>19210</v>
      </c>
      <c r="AF3">
        <v>257414</v>
      </c>
      <c r="AG3">
        <v>12795</v>
      </c>
      <c r="AH3">
        <v>46062</v>
      </c>
      <c r="AI3">
        <v>12795</v>
      </c>
      <c r="AJ3">
        <v>12795</v>
      </c>
      <c r="AK3">
        <v>171453</v>
      </c>
      <c r="AL3">
        <v>10173</v>
      </c>
      <c r="AM3">
        <v>40692</v>
      </c>
      <c r="AN3">
        <v>40692</v>
      </c>
      <c r="AO3">
        <v>213633</v>
      </c>
      <c r="AP3">
        <v>213633</v>
      </c>
      <c r="AQ3">
        <v>71211</v>
      </c>
      <c r="AR3">
        <v>3051.9</v>
      </c>
      <c r="AS3">
        <v>3051.9</v>
      </c>
      <c r="AT3">
        <v>40692</v>
      </c>
      <c r="AU3">
        <v>122076</v>
      </c>
      <c r="AV3">
        <v>40692</v>
      </c>
      <c r="AW3">
        <v>91557</v>
      </c>
      <c r="AX3">
        <v>671418</v>
      </c>
      <c r="AY3">
        <v>45436</v>
      </c>
      <c r="AZ3">
        <v>13508</v>
      </c>
      <c r="BA3">
        <v>50348</v>
      </c>
      <c r="BB3">
        <v>13508</v>
      </c>
      <c r="BC3">
        <v>30673</v>
      </c>
      <c r="BD3">
        <v>9119</v>
      </c>
      <c r="BE3">
        <v>33989</v>
      </c>
      <c r="BF3">
        <v>9119</v>
      </c>
      <c r="BG3">
        <v>12231</v>
      </c>
      <c r="BH3">
        <v>48924</v>
      </c>
      <c r="BI3">
        <v>48924</v>
      </c>
      <c r="BJ3">
        <v>256851</v>
      </c>
      <c r="BK3">
        <v>256851</v>
      </c>
      <c r="BL3">
        <v>85617</v>
      </c>
      <c r="BM3">
        <v>3669.3</v>
      </c>
      <c r="BN3">
        <v>3669.3</v>
      </c>
      <c r="BO3">
        <v>48924</v>
      </c>
      <c r="BP3">
        <v>146772</v>
      </c>
      <c r="BQ3">
        <v>48924</v>
      </c>
      <c r="BR3">
        <v>110079</v>
      </c>
      <c r="BS3">
        <v>807246</v>
      </c>
      <c r="BT3">
        <v>11030</v>
      </c>
      <c r="BU3">
        <v>39708</v>
      </c>
      <c r="BV3">
        <v>11030</v>
      </c>
      <c r="BW3">
        <v>11030</v>
      </c>
      <c r="BX3">
        <v>147802</v>
      </c>
      <c r="BY3">
        <v>8347</v>
      </c>
      <c r="BZ3">
        <v>33388</v>
      </c>
      <c r="CA3">
        <v>33388</v>
      </c>
      <c r="CB3">
        <v>175287</v>
      </c>
      <c r="CC3">
        <v>175287</v>
      </c>
      <c r="CD3">
        <v>58429</v>
      </c>
      <c r="CE3">
        <v>2504.1</v>
      </c>
      <c r="CF3">
        <v>2504.1</v>
      </c>
      <c r="CG3">
        <v>33388</v>
      </c>
      <c r="CH3">
        <v>100164</v>
      </c>
      <c r="CI3">
        <v>33388</v>
      </c>
      <c r="CJ3">
        <v>75123</v>
      </c>
      <c r="CK3">
        <v>550902</v>
      </c>
    </row>
    <row r="4" spans="1:89" x14ac:dyDescent="0.25">
      <c r="A4" s="2">
        <v>29587</v>
      </c>
      <c r="B4">
        <v>11022</v>
      </c>
      <c r="C4">
        <v>44088</v>
      </c>
      <c r="D4">
        <v>44088</v>
      </c>
      <c r="E4">
        <v>231462</v>
      </c>
      <c r="F4">
        <v>231462</v>
      </c>
      <c r="G4">
        <v>77154</v>
      </c>
      <c r="H4">
        <v>3306.6</v>
      </c>
      <c r="I4">
        <v>3306.6</v>
      </c>
      <c r="J4">
        <v>44088</v>
      </c>
      <c r="K4">
        <v>132264</v>
      </c>
      <c r="L4">
        <v>44088</v>
      </c>
      <c r="M4">
        <v>99198</v>
      </c>
      <c r="N4">
        <v>727452</v>
      </c>
      <c r="O4">
        <v>6657</v>
      </c>
      <c r="P4">
        <v>26628</v>
      </c>
      <c r="Q4">
        <v>26628</v>
      </c>
      <c r="R4">
        <v>139797</v>
      </c>
      <c r="S4">
        <v>139797</v>
      </c>
      <c r="T4">
        <v>46599</v>
      </c>
      <c r="U4">
        <v>1997.1</v>
      </c>
      <c r="V4">
        <v>1997.1</v>
      </c>
      <c r="W4">
        <v>26628</v>
      </c>
      <c r="X4">
        <v>79884</v>
      </c>
      <c r="Y4">
        <v>26628</v>
      </c>
      <c r="Z4">
        <v>59913</v>
      </c>
      <c r="AA4">
        <v>439362</v>
      </c>
      <c r="AB4">
        <v>19210</v>
      </c>
      <c r="AC4">
        <v>69156</v>
      </c>
      <c r="AD4">
        <v>19210</v>
      </c>
      <c r="AE4">
        <v>19210</v>
      </c>
      <c r="AF4">
        <v>257414</v>
      </c>
      <c r="AG4">
        <v>12795</v>
      </c>
      <c r="AH4">
        <v>46062</v>
      </c>
      <c r="AI4">
        <v>12795</v>
      </c>
      <c r="AJ4">
        <v>12795</v>
      </c>
      <c r="AK4">
        <v>171453</v>
      </c>
      <c r="AL4">
        <v>10173</v>
      </c>
      <c r="AM4">
        <v>40692</v>
      </c>
      <c r="AN4">
        <v>40692</v>
      </c>
      <c r="AO4">
        <v>213633</v>
      </c>
      <c r="AP4">
        <v>213633</v>
      </c>
      <c r="AQ4">
        <v>71211</v>
      </c>
      <c r="AR4">
        <v>3051.9</v>
      </c>
      <c r="AS4">
        <v>3051.9</v>
      </c>
      <c r="AT4">
        <v>40692</v>
      </c>
      <c r="AU4">
        <v>122076</v>
      </c>
      <c r="AV4">
        <v>40692</v>
      </c>
      <c r="AW4">
        <v>91557</v>
      </c>
      <c r="AX4">
        <v>671418</v>
      </c>
      <c r="AY4">
        <v>45436</v>
      </c>
      <c r="AZ4">
        <v>13508</v>
      </c>
      <c r="BA4">
        <v>50348</v>
      </c>
      <c r="BB4">
        <v>13508</v>
      </c>
      <c r="BC4">
        <v>30673</v>
      </c>
      <c r="BD4">
        <v>9119</v>
      </c>
      <c r="BE4">
        <v>33989</v>
      </c>
      <c r="BF4">
        <v>9119</v>
      </c>
      <c r="BG4">
        <v>12231</v>
      </c>
      <c r="BH4">
        <v>48924</v>
      </c>
      <c r="BI4">
        <v>48924</v>
      </c>
      <c r="BJ4">
        <v>256851</v>
      </c>
      <c r="BK4">
        <v>256851</v>
      </c>
      <c r="BL4">
        <v>85617</v>
      </c>
      <c r="BM4">
        <v>3669.3</v>
      </c>
      <c r="BN4">
        <v>3669.3</v>
      </c>
      <c r="BO4">
        <v>48924</v>
      </c>
      <c r="BP4">
        <v>146772</v>
      </c>
      <c r="BQ4">
        <v>48924</v>
      </c>
      <c r="BR4">
        <v>110079</v>
      </c>
      <c r="BS4">
        <v>807246</v>
      </c>
      <c r="BT4">
        <v>11030</v>
      </c>
      <c r="BU4">
        <v>39708</v>
      </c>
      <c r="BV4">
        <v>11030</v>
      </c>
      <c r="BW4">
        <v>11030</v>
      </c>
      <c r="BX4">
        <v>147802</v>
      </c>
      <c r="BY4">
        <v>8347</v>
      </c>
      <c r="BZ4">
        <v>33388</v>
      </c>
      <c r="CA4">
        <v>33388</v>
      </c>
      <c r="CB4">
        <v>175287</v>
      </c>
      <c r="CC4">
        <v>175287</v>
      </c>
      <c r="CD4">
        <v>58429</v>
      </c>
      <c r="CE4">
        <v>2504.1</v>
      </c>
      <c r="CF4">
        <v>2504.1</v>
      </c>
      <c r="CG4">
        <v>33388</v>
      </c>
      <c r="CH4">
        <v>100164</v>
      </c>
      <c r="CI4">
        <v>33388</v>
      </c>
      <c r="CJ4">
        <v>75123</v>
      </c>
      <c r="CK4">
        <v>550902</v>
      </c>
    </row>
    <row r="5" spans="1:89" x14ac:dyDescent="0.25">
      <c r="A5" s="2">
        <v>29952</v>
      </c>
      <c r="B5">
        <v>11022</v>
      </c>
      <c r="C5">
        <v>44088</v>
      </c>
      <c r="D5">
        <v>44088</v>
      </c>
      <c r="E5">
        <v>231462</v>
      </c>
      <c r="F5">
        <v>231462</v>
      </c>
      <c r="G5">
        <v>77154</v>
      </c>
      <c r="H5">
        <v>3306.6</v>
      </c>
      <c r="I5">
        <v>3306.6</v>
      </c>
      <c r="J5">
        <v>44088</v>
      </c>
      <c r="K5">
        <v>132264</v>
      </c>
      <c r="L5">
        <v>44088</v>
      </c>
      <c r="M5">
        <v>99198</v>
      </c>
      <c r="N5">
        <v>727452</v>
      </c>
      <c r="O5">
        <v>6657</v>
      </c>
      <c r="P5">
        <v>26628</v>
      </c>
      <c r="Q5">
        <v>26628</v>
      </c>
      <c r="R5">
        <v>139797</v>
      </c>
      <c r="S5">
        <v>139797</v>
      </c>
      <c r="T5">
        <v>46599</v>
      </c>
      <c r="U5">
        <v>1997.1</v>
      </c>
      <c r="V5">
        <v>1997.1</v>
      </c>
      <c r="W5">
        <v>26628</v>
      </c>
      <c r="X5">
        <v>79884</v>
      </c>
      <c r="Y5">
        <v>26628</v>
      </c>
      <c r="Z5">
        <v>59913</v>
      </c>
      <c r="AA5">
        <v>439362</v>
      </c>
      <c r="AB5">
        <v>19210</v>
      </c>
      <c r="AC5">
        <v>69156</v>
      </c>
      <c r="AD5">
        <v>19210</v>
      </c>
      <c r="AE5">
        <v>19210</v>
      </c>
      <c r="AF5">
        <v>257414</v>
      </c>
      <c r="AG5">
        <v>12795</v>
      </c>
      <c r="AH5">
        <v>46062</v>
      </c>
      <c r="AI5">
        <v>12795</v>
      </c>
      <c r="AJ5">
        <v>12795</v>
      </c>
      <c r="AK5">
        <v>171453</v>
      </c>
      <c r="AL5">
        <v>10173</v>
      </c>
      <c r="AM5">
        <v>40692</v>
      </c>
      <c r="AN5">
        <v>40692</v>
      </c>
      <c r="AO5">
        <v>213633</v>
      </c>
      <c r="AP5">
        <v>213633</v>
      </c>
      <c r="AQ5">
        <v>71211</v>
      </c>
      <c r="AR5">
        <v>3051.9</v>
      </c>
      <c r="AS5">
        <v>3051.9</v>
      </c>
      <c r="AT5">
        <v>40692</v>
      </c>
      <c r="AU5">
        <v>122076</v>
      </c>
      <c r="AV5">
        <v>40692</v>
      </c>
      <c r="AW5">
        <v>91557</v>
      </c>
      <c r="AX5">
        <v>671418</v>
      </c>
      <c r="AY5">
        <v>45436</v>
      </c>
      <c r="AZ5">
        <v>13508</v>
      </c>
      <c r="BA5">
        <v>50348</v>
      </c>
      <c r="BB5">
        <v>13508</v>
      </c>
      <c r="BC5">
        <v>30673</v>
      </c>
      <c r="BD5">
        <v>9119</v>
      </c>
      <c r="BE5">
        <v>33989</v>
      </c>
      <c r="BF5">
        <v>9119</v>
      </c>
      <c r="BG5">
        <v>12231</v>
      </c>
      <c r="BH5">
        <v>48924</v>
      </c>
      <c r="BI5">
        <v>48924</v>
      </c>
      <c r="BJ5">
        <v>256851</v>
      </c>
      <c r="BK5">
        <v>256851</v>
      </c>
      <c r="BL5">
        <v>85617</v>
      </c>
      <c r="BM5">
        <v>3669.3</v>
      </c>
      <c r="BN5">
        <v>3669.3</v>
      </c>
      <c r="BO5">
        <v>48924</v>
      </c>
      <c r="BP5">
        <v>146772</v>
      </c>
      <c r="BQ5">
        <v>48924</v>
      </c>
      <c r="BR5">
        <v>110079</v>
      </c>
      <c r="BS5">
        <v>807246</v>
      </c>
      <c r="BT5">
        <v>11030</v>
      </c>
      <c r="BU5">
        <v>39708</v>
      </c>
      <c r="BV5">
        <v>11030</v>
      </c>
      <c r="BW5">
        <v>11030</v>
      </c>
      <c r="BX5">
        <v>147802</v>
      </c>
      <c r="BY5">
        <v>8347</v>
      </c>
      <c r="BZ5">
        <v>33388</v>
      </c>
      <c r="CA5">
        <v>33388</v>
      </c>
      <c r="CB5">
        <v>175287</v>
      </c>
      <c r="CC5">
        <v>175287</v>
      </c>
      <c r="CD5">
        <v>58429</v>
      </c>
      <c r="CE5">
        <v>2504.1</v>
      </c>
      <c r="CF5">
        <v>2504.1</v>
      </c>
      <c r="CG5">
        <v>33388</v>
      </c>
      <c r="CH5">
        <v>100164</v>
      </c>
      <c r="CI5">
        <v>33388</v>
      </c>
      <c r="CJ5">
        <v>75123</v>
      </c>
      <c r="CK5">
        <v>550902</v>
      </c>
    </row>
    <row r="6" spans="1:89" x14ac:dyDescent="0.25">
      <c r="A6" s="2">
        <v>30317</v>
      </c>
      <c r="B6">
        <v>11022</v>
      </c>
      <c r="C6">
        <v>44088</v>
      </c>
      <c r="D6">
        <v>44088</v>
      </c>
      <c r="E6">
        <v>231462</v>
      </c>
      <c r="F6">
        <v>231462</v>
      </c>
      <c r="G6">
        <v>77154</v>
      </c>
      <c r="H6">
        <v>3306.6</v>
      </c>
      <c r="I6">
        <v>3306.6</v>
      </c>
      <c r="J6">
        <v>44088</v>
      </c>
      <c r="K6">
        <v>132264</v>
      </c>
      <c r="L6">
        <v>44088</v>
      </c>
      <c r="M6">
        <v>99198</v>
      </c>
      <c r="N6">
        <v>727452</v>
      </c>
      <c r="O6">
        <v>6657</v>
      </c>
      <c r="P6">
        <v>26628</v>
      </c>
      <c r="Q6">
        <v>26628</v>
      </c>
      <c r="R6">
        <v>139797</v>
      </c>
      <c r="S6">
        <v>139797</v>
      </c>
      <c r="T6">
        <v>46599</v>
      </c>
      <c r="U6">
        <v>1997.1</v>
      </c>
      <c r="V6">
        <v>1997.1</v>
      </c>
      <c r="W6">
        <v>26628</v>
      </c>
      <c r="X6">
        <v>79884</v>
      </c>
      <c r="Y6">
        <v>26628</v>
      </c>
      <c r="Z6">
        <v>59913</v>
      </c>
      <c r="AA6">
        <v>439362</v>
      </c>
      <c r="AB6">
        <v>19210</v>
      </c>
      <c r="AC6">
        <v>69156</v>
      </c>
      <c r="AD6">
        <v>19210</v>
      </c>
      <c r="AE6">
        <v>19210</v>
      </c>
      <c r="AF6">
        <v>257414</v>
      </c>
      <c r="AG6">
        <v>12795</v>
      </c>
      <c r="AH6">
        <v>46062</v>
      </c>
      <c r="AI6">
        <v>12795</v>
      </c>
      <c r="AJ6">
        <v>12795</v>
      </c>
      <c r="AK6">
        <v>171453</v>
      </c>
      <c r="AL6">
        <v>10173</v>
      </c>
      <c r="AM6">
        <v>40692</v>
      </c>
      <c r="AN6">
        <v>40692</v>
      </c>
      <c r="AO6">
        <v>213633</v>
      </c>
      <c r="AP6">
        <v>213633</v>
      </c>
      <c r="AQ6">
        <v>71211</v>
      </c>
      <c r="AR6">
        <v>3051.9</v>
      </c>
      <c r="AS6">
        <v>3051.9</v>
      </c>
      <c r="AT6">
        <v>40692</v>
      </c>
      <c r="AU6">
        <v>122076</v>
      </c>
      <c r="AV6">
        <v>40692</v>
      </c>
      <c r="AW6">
        <v>91557</v>
      </c>
      <c r="AX6">
        <v>671418</v>
      </c>
      <c r="AY6">
        <v>45436</v>
      </c>
      <c r="AZ6">
        <v>13508</v>
      </c>
      <c r="BA6">
        <v>50348</v>
      </c>
      <c r="BB6">
        <v>13508</v>
      </c>
      <c r="BC6">
        <v>30673</v>
      </c>
      <c r="BD6">
        <v>9119</v>
      </c>
      <c r="BE6">
        <v>33989</v>
      </c>
      <c r="BF6">
        <v>9119</v>
      </c>
      <c r="BG6">
        <v>12231</v>
      </c>
      <c r="BH6">
        <v>48924</v>
      </c>
      <c r="BI6">
        <v>48924</v>
      </c>
      <c r="BJ6">
        <v>256851</v>
      </c>
      <c r="BK6">
        <v>256851</v>
      </c>
      <c r="BL6">
        <v>85617</v>
      </c>
      <c r="BM6">
        <v>3669.3</v>
      </c>
      <c r="BN6">
        <v>3669.3</v>
      </c>
      <c r="BO6">
        <v>48924</v>
      </c>
      <c r="BP6">
        <v>146772</v>
      </c>
      <c r="BQ6">
        <v>48924</v>
      </c>
      <c r="BR6">
        <v>110079</v>
      </c>
      <c r="BS6">
        <v>807246</v>
      </c>
      <c r="BT6">
        <v>11030</v>
      </c>
      <c r="BU6">
        <v>39708</v>
      </c>
      <c r="BV6">
        <v>11030</v>
      </c>
      <c r="BW6">
        <v>11030</v>
      </c>
      <c r="BX6">
        <v>147802</v>
      </c>
      <c r="BY6">
        <v>8347</v>
      </c>
      <c r="BZ6">
        <v>33388</v>
      </c>
      <c r="CA6">
        <v>33388</v>
      </c>
      <c r="CB6">
        <v>175287</v>
      </c>
      <c r="CC6">
        <v>175287</v>
      </c>
      <c r="CD6">
        <v>58429</v>
      </c>
      <c r="CE6">
        <v>2504.1</v>
      </c>
      <c r="CF6">
        <v>2504.1</v>
      </c>
      <c r="CG6">
        <v>33388</v>
      </c>
      <c r="CH6">
        <v>100164</v>
      </c>
      <c r="CI6">
        <v>33388</v>
      </c>
      <c r="CJ6">
        <v>75123</v>
      </c>
      <c r="CK6">
        <v>550902</v>
      </c>
    </row>
    <row r="7" spans="1:89" x14ac:dyDescent="0.25">
      <c r="A7" s="2">
        <v>30682</v>
      </c>
      <c r="B7">
        <v>11022</v>
      </c>
      <c r="C7">
        <v>44088</v>
      </c>
      <c r="D7">
        <v>44088</v>
      </c>
      <c r="E7">
        <v>231462</v>
      </c>
      <c r="F7">
        <v>231462</v>
      </c>
      <c r="G7">
        <v>77154</v>
      </c>
      <c r="H7">
        <v>3306.6</v>
      </c>
      <c r="I7">
        <v>3306.6</v>
      </c>
      <c r="J7">
        <v>44088</v>
      </c>
      <c r="K7">
        <v>132264</v>
      </c>
      <c r="L7">
        <v>44088</v>
      </c>
      <c r="M7">
        <v>99198</v>
      </c>
      <c r="N7">
        <v>727452</v>
      </c>
      <c r="O7">
        <v>6657</v>
      </c>
      <c r="P7">
        <v>26628</v>
      </c>
      <c r="Q7">
        <v>26628</v>
      </c>
      <c r="R7">
        <v>139797</v>
      </c>
      <c r="S7">
        <v>139797</v>
      </c>
      <c r="T7">
        <v>46599</v>
      </c>
      <c r="U7">
        <v>1997.1</v>
      </c>
      <c r="V7">
        <v>1997.1</v>
      </c>
      <c r="W7">
        <v>26628</v>
      </c>
      <c r="X7">
        <v>79884</v>
      </c>
      <c r="Y7">
        <v>26628</v>
      </c>
      <c r="Z7">
        <v>59913</v>
      </c>
      <c r="AA7">
        <v>439362</v>
      </c>
      <c r="AB7">
        <v>19210</v>
      </c>
      <c r="AC7">
        <v>69156</v>
      </c>
      <c r="AD7">
        <v>19210</v>
      </c>
      <c r="AE7">
        <v>19210</v>
      </c>
      <c r="AF7">
        <v>257414</v>
      </c>
      <c r="AG7">
        <v>12795</v>
      </c>
      <c r="AH7">
        <v>46062</v>
      </c>
      <c r="AI7">
        <v>12795</v>
      </c>
      <c r="AJ7">
        <v>12795</v>
      </c>
      <c r="AK7">
        <v>171453</v>
      </c>
      <c r="AL7">
        <v>10173</v>
      </c>
      <c r="AM7">
        <v>40692</v>
      </c>
      <c r="AN7">
        <v>40692</v>
      </c>
      <c r="AO7">
        <v>213633</v>
      </c>
      <c r="AP7">
        <v>213633</v>
      </c>
      <c r="AQ7">
        <v>71211</v>
      </c>
      <c r="AR7">
        <v>3051.9</v>
      </c>
      <c r="AS7">
        <v>3051.9</v>
      </c>
      <c r="AT7">
        <v>40692</v>
      </c>
      <c r="AU7">
        <v>122076</v>
      </c>
      <c r="AV7">
        <v>40692</v>
      </c>
      <c r="AW7">
        <v>91557</v>
      </c>
      <c r="AX7">
        <v>671418</v>
      </c>
      <c r="AY7">
        <v>45436</v>
      </c>
      <c r="AZ7">
        <v>13508</v>
      </c>
      <c r="BA7">
        <v>50348</v>
      </c>
      <c r="BB7">
        <v>13508</v>
      </c>
      <c r="BC7">
        <v>30673</v>
      </c>
      <c r="BD7">
        <v>9119</v>
      </c>
      <c r="BE7">
        <v>33989</v>
      </c>
      <c r="BF7">
        <v>9119</v>
      </c>
      <c r="BG7">
        <v>12231</v>
      </c>
      <c r="BH7">
        <v>48924</v>
      </c>
      <c r="BI7">
        <v>48924</v>
      </c>
      <c r="BJ7">
        <v>256851</v>
      </c>
      <c r="BK7">
        <v>256851</v>
      </c>
      <c r="BL7">
        <v>85617</v>
      </c>
      <c r="BM7">
        <v>3669.3</v>
      </c>
      <c r="BN7">
        <v>3669.3</v>
      </c>
      <c r="BO7">
        <v>48924</v>
      </c>
      <c r="BP7">
        <v>146772</v>
      </c>
      <c r="BQ7">
        <v>48924</v>
      </c>
      <c r="BR7">
        <v>110079</v>
      </c>
      <c r="BS7">
        <v>807246</v>
      </c>
      <c r="BT7">
        <v>11030</v>
      </c>
      <c r="BU7">
        <v>39708</v>
      </c>
      <c r="BV7">
        <v>11030</v>
      </c>
      <c r="BW7">
        <v>11030</v>
      </c>
      <c r="BX7">
        <v>147802</v>
      </c>
      <c r="BY7">
        <v>8347</v>
      </c>
      <c r="BZ7">
        <v>33388</v>
      </c>
      <c r="CA7">
        <v>33388</v>
      </c>
      <c r="CB7">
        <v>175287</v>
      </c>
      <c r="CC7">
        <v>175287</v>
      </c>
      <c r="CD7">
        <v>58429</v>
      </c>
      <c r="CE7">
        <v>2504.1</v>
      </c>
      <c r="CF7">
        <v>2504.1</v>
      </c>
      <c r="CG7">
        <v>33388</v>
      </c>
      <c r="CH7">
        <v>100164</v>
      </c>
      <c r="CI7">
        <v>33388</v>
      </c>
      <c r="CJ7">
        <v>75123</v>
      </c>
      <c r="CK7">
        <v>550902</v>
      </c>
    </row>
    <row r="8" spans="1:89" x14ac:dyDescent="0.25">
      <c r="A8" s="2">
        <v>31048</v>
      </c>
      <c r="B8">
        <v>11022</v>
      </c>
      <c r="C8">
        <v>44088</v>
      </c>
      <c r="D8">
        <v>44088</v>
      </c>
      <c r="E8">
        <v>231462</v>
      </c>
      <c r="F8">
        <v>231462</v>
      </c>
      <c r="G8">
        <v>77154</v>
      </c>
      <c r="H8">
        <v>3306.6</v>
      </c>
      <c r="I8">
        <v>3306.6</v>
      </c>
      <c r="J8">
        <v>44088</v>
      </c>
      <c r="K8">
        <v>132264</v>
      </c>
      <c r="L8">
        <v>44088</v>
      </c>
      <c r="M8">
        <v>99198</v>
      </c>
      <c r="N8">
        <v>727452</v>
      </c>
      <c r="O8">
        <v>6657</v>
      </c>
      <c r="P8">
        <v>26628</v>
      </c>
      <c r="Q8">
        <v>26628</v>
      </c>
      <c r="R8">
        <v>139797</v>
      </c>
      <c r="S8">
        <v>139797</v>
      </c>
      <c r="T8">
        <v>46599</v>
      </c>
      <c r="U8">
        <v>1997.1</v>
      </c>
      <c r="V8">
        <v>1997.1</v>
      </c>
      <c r="W8">
        <v>26628</v>
      </c>
      <c r="X8">
        <v>79884</v>
      </c>
      <c r="Y8">
        <v>26628</v>
      </c>
      <c r="Z8">
        <v>59913</v>
      </c>
      <c r="AA8">
        <v>439362</v>
      </c>
      <c r="AB8">
        <v>19210</v>
      </c>
      <c r="AC8">
        <v>69156</v>
      </c>
      <c r="AD8">
        <v>19210</v>
      </c>
      <c r="AE8">
        <v>19210</v>
      </c>
      <c r="AF8">
        <v>257414</v>
      </c>
      <c r="AG8">
        <v>12795</v>
      </c>
      <c r="AH8">
        <v>46062</v>
      </c>
      <c r="AI8">
        <v>12795</v>
      </c>
      <c r="AJ8">
        <v>12795</v>
      </c>
      <c r="AK8">
        <v>171453</v>
      </c>
      <c r="AL8">
        <v>10173</v>
      </c>
      <c r="AM8">
        <v>40692</v>
      </c>
      <c r="AN8">
        <v>40692</v>
      </c>
      <c r="AO8">
        <v>213633</v>
      </c>
      <c r="AP8">
        <v>213633</v>
      </c>
      <c r="AQ8">
        <v>71211</v>
      </c>
      <c r="AR8">
        <v>3051.9</v>
      </c>
      <c r="AS8">
        <v>3051.9</v>
      </c>
      <c r="AT8">
        <v>40692</v>
      </c>
      <c r="AU8">
        <v>122076</v>
      </c>
      <c r="AV8">
        <v>40692</v>
      </c>
      <c r="AW8">
        <v>91557</v>
      </c>
      <c r="AX8">
        <v>671418</v>
      </c>
      <c r="AY8">
        <v>45436</v>
      </c>
      <c r="AZ8">
        <v>13508</v>
      </c>
      <c r="BA8">
        <v>50348</v>
      </c>
      <c r="BB8">
        <v>13508</v>
      </c>
      <c r="BC8">
        <v>30673</v>
      </c>
      <c r="BD8">
        <v>9119</v>
      </c>
      <c r="BE8">
        <v>33989</v>
      </c>
      <c r="BF8">
        <v>9119</v>
      </c>
      <c r="BG8">
        <v>12231</v>
      </c>
      <c r="BH8">
        <v>48924</v>
      </c>
      <c r="BI8">
        <v>48924</v>
      </c>
      <c r="BJ8">
        <v>256851</v>
      </c>
      <c r="BK8">
        <v>256851</v>
      </c>
      <c r="BL8">
        <v>85617</v>
      </c>
      <c r="BM8">
        <v>3669.3</v>
      </c>
      <c r="BN8">
        <v>3669.3</v>
      </c>
      <c r="BO8">
        <v>48924</v>
      </c>
      <c r="BP8">
        <v>146772</v>
      </c>
      <c r="BQ8">
        <v>48924</v>
      </c>
      <c r="BR8">
        <v>110079</v>
      </c>
      <c r="BS8">
        <v>807246</v>
      </c>
      <c r="BT8">
        <v>11030</v>
      </c>
      <c r="BU8">
        <v>39708</v>
      </c>
      <c r="BV8">
        <v>11030</v>
      </c>
      <c r="BW8">
        <v>11030</v>
      </c>
      <c r="BX8">
        <v>147802</v>
      </c>
      <c r="BY8">
        <v>8347</v>
      </c>
      <c r="BZ8">
        <v>33388</v>
      </c>
      <c r="CA8">
        <v>33388</v>
      </c>
      <c r="CB8">
        <v>175287</v>
      </c>
      <c r="CC8">
        <v>175287</v>
      </c>
      <c r="CD8">
        <v>58429</v>
      </c>
      <c r="CE8">
        <v>2504.1</v>
      </c>
      <c r="CF8">
        <v>2504.1</v>
      </c>
      <c r="CG8">
        <v>33388</v>
      </c>
      <c r="CH8">
        <v>100164</v>
      </c>
      <c r="CI8">
        <v>33388</v>
      </c>
      <c r="CJ8">
        <v>75123</v>
      </c>
      <c r="CK8">
        <v>550902</v>
      </c>
    </row>
    <row r="9" spans="1:89" x14ac:dyDescent="0.25">
      <c r="A9" s="2">
        <v>31413</v>
      </c>
      <c r="B9">
        <v>11022</v>
      </c>
      <c r="C9">
        <v>44088</v>
      </c>
      <c r="D9">
        <v>44088</v>
      </c>
      <c r="E9">
        <v>231462</v>
      </c>
      <c r="F9">
        <v>231462</v>
      </c>
      <c r="G9">
        <v>77154</v>
      </c>
      <c r="H9">
        <v>3306.6</v>
      </c>
      <c r="I9">
        <v>3306.6</v>
      </c>
      <c r="J9">
        <v>44088</v>
      </c>
      <c r="K9">
        <v>132264</v>
      </c>
      <c r="L9">
        <v>44088</v>
      </c>
      <c r="M9">
        <v>99198</v>
      </c>
      <c r="N9">
        <v>727452</v>
      </c>
      <c r="O9">
        <v>6657</v>
      </c>
      <c r="P9">
        <v>26628</v>
      </c>
      <c r="Q9">
        <v>26628</v>
      </c>
      <c r="R9">
        <v>139797</v>
      </c>
      <c r="S9">
        <v>139797</v>
      </c>
      <c r="T9">
        <v>46599</v>
      </c>
      <c r="U9">
        <v>1997.1</v>
      </c>
      <c r="V9">
        <v>1997.1</v>
      </c>
      <c r="W9">
        <v>26628</v>
      </c>
      <c r="X9">
        <v>79884</v>
      </c>
      <c r="Y9">
        <v>26628</v>
      </c>
      <c r="Z9">
        <v>59913</v>
      </c>
      <c r="AA9">
        <v>439362</v>
      </c>
      <c r="AB9">
        <v>19210</v>
      </c>
      <c r="AC9">
        <v>69156</v>
      </c>
      <c r="AD9">
        <v>19210</v>
      </c>
      <c r="AE9">
        <v>19210</v>
      </c>
      <c r="AF9">
        <v>257414</v>
      </c>
      <c r="AG9">
        <v>12795</v>
      </c>
      <c r="AH9">
        <v>46062</v>
      </c>
      <c r="AI9">
        <v>12795</v>
      </c>
      <c r="AJ9">
        <v>12795</v>
      </c>
      <c r="AK9">
        <v>171453</v>
      </c>
      <c r="AL9">
        <v>10173</v>
      </c>
      <c r="AM9">
        <v>40692</v>
      </c>
      <c r="AN9">
        <v>40692</v>
      </c>
      <c r="AO9">
        <v>213633</v>
      </c>
      <c r="AP9">
        <v>213633</v>
      </c>
      <c r="AQ9">
        <v>71211</v>
      </c>
      <c r="AR9">
        <v>3051.9</v>
      </c>
      <c r="AS9">
        <v>3051.9</v>
      </c>
      <c r="AT9">
        <v>40692</v>
      </c>
      <c r="AU9">
        <v>122076</v>
      </c>
      <c r="AV9">
        <v>40692</v>
      </c>
      <c r="AW9">
        <v>91557</v>
      </c>
      <c r="AX9">
        <v>671418</v>
      </c>
      <c r="AY9">
        <v>45436</v>
      </c>
      <c r="AZ9">
        <v>13508</v>
      </c>
      <c r="BA9">
        <v>50348</v>
      </c>
      <c r="BB9">
        <v>13508</v>
      </c>
      <c r="BC9">
        <v>30673</v>
      </c>
      <c r="BD9">
        <v>9119</v>
      </c>
      <c r="BE9">
        <v>33989</v>
      </c>
      <c r="BF9">
        <v>9119</v>
      </c>
      <c r="BG9">
        <v>12231</v>
      </c>
      <c r="BH9">
        <v>48924</v>
      </c>
      <c r="BI9">
        <v>48924</v>
      </c>
      <c r="BJ9">
        <v>256851</v>
      </c>
      <c r="BK9">
        <v>256851</v>
      </c>
      <c r="BL9">
        <v>85617</v>
      </c>
      <c r="BM9">
        <v>3669.3</v>
      </c>
      <c r="BN9">
        <v>3669.3</v>
      </c>
      <c r="BO9">
        <v>48924</v>
      </c>
      <c r="BP9">
        <v>146772</v>
      </c>
      <c r="BQ9">
        <v>48924</v>
      </c>
      <c r="BR9">
        <v>110079</v>
      </c>
      <c r="BS9">
        <v>807246</v>
      </c>
      <c r="BT9">
        <v>11030</v>
      </c>
      <c r="BU9">
        <v>39708</v>
      </c>
      <c r="BV9">
        <v>11030</v>
      </c>
      <c r="BW9">
        <v>11030</v>
      </c>
      <c r="BX9">
        <v>147802</v>
      </c>
      <c r="BY9">
        <v>8347</v>
      </c>
      <c r="BZ9">
        <v>33388</v>
      </c>
      <c r="CA9">
        <v>33388</v>
      </c>
      <c r="CB9">
        <v>175287</v>
      </c>
      <c r="CC9">
        <v>175287</v>
      </c>
      <c r="CD9">
        <v>58429</v>
      </c>
      <c r="CE9">
        <v>2504.1</v>
      </c>
      <c r="CF9">
        <v>2504.1</v>
      </c>
      <c r="CG9">
        <v>33388</v>
      </c>
      <c r="CH9">
        <v>100164</v>
      </c>
      <c r="CI9">
        <v>33388</v>
      </c>
      <c r="CJ9">
        <v>75123</v>
      </c>
      <c r="CK9">
        <v>550902</v>
      </c>
    </row>
    <row r="10" spans="1:89" x14ac:dyDescent="0.25">
      <c r="A10" s="2">
        <v>31778</v>
      </c>
      <c r="B10">
        <v>11022</v>
      </c>
      <c r="C10">
        <v>44088</v>
      </c>
      <c r="D10">
        <v>44088</v>
      </c>
      <c r="E10">
        <v>231462</v>
      </c>
      <c r="F10">
        <v>231462</v>
      </c>
      <c r="G10">
        <v>77154</v>
      </c>
      <c r="H10">
        <v>3306.6</v>
      </c>
      <c r="I10">
        <v>3306.6</v>
      </c>
      <c r="J10">
        <v>44088</v>
      </c>
      <c r="K10">
        <v>132264</v>
      </c>
      <c r="L10">
        <v>44088</v>
      </c>
      <c r="M10">
        <v>99198</v>
      </c>
      <c r="N10">
        <v>727452</v>
      </c>
      <c r="O10">
        <v>6657</v>
      </c>
      <c r="P10">
        <v>26628</v>
      </c>
      <c r="Q10">
        <v>26628</v>
      </c>
      <c r="R10">
        <v>139797</v>
      </c>
      <c r="S10">
        <v>139797</v>
      </c>
      <c r="T10">
        <v>46599</v>
      </c>
      <c r="U10">
        <v>1997.1</v>
      </c>
      <c r="V10">
        <v>1997.1</v>
      </c>
      <c r="W10">
        <v>26628</v>
      </c>
      <c r="X10">
        <v>79884</v>
      </c>
      <c r="Y10">
        <v>26628</v>
      </c>
      <c r="Z10">
        <v>59913</v>
      </c>
      <c r="AA10">
        <v>439362</v>
      </c>
      <c r="AB10">
        <v>19210</v>
      </c>
      <c r="AC10">
        <v>69156</v>
      </c>
      <c r="AD10">
        <v>19210</v>
      </c>
      <c r="AE10">
        <v>19210</v>
      </c>
      <c r="AF10">
        <v>257414</v>
      </c>
      <c r="AG10">
        <v>12795</v>
      </c>
      <c r="AH10">
        <v>46062</v>
      </c>
      <c r="AI10">
        <v>12795</v>
      </c>
      <c r="AJ10">
        <v>12795</v>
      </c>
      <c r="AK10">
        <v>171453</v>
      </c>
      <c r="AL10">
        <v>10173</v>
      </c>
      <c r="AM10">
        <v>40692</v>
      </c>
      <c r="AN10">
        <v>40692</v>
      </c>
      <c r="AO10">
        <v>213633</v>
      </c>
      <c r="AP10">
        <v>213633</v>
      </c>
      <c r="AQ10">
        <v>71211</v>
      </c>
      <c r="AR10">
        <v>3051.9</v>
      </c>
      <c r="AS10">
        <v>3051.9</v>
      </c>
      <c r="AT10">
        <v>40692</v>
      </c>
      <c r="AU10">
        <v>122076</v>
      </c>
      <c r="AV10">
        <v>40692</v>
      </c>
      <c r="AW10">
        <v>91557</v>
      </c>
      <c r="AX10">
        <v>671418</v>
      </c>
      <c r="AY10">
        <v>45436</v>
      </c>
      <c r="AZ10">
        <v>13508</v>
      </c>
      <c r="BA10">
        <v>50348</v>
      </c>
      <c r="BB10">
        <v>13508</v>
      </c>
      <c r="BC10">
        <v>30673</v>
      </c>
      <c r="BD10">
        <v>9119</v>
      </c>
      <c r="BE10">
        <v>33989</v>
      </c>
      <c r="BF10">
        <v>9119</v>
      </c>
      <c r="BG10">
        <v>12231</v>
      </c>
      <c r="BH10">
        <v>48924</v>
      </c>
      <c r="BI10">
        <v>48924</v>
      </c>
      <c r="BJ10">
        <v>256851</v>
      </c>
      <c r="BK10">
        <v>256851</v>
      </c>
      <c r="BL10">
        <v>85617</v>
      </c>
      <c r="BM10">
        <v>3669.3</v>
      </c>
      <c r="BN10">
        <v>3669.3</v>
      </c>
      <c r="BO10">
        <v>48924</v>
      </c>
      <c r="BP10">
        <v>146772</v>
      </c>
      <c r="BQ10">
        <v>48924</v>
      </c>
      <c r="BR10">
        <v>110079</v>
      </c>
      <c r="BS10">
        <v>807246</v>
      </c>
      <c r="BT10">
        <v>11030</v>
      </c>
      <c r="BU10">
        <v>39708</v>
      </c>
      <c r="BV10">
        <v>11030</v>
      </c>
      <c r="BW10">
        <v>11030</v>
      </c>
      <c r="BX10">
        <v>147802</v>
      </c>
      <c r="BY10">
        <v>8347</v>
      </c>
      <c r="BZ10">
        <v>33388</v>
      </c>
      <c r="CA10">
        <v>33388</v>
      </c>
      <c r="CB10">
        <v>175287</v>
      </c>
      <c r="CC10">
        <v>175287</v>
      </c>
      <c r="CD10">
        <v>58429</v>
      </c>
      <c r="CE10">
        <v>2504.1</v>
      </c>
      <c r="CF10">
        <v>2504.1</v>
      </c>
      <c r="CG10">
        <v>33388</v>
      </c>
      <c r="CH10">
        <v>100164</v>
      </c>
      <c r="CI10">
        <v>33388</v>
      </c>
      <c r="CJ10">
        <v>75123</v>
      </c>
      <c r="CK10">
        <v>550902</v>
      </c>
    </row>
    <row r="11" spans="1:89" x14ac:dyDescent="0.25">
      <c r="A11" s="2">
        <v>32143</v>
      </c>
      <c r="B11">
        <v>11022</v>
      </c>
      <c r="C11">
        <v>44088</v>
      </c>
      <c r="D11">
        <v>44088</v>
      </c>
      <c r="E11">
        <v>231462</v>
      </c>
      <c r="F11">
        <v>231462</v>
      </c>
      <c r="G11">
        <v>77154</v>
      </c>
      <c r="H11">
        <v>3306.6</v>
      </c>
      <c r="I11">
        <v>3306.6</v>
      </c>
      <c r="J11">
        <v>44088</v>
      </c>
      <c r="K11">
        <v>132264</v>
      </c>
      <c r="L11">
        <v>44088</v>
      </c>
      <c r="M11">
        <v>99198</v>
      </c>
      <c r="N11">
        <v>727452</v>
      </c>
      <c r="O11">
        <v>6657</v>
      </c>
      <c r="P11">
        <v>26628</v>
      </c>
      <c r="Q11">
        <v>26628</v>
      </c>
      <c r="R11">
        <v>139797</v>
      </c>
      <c r="S11">
        <v>139797</v>
      </c>
      <c r="T11">
        <v>46599</v>
      </c>
      <c r="U11">
        <v>1997.1</v>
      </c>
      <c r="V11">
        <v>1997.1</v>
      </c>
      <c r="W11">
        <v>26628</v>
      </c>
      <c r="X11">
        <v>79884</v>
      </c>
      <c r="Y11">
        <v>26628</v>
      </c>
      <c r="Z11">
        <v>59913</v>
      </c>
      <c r="AA11">
        <v>439362</v>
      </c>
      <c r="AB11">
        <v>19210</v>
      </c>
      <c r="AC11">
        <v>69156</v>
      </c>
      <c r="AD11">
        <v>19210</v>
      </c>
      <c r="AE11">
        <v>19210</v>
      </c>
      <c r="AF11">
        <v>257414</v>
      </c>
      <c r="AG11">
        <v>12795</v>
      </c>
      <c r="AH11">
        <v>46062</v>
      </c>
      <c r="AI11">
        <v>12795</v>
      </c>
      <c r="AJ11">
        <v>12795</v>
      </c>
      <c r="AK11">
        <v>171453</v>
      </c>
      <c r="AL11">
        <v>10173</v>
      </c>
      <c r="AM11">
        <v>40692</v>
      </c>
      <c r="AN11">
        <v>40692</v>
      </c>
      <c r="AO11">
        <v>213633</v>
      </c>
      <c r="AP11">
        <v>213633</v>
      </c>
      <c r="AQ11">
        <v>71211</v>
      </c>
      <c r="AR11">
        <v>3051.9</v>
      </c>
      <c r="AS11">
        <v>3051.9</v>
      </c>
      <c r="AT11">
        <v>40692</v>
      </c>
      <c r="AU11">
        <v>122076</v>
      </c>
      <c r="AV11">
        <v>40692</v>
      </c>
      <c r="AW11">
        <v>91557</v>
      </c>
      <c r="AX11">
        <v>671418</v>
      </c>
      <c r="AY11">
        <v>45436</v>
      </c>
      <c r="AZ11">
        <v>13508</v>
      </c>
      <c r="BA11">
        <v>50348</v>
      </c>
      <c r="BB11">
        <v>13508</v>
      </c>
      <c r="BC11">
        <v>30673</v>
      </c>
      <c r="BD11">
        <v>9119</v>
      </c>
      <c r="BE11">
        <v>33989</v>
      </c>
      <c r="BF11">
        <v>9119</v>
      </c>
      <c r="BG11">
        <v>12231</v>
      </c>
      <c r="BH11">
        <v>48924</v>
      </c>
      <c r="BI11">
        <v>48924</v>
      </c>
      <c r="BJ11">
        <v>256851</v>
      </c>
      <c r="BK11">
        <v>256851</v>
      </c>
      <c r="BL11">
        <v>85617</v>
      </c>
      <c r="BM11">
        <v>3669.3</v>
      </c>
      <c r="BN11">
        <v>3669.3</v>
      </c>
      <c r="BO11">
        <v>48924</v>
      </c>
      <c r="BP11">
        <v>146772</v>
      </c>
      <c r="BQ11">
        <v>48924</v>
      </c>
      <c r="BR11">
        <v>110079</v>
      </c>
      <c r="BS11">
        <v>807246</v>
      </c>
      <c r="BT11">
        <v>11030</v>
      </c>
      <c r="BU11">
        <v>39708</v>
      </c>
      <c r="BV11">
        <v>11030</v>
      </c>
      <c r="BW11">
        <v>11030</v>
      </c>
      <c r="BX11">
        <v>147802</v>
      </c>
      <c r="BY11">
        <v>8347</v>
      </c>
      <c r="BZ11">
        <v>33388</v>
      </c>
      <c r="CA11">
        <v>33388</v>
      </c>
      <c r="CB11">
        <v>175287</v>
      </c>
      <c r="CC11">
        <v>175287</v>
      </c>
      <c r="CD11">
        <v>58429</v>
      </c>
      <c r="CE11">
        <v>2504.1</v>
      </c>
      <c r="CF11">
        <v>2504.1</v>
      </c>
      <c r="CG11">
        <v>33388</v>
      </c>
      <c r="CH11">
        <v>100164</v>
      </c>
      <c r="CI11">
        <v>33388</v>
      </c>
      <c r="CJ11">
        <v>75123</v>
      </c>
      <c r="CK11">
        <v>550902</v>
      </c>
    </row>
    <row r="12" spans="1:89" x14ac:dyDescent="0.25">
      <c r="A12" s="2">
        <v>32509</v>
      </c>
      <c r="B12">
        <v>11022</v>
      </c>
      <c r="C12">
        <v>44088</v>
      </c>
      <c r="D12">
        <v>44088</v>
      </c>
      <c r="E12">
        <v>231462</v>
      </c>
      <c r="F12">
        <v>231462</v>
      </c>
      <c r="G12">
        <v>77154</v>
      </c>
      <c r="H12">
        <v>3306.6</v>
      </c>
      <c r="I12">
        <v>3306.6</v>
      </c>
      <c r="J12">
        <v>44088</v>
      </c>
      <c r="K12">
        <v>132264</v>
      </c>
      <c r="L12">
        <v>44088</v>
      </c>
      <c r="M12">
        <v>99198</v>
      </c>
      <c r="N12">
        <v>727452</v>
      </c>
      <c r="O12">
        <v>6657</v>
      </c>
      <c r="P12">
        <v>26628</v>
      </c>
      <c r="Q12">
        <v>26628</v>
      </c>
      <c r="R12">
        <v>139797</v>
      </c>
      <c r="S12">
        <v>139797</v>
      </c>
      <c r="T12">
        <v>46599</v>
      </c>
      <c r="U12">
        <v>1997.1</v>
      </c>
      <c r="V12">
        <v>1997.1</v>
      </c>
      <c r="W12">
        <v>26628</v>
      </c>
      <c r="X12">
        <v>79884</v>
      </c>
      <c r="Y12">
        <v>26628</v>
      </c>
      <c r="Z12">
        <v>59913</v>
      </c>
      <c r="AA12">
        <v>439362</v>
      </c>
      <c r="AB12">
        <v>19210</v>
      </c>
      <c r="AC12">
        <v>69156</v>
      </c>
      <c r="AD12">
        <v>19210</v>
      </c>
      <c r="AE12">
        <v>19210</v>
      </c>
      <c r="AF12">
        <v>257414</v>
      </c>
      <c r="AG12">
        <v>12795</v>
      </c>
      <c r="AH12">
        <v>46062</v>
      </c>
      <c r="AI12">
        <v>12795</v>
      </c>
      <c r="AJ12">
        <v>12795</v>
      </c>
      <c r="AK12">
        <v>171453</v>
      </c>
      <c r="AL12">
        <v>10173</v>
      </c>
      <c r="AM12">
        <v>40692</v>
      </c>
      <c r="AN12">
        <v>40692</v>
      </c>
      <c r="AO12">
        <v>213633</v>
      </c>
      <c r="AP12">
        <v>213633</v>
      </c>
      <c r="AQ12">
        <v>71211</v>
      </c>
      <c r="AR12">
        <v>3051.9</v>
      </c>
      <c r="AS12">
        <v>3051.9</v>
      </c>
      <c r="AT12">
        <v>40692</v>
      </c>
      <c r="AU12">
        <v>122076</v>
      </c>
      <c r="AV12">
        <v>40692</v>
      </c>
      <c r="AW12">
        <v>91557</v>
      </c>
      <c r="AX12">
        <v>671418</v>
      </c>
      <c r="AY12">
        <v>45436</v>
      </c>
      <c r="AZ12">
        <v>13508</v>
      </c>
      <c r="BA12">
        <v>50348</v>
      </c>
      <c r="BB12">
        <v>13508</v>
      </c>
      <c r="BC12">
        <v>30673</v>
      </c>
      <c r="BD12">
        <v>9119</v>
      </c>
      <c r="BE12">
        <v>33989</v>
      </c>
      <c r="BF12">
        <v>9119</v>
      </c>
      <c r="BG12">
        <v>12231</v>
      </c>
      <c r="BH12">
        <v>48924</v>
      </c>
      <c r="BI12">
        <v>48924</v>
      </c>
      <c r="BJ12">
        <v>256851</v>
      </c>
      <c r="BK12">
        <v>256851</v>
      </c>
      <c r="BL12">
        <v>85617</v>
      </c>
      <c r="BM12">
        <v>3669.3</v>
      </c>
      <c r="BN12">
        <v>3669.3</v>
      </c>
      <c r="BO12">
        <v>48924</v>
      </c>
      <c r="BP12">
        <v>146772</v>
      </c>
      <c r="BQ12">
        <v>48924</v>
      </c>
      <c r="BR12">
        <v>110079</v>
      </c>
      <c r="BS12">
        <v>807246</v>
      </c>
      <c r="BT12">
        <v>11030</v>
      </c>
      <c r="BU12">
        <v>39708</v>
      </c>
      <c r="BV12">
        <v>11030</v>
      </c>
      <c r="BW12">
        <v>11030</v>
      </c>
      <c r="BX12">
        <v>147802</v>
      </c>
      <c r="BY12">
        <v>8347</v>
      </c>
      <c r="BZ12">
        <v>33388</v>
      </c>
      <c r="CA12">
        <v>33388</v>
      </c>
      <c r="CB12">
        <v>175287</v>
      </c>
      <c r="CC12">
        <v>175287</v>
      </c>
      <c r="CD12">
        <v>58429</v>
      </c>
      <c r="CE12">
        <v>2504.1</v>
      </c>
      <c r="CF12">
        <v>2504.1</v>
      </c>
      <c r="CG12">
        <v>33388</v>
      </c>
      <c r="CH12">
        <v>100164</v>
      </c>
      <c r="CI12">
        <v>33388</v>
      </c>
      <c r="CJ12">
        <v>75123</v>
      </c>
      <c r="CK12">
        <v>550902</v>
      </c>
    </row>
    <row r="13" spans="1:89" x14ac:dyDescent="0.25">
      <c r="A13" s="2">
        <v>32874</v>
      </c>
      <c r="B13">
        <v>11022</v>
      </c>
      <c r="C13">
        <v>44088</v>
      </c>
      <c r="D13">
        <v>44088</v>
      </c>
      <c r="E13">
        <v>231462</v>
      </c>
      <c r="F13">
        <v>231462</v>
      </c>
      <c r="G13">
        <v>77154</v>
      </c>
      <c r="H13">
        <v>3306.6</v>
      </c>
      <c r="I13">
        <v>3306.6</v>
      </c>
      <c r="J13">
        <v>44088</v>
      </c>
      <c r="K13">
        <v>132264</v>
      </c>
      <c r="L13">
        <v>44088</v>
      </c>
      <c r="M13">
        <v>99198</v>
      </c>
      <c r="N13">
        <v>727452</v>
      </c>
      <c r="O13">
        <v>6657</v>
      </c>
      <c r="P13">
        <v>26628</v>
      </c>
      <c r="Q13">
        <v>26628</v>
      </c>
      <c r="R13">
        <v>139797</v>
      </c>
      <c r="S13">
        <v>139797</v>
      </c>
      <c r="T13">
        <v>46599</v>
      </c>
      <c r="U13">
        <v>1997.1</v>
      </c>
      <c r="V13">
        <v>1997.1</v>
      </c>
      <c r="W13">
        <v>26628</v>
      </c>
      <c r="X13">
        <v>79884</v>
      </c>
      <c r="Y13">
        <v>26628</v>
      </c>
      <c r="Z13">
        <v>59913</v>
      </c>
      <c r="AA13">
        <v>439362</v>
      </c>
      <c r="AB13">
        <v>19210</v>
      </c>
      <c r="AC13">
        <v>69156</v>
      </c>
      <c r="AD13">
        <v>19210</v>
      </c>
      <c r="AE13">
        <v>19210</v>
      </c>
      <c r="AF13">
        <v>257414</v>
      </c>
      <c r="AG13">
        <v>12795</v>
      </c>
      <c r="AH13">
        <v>46062</v>
      </c>
      <c r="AI13">
        <v>12795</v>
      </c>
      <c r="AJ13">
        <v>12795</v>
      </c>
      <c r="AK13">
        <v>171453</v>
      </c>
      <c r="AL13">
        <v>10173</v>
      </c>
      <c r="AM13">
        <v>40692</v>
      </c>
      <c r="AN13">
        <v>40692</v>
      </c>
      <c r="AO13">
        <v>213633</v>
      </c>
      <c r="AP13">
        <v>213633</v>
      </c>
      <c r="AQ13">
        <v>71211</v>
      </c>
      <c r="AR13">
        <v>3051.9</v>
      </c>
      <c r="AS13">
        <v>3051.9</v>
      </c>
      <c r="AT13">
        <v>40692</v>
      </c>
      <c r="AU13">
        <v>122076</v>
      </c>
      <c r="AV13">
        <v>40692</v>
      </c>
      <c r="AW13">
        <v>91557</v>
      </c>
      <c r="AX13">
        <v>671418</v>
      </c>
      <c r="AY13">
        <v>45436</v>
      </c>
      <c r="AZ13">
        <v>13508</v>
      </c>
      <c r="BA13">
        <v>50348</v>
      </c>
      <c r="BB13">
        <v>13508</v>
      </c>
      <c r="BC13">
        <v>30673</v>
      </c>
      <c r="BD13">
        <v>9119</v>
      </c>
      <c r="BE13">
        <v>33989</v>
      </c>
      <c r="BF13">
        <v>9119</v>
      </c>
      <c r="BG13">
        <v>12231</v>
      </c>
      <c r="BH13">
        <v>48924</v>
      </c>
      <c r="BI13">
        <v>48924</v>
      </c>
      <c r="BJ13">
        <v>256851</v>
      </c>
      <c r="BK13">
        <v>256851</v>
      </c>
      <c r="BL13">
        <v>85617</v>
      </c>
      <c r="BM13">
        <v>3669.3</v>
      </c>
      <c r="BN13">
        <v>3669.3</v>
      </c>
      <c r="BO13">
        <v>48924</v>
      </c>
      <c r="BP13">
        <v>146772</v>
      </c>
      <c r="BQ13">
        <v>48924</v>
      </c>
      <c r="BR13">
        <v>110079</v>
      </c>
      <c r="BS13">
        <v>807246</v>
      </c>
      <c r="BT13">
        <v>11030</v>
      </c>
      <c r="BU13">
        <v>39708</v>
      </c>
      <c r="BV13">
        <v>11030</v>
      </c>
      <c r="BW13">
        <v>11030</v>
      </c>
      <c r="BX13">
        <v>147802</v>
      </c>
      <c r="BY13">
        <v>8347</v>
      </c>
      <c r="BZ13">
        <v>33388</v>
      </c>
      <c r="CA13">
        <v>33388</v>
      </c>
      <c r="CB13">
        <v>175287</v>
      </c>
      <c r="CC13">
        <v>175287</v>
      </c>
      <c r="CD13">
        <v>58429</v>
      </c>
      <c r="CE13">
        <v>2504.1</v>
      </c>
      <c r="CF13">
        <v>2504.1</v>
      </c>
      <c r="CG13">
        <v>33388</v>
      </c>
      <c r="CH13">
        <v>100164</v>
      </c>
      <c r="CI13">
        <v>33388</v>
      </c>
      <c r="CJ13">
        <v>75123</v>
      </c>
      <c r="CK13">
        <v>550902</v>
      </c>
    </row>
    <row r="14" spans="1:89" x14ac:dyDescent="0.25">
      <c r="A14" s="2">
        <v>33239</v>
      </c>
      <c r="B14">
        <v>11022</v>
      </c>
      <c r="C14">
        <v>44088</v>
      </c>
      <c r="D14">
        <v>44088</v>
      </c>
      <c r="E14">
        <v>231462</v>
      </c>
      <c r="F14">
        <v>231462</v>
      </c>
      <c r="G14">
        <v>77154</v>
      </c>
      <c r="H14">
        <v>3306.6</v>
      </c>
      <c r="I14">
        <v>3306.6</v>
      </c>
      <c r="J14">
        <v>44088</v>
      </c>
      <c r="K14">
        <v>132264</v>
      </c>
      <c r="L14">
        <v>44088</v>
      </c>
      <c r="M14">
        <v>99198</v>
      </c>
      <c r="N14">
        <v>727452</v>
      </c>
      <c r="O14">
        <v>6657</v>
      </c>
      <c r="P14">
        <v>26628</v>
      </c>
      <c r="Q14">
        <v>26628</v>
      </c>
      <c r="R14">
        <v>139797</v>
      </c>
      <c r="S14">
        <v>139797</v>
      </c>
      <c r="T14">
        <v>46599</v>
      </c>
      <c r="U14">
        <v>1997.1</v>
      </c>
      <c r="V14">
        <v>1997.1</v>
      </c>
      <c r="W14">
        <v>26628</v>
      </c>
      <c r="X14">
        <v>79884</v>
      </c>
      <c r="Y14">
        <v>26628</v>
      </c>
      <c r="Z14">
        <v>59913</v>
      </c>
      <c r="AA14">
        <v>439362</v>
      </c>
      <c r="AB14">
        <v>19210</v>
      </c>
      <c r="AC14">
        <v>69156</v>
      </c>
      <c r="AD14">
        <v>19210</v>
      </c>
      <c r="AE14">
        <v>19210</v>
      </c>
      <c r="AF14">
        <v>257414</v>
      </c>
      <c r="AG14">
        <v>12795</v>
      </c>
      <c r="AH14">
        <v>46062</v>
      </c>
      <c r="AI14">
        <v>12795</v>
      </c>
      <c r="AJ14">
        <v>12795</v>
      </c>
      <c r="AK14">
        <v>171453</v>
      </c>
      <c r="AL14">
        <v>10173</v>
      </c>
      <c r="AM14">
        <v>40692</v>
      </c>
      <c r="AN14">
        <v>40692</v>
      </c>
      <c r="AO14">
        <v>213633</v>
      </c>
      <c r="AP14">
        <v>213633</v>
      </c>
      <c r="AQ14">
        <v>71211</v>
      </c>
      <c r="AR14">
        <v>3051.9</v>
      </c>
      <c r="AS14">
        <v>3051.9</v>
      </c>
      <c r="AT14">
        <v>40692</v>
      </c>
      <c r="AU14">
        <v>122076</v>
      </c>
      <c r="AV14">
        <v>40692</v>
      </c>
      <c r="AW14">
        <v>91557</v>
      </c>
      <c r="AX14">
        <v>671418</v>
      </c>
      <c r="AY14">
        <v>45436</v>
      </c>
      <c r="AZ14">
        <v>13508</v>
      </c>
      <c r="BA14">
        <v>50348</v>
      </c>
      <c r="BB14">
        <v>13508</v>
      </c>
      <c r="BC14">
        <v>30673</v>
      </c>
      <c r="BD14">
        <v>9119</v>
      </c>
      <c r="BE14">
        <v>33989</v>
      </c>
      <c r="BF14">
        <v>9119</v>
      </c>
      <c r="BG14">
        <v>12231</v>
      </c>
      <c r="BH14">
        <v>48924</v>
      </c>
      <c r="BI14">
        <v>48924</v>
      </c>
      <c r="BJ14">
        <v>256851</v>
      </c>
      <c r="BK14">
        <v>256851</v>
      </c>
      <c r="BL14">
        <v>85617</v>
      </c>
      <c r="BM14">
        <v>3669.3</v>
      </c>
      <c r="BN14">
        <v>3669.3</v>
      </c>
      <c r="BO14">
        <v>48924</v>
      </c>
      <c r="BP14">
        <v>146772</v>
      </c>
      <c r="BQ14">
        <v>48924</v>
      </c>
      <c r="BR14">
        <v>110079</v>
      </c>
      <c r="BS14">
        <v>807246</v>
      </c>
      <c r="BT14">
        <v>11030</v>
      </c>
      <c r="BU14">
        <v>39708</v>
      </c>
      <c r="BV14">
        <v>11030</v>
      </c>
      <c r="BW14">
        <v>11030</v>
      </c>
      <c r="BX14">
        <v>147802</v>
      </c>
      <c r="BY14">
        <v>8347</v>
      </c>
      <c r="BZ14">
        <v>33388</v>
      </c>
      <c r="CA14">
        <v>33388</v>
      </c>
      <c r="CB14">
        <v>175287</v>
      </c>
      <c r="CC14">
        <v>175287</v>
      </c>
      <c r="CD14">
        <v>58429</v>
      </c>
      <c r="CE14">
        <v>2504.1</v>
      </c>
      <c r="CF14">
        <v>2504.1</v>
      </c>
      <c r="CG14">
        <v>33388</v>
      </c>
      <c r="CH14">
        <v>100164</v>
      </c>
      <c r="CI14">
        <v>33388</v>
      </c>
      <c r="CJ14">
        <v>75123</v>
      </c>
      <c r="CK14">
        <v>550902</v>
      </c>
    </row>
    <row r="15" spans="1:89" x14ac:dyDescent="0.25">
      <c r="A15" s="2">
        <v>33604</v>
      </c>
      <c r="B15">
        <v>11022</v>
      </c>
      <c r="C15">
        <v>44088</v>
      </c>
      <c r="D15">
        <v>44088</v>
      </c>
      <c r="E15">
        <v>231462</v>
      </c>
      <c r="F15">
        <v>231462</v>
      </c>
      <c r="G15">
        <v>77154</v>
      </c>
      <c r="H15">
        <v>3306.6</v>
      </c>
      <c r="I15">
        <v>3306.6</v>
      </c>
      <c r="J15">
        <v>44088</v>
      </c>
      <c r="K15">
        <v>132264</v>
      </c>
      <c r="L15">
        <v>44088</v>
      </c>
      <c r="M15">
        <v>99198</v>
      </c>
      <c r="N15">
        <v>727452</v>
      </c>
      <c r="O15">
        <v>6657</v>
      </c>
      <c r="P15">
        <v>26628</v>
      </c>
      <c r="Q15">
        <v>26628</v>
      </c>
      <c r="R15">
        <v>139797</v>
      </c>
      <c r="S15">
        <v>139797</v>
      </c>
      <c r="T15">
        <v>46599</v>
      </c>
      <c r="U15">
        <v>1997.1</v>
      </c>
      <c r="V15">
        <v>1997.1</v>
      </c>
      <c r="W15">
        <v>26628</v>
      </c>
      <c r="X15">
        <v>79884</v>
      </c>
      <c r="Y15">
        <v>26628</v>
      </c>
      <c r="Z15">
        <v>59913</v>
      </c>
      <c r="AA15">
        <v>439362</v>
      </c>
      <c r="AB15">
        <v>19210</v>
      </c>
      <c r="AC15">
        <v>69156</v>
      </c>
      <c r="AD15">
        <v>19210</v>
      </c>
      <c r="AE15">
        <v>19210</v>
      </c>
      <c r="AF15">
        <v>257414</v>
      </c>
      <c r="AG15">
        <v>12795</v>
      </c>
      <c r="AH15">
        <v>46062</v>
      </c>
      <c r="AI15">
        <v>12795</v>
      </c>
      <c r="AJ15">
        <v>12795</v>
      </c>
      <c r="AK15">
        <v>171453</v>
      </c>
      <c r="AL15">
        <v>10173</v>
      </c>
      <c r="AM15">
        <v>40692</v>
      </c>
      <c r="AN15">
        <v>40692</v>
      </c>
      <c r="AO15">
        <v>213633</v>
      </c>
      <c r="AP15">
        <v>213633</v>
      </c>
      <c r="AQ15">
        <v>71211</v>
      </c>
      <c r="AR15">
        <v>3051.9</v>
      </c>
      <c r="AS15">
        <v>3051.9</v>
      </c>
      <c r="AT15">
        <v>40692</v>
      </c>
      <c r="AU15">
        <v>122076</v>
      </c>
      <c r="AV15">
        <v>40692</v>
      </c>
      <c r="AW15">
        <v>91557</v>
      </c>
      <c r="AX15">
        <v>671418</v>
      </c>
      <c r="AY15">
        <v>45436</v>
      </c>
      <c r="AZ15">
        <v>13508</v>
      </c>
      <c r="BA15">
        <v>50348</v>
      </c>
      <c r="BB15">
        <v>13508</v>
      </c>
      <c r="BC15">
        <v>30673</v>
      </c>
      <c r="BD15">
        <v>9119</v>
      </c>
      <c r="BE15">
        <v>33989</v>
      </c>
      <c r="BF15">
        <v>9119</v>
      </c>
      <c r="BG15">
        <v>12231</v>
      </c>
      <c r="BH15">
        <v>48924</v>
      </c>
      <c r="BI15">
        <v>48924</v>
      </c>
      <c r="BJ15">
        <v>256851</v>
      </c>
      <c r="BK15">
        <v>256851</v>
      </c>
      <c r="BL15">
        <v>85617</v>
      </c>
      <c r="BM15">
        <v>3669.3</v>
      </c>
      <c r="BN15">
        <v>3669.3</v>
      </c>
      <c r="BO15">
        <v>48924</v>
      </c>
      <c r="BP15">
        <v>146772</v>
      </c>
      <c r="BQ15">
        <v>48924</v>
      </c>
      <c r="BR15">
        <v>110079</v>
      </c>
      <c r="BS15">
        <v>807246</v>
      </c>
      <c r="BT15">
        <v>11030</v>
      </c>
      <c r="BU15">
        <v>39708</v>
      </c>
      <c r="BV15">
        <v>11030</v>
      </c>
      <c r="BW15">
        <v>11030</v>
      </c>
      <c r="BX15">
        <v>147802</v>
      </c>
      <c r="BY15">
        <v>8347</v>
      </c>
      <c r="BZ15">
        <v>33388</v>
      </c>
      <c r="CA15">
        <v>33388</v>
      </c>
      <c r="CB15">
        <v>175287</v>
      </c>
      <c r="CC15">
        <v>175287</v>
      </c>
      <c r="CD15">
        <v>58429</v>
      </c>
      <c r="CE15">
        <v>2504.1</v>
      </c>
      <c r="CF15">
        <v>2504.1</v>
      </c>
      <c r="CG15">
        <v>33388</v>
      </c>
      <c r="CH15">
        <v>100164</v>
      </c>
      <c r="CI15">
        <v>33388</v>
      </c>
      <c r="CJ15">
        <v>75123</v>
      </c>
      <c r="CK15">
        <v>550902</v>
      </c>
    </row>
    <row r="16" spans="1:89" x14ac:dyDescent="0.25">
      <c r="A16" s="2">
        <v>33970</v>
      </c>
      <c r="B16">
        <v>11022</v>
      </c>
      <c r="C16">
        <v>44088</v>
      </c>
      <c r="D16">
        <v>44088</v>
      </c>
      <c r="E16">
        <v>231462</v>
      </c>
      <c r="F16">
        <v>231462</v>
      </c>
      <c r="G16">
        <v>77154</v>
      </c>
      <c r="H16">
        <v>3306.6</v>
      </c>
      <c r="I16">
        <v>3306.6</v>
      </c>
      <c r="J16">
        <v>44088</v>
      </c>
      <c r="K16">
        <v>132264</v>
      </c>
      <c r="L16">
        <v>44088</v>
      </c>
      <c r="M16">
        <v>99198</v>
      </c>
      <c r="N16">
        <v>727452</v>
      </c>
      <c r="O16">
        <v>6657</v>
      </c>
      <c r="P16">
        <v>26628</v>
      </c>
      <c r="Q16">
        <v>26628</v>
      </c>
      <c r="R16">
        <v>139797</v>
      </c>
      <c r="S16">
        <v>139797</v>
      </c>
      <c r="T16">
        <v>46599</v>
      </c>
      <c r="U16">
        <v>1997.1</v>
      </c>
      <c r="V16">
        <v>1997.1</v>
      </c>
      <c r="W16">
        <v>26628</v>
      </c>
      <c r="X16">
        <v>79884</v>
      </c>
      <c r="Y16">
        <v>26628</v>
      </c>
      <c r="Z16">
        <v>59913</v>
      </c>
      <c r="AA16">
        <v>439362</v>
      </c>
      <c r="AB16">
        <v>19210</v>
      </c>
      <c r="AC16">
        <v>69156</v>
      </c>
      <c r="AD16">
        <v>19210</v>
      </c>
      <c r="AE16">
        <v>19210</v>
      </c>
      <c r="AF16">
        <v>257414</v>
      </c>
      <c r="AG16">
        <v>12795</v>
      </c>
      <c r="AH16">
        <v>46062</v>
      </c>
      <c r="AI16">
        <v>12795</v>
      </c>
      <c r="AJ16">
        <v>12795</v>
      </c>
      <c r="AK16">
        <v>171453</v>
      </c>
      <c r="AL16">
        <v>10173</v>
      </c>
      <c r="AM16">
        <v>40692</v>
      </c>
      <c r="AN16">
        <v>40692</v>
      </c>
      <c r="AO16">
        <v>213633</v>
      </c>
      <c r="AP16">
        <v>213633</v>
      </c>
      <c r="AQ16">
        <v>71211</v>
      </c>
      <c r="AR16">
        <v>3051.9</v>
      </c>
      <c r="AS16">
        <v>3051.9</v>
      </c>
      <c r="AT16">
        <v>40692</v>
      </c>
      <c r="AU16">
        <v>122076</v>
      </c>
      <c r="AV16">
        <v>40692</v>
      </c>
      <c r="AW16">
        <v>91557</v>
      </c>
      <c r="AX16">
        <v>671418</v>
      </c>
      <c r="AY16">
        <v>45436</v>
      </c>
      <c r="AZ16">
        <v>13508</v>
      </c>
      <c r="BA16">
        <v>50348</v>
      </c>
      <c r="BB16">
        <v>13508</v>
      </c>
      <c r="BC16">
        <v>30673</v>
      </c>
      <c r="BD16">
        <v>9119</v>
      </c>
      <c r="BE16">
        <v>33989</v>
      </c>
      <c r="BF16">
        <v>9119</v>
      </c>
      <c r="BG16">
        <v>12231</v>
      </c>
      <c r="BH16">
        <v>48924</v>
      </c>
      <c r="BI16">
        <v>48924</v>
      </c>
      <c r="BJ16">
        <v>256851</v>
      </c>
      <c r="BK16">
        <v>256851</v>
      </c>
      <c r="BL16">
        <v>85617</v>
      </c>
      <c r="BM16">
        <v>3669.3</v>
      </c>
      <c r="BN16">
        <v>3669.3</v>
      </c>
      <c r="BO16">
        <v>48924</v>
      </c>
      <c r="BP16">
        <v>146772</v>
      </c>
      <c r="BQ16">
        <v>48924</v>
      </c>
      <c r="BR16">
        <v>110079</v>
      </c>
      <c r="BS16">
        <v>807246</v>
      </c>
      <c r="BT16">
        <v>11030</v>
      </c>
      <c r="BU16">
        <v>39708</v>
      </c>
      <c r="BV16">
        <v>11030</v>
      </c>
      <c r="BW16">
        <v>11030</v>
      </c>
      <c r="BX16">
        <v>147802</v>
      </c>
      <c r="BY16">
        <v>8347</v>
      </c>
      <c r="BZ16">
        <v>33388</v>
      </c>
      <c r="CA16">
        <v>33388</v>
      </c>
      <c r="CB16">
        <v>175287</v>
      </c>
      <c r="CC16">
        <v>175287</v>
      </c>
      <c r="CD16">
        <v>58429</v>
      </c>
      <c r="CE16">
        <v>2504.1</v>
      </c>
      <c r="CF16">
        <v>2504.1</v>
      </c>
      <c r="CG16">
        <v>33388</v>
      </c>
      <c r="CH16">
        <v>100164</v>
      </c>
      <c r="CI16">
        <v>33388</v>
      </c>
      <c r="CJ16">
        <v>75123</v>
      </c>
      <c r="CK16">
        <v>550902</v>
      </c>
    </row>
    <row r="17" spans="1:89" x14ac:dyDescent="0.25">
      <c r="A17" s="2">
        <v>34335</v>
      </c>
      <c r="B17">
        <v>11022</v>
      </c>
      <c r="C17">
        <v>44088</v>
      </c>
      <c r="D17">
        <v>44088</v>
      </c>
      <c r="E17">
        <v>231462</v>
      </c>
      <c r="F17">
        <v>231462</v>
      </c>
      <c r="G17">
        <v>77154</v>
      </c>
      <c r="H17">
        <v>3306.6</v>
      </c>
      <c r="I17">
        <v>3306.6</v>
      </c>
      <c r="J17">
        <v>44088</v>
      </c>
      <c r="K17">
        <v>132264</v>
      </c>
      <c r="L17">
        <v>44088</v>
      </c>
      <c r="M17">
        <v>99198</v>
      </c>
      <c r="N17">
        <v>727452</v>
      </c>
      <c r="O17">
        <v>6657</v>
      </c>
      <c r="P17">
        <v>26628</v>
      </c>
      <c r="Q17">
        <v>26628</v>
      </c>
      <c r="R17">
        <v>139797</v>
      </c>
      <c r="S17">
        <v>139797</v>
      </c>
      <c r="T17">
        <v>46599</v>
      </c>
      <c r="U17">
        <v>1997.1</v>
      </c>
      <c r="V17">
        <v>1997.1</v>
      </c>
      <c r="W17">
        <v>26628</v>
      </c>
      <c r="X17">
        <v>79884</v>
      </c>
      <c r="Y17">
        <v>26628</v>
      </c>
      <c r="Z17">
        <v>59913</v>
      </c>
      <c r="AA17">
        <v>439362</v>
      </c>
      <c r="AB17">
        <v>19210</v>
      </c>
      <c r="AC17">
        <v>69156</v>
      </c>
      <c r="AD17">
        <v>19210</v>
      </c>
      <c r="AE17">
        <v>19210</v>
      </c>
      <c r="AF17">
        <v>257414</v>
      </c>
      <c r="AG17">
        <v>12795</v>
      </c>
      <c r="AH17">
        <v>46062</v>
      </c>
      <c r="AI17">
        <v>12795</v>
      </c>
      <c r="AJ17">
        <v>12795</v>
      </c>
      <c r="AK17">
        <v>171453</v>
      </c>
      <c r="AL17">
        <v>10173</v>
      </c>
      <c r="AM17">
        <v>40692</v>
      </c>
      <c r="AN17">
        <v>40692</v>
      </c>
      <c r="AO17">
        <v>213633</v>
      </c>
      <c r="AP17">
        <v>213633</v>
      </c>
      <c r="AQ17">
        <v>71211</v>
      </c>
      <c r="AR17">
        <v>3051.9</v>
      </c>
      <c r="AS17">
        <v>3051.9</v>
      </c>
      <c r="AT17">
        <v>40692</v>
      </c>
      <c r="AU17">
        <v>122076</v>
      </c>
      <c r="AV17">
        <v>40692</v>
      </c>
      <c r="AW17">
        <v>91557</v>
      </c>
      <c r="AX17">
        <v>671418</v>
      </c>
      <c r="AY17">
        <v>45436</v>
      </c>
      <c r="AZ17">
        <v>13508</v>
      </c>
      <c r="BA17">
        <v>50348</v>
      </c>
      <c r="BB17">
        <v>13508</v>
      </c>
      <c r="BC17">
        <v>30673</v>
      </c>
      <c r="BD17">
        <v>9119</v>
      </c>
      <c r="BE17">
        <v>33989</v>
      </c>
      <c r="BF17">
        <v>9119</v>
      </c>
      <c r="BG17">
        <v>12231</v>
      </c>
      <c r="BH17">
        <v>48924</v>
      </c>
      <c r="BI17">
        <v>48924</v>
      </c>
      <c r="BJ17">
        <v>256851</v>
      </c>
      <c r="BK17">
        <v>256851</v>
      </c>
      <c r="BL17">
        <v>85617</v>
      </c>
      <c r="BM17">
        <v>3669.3</v>
      </c>
      <c r="BN17">
        <v>3669.3</v>
      </c>
      <c r="BO17">
        <v>48924</v>
      </c>
      <c r="BP17">
        <v>146772</v>
      </c>
      <c r="BQ17">
        <v>48924</v>
      </c>
      <c r="BR17">
        <v>110079</v>
      </c>
      <c r="BS17">
        <v>807246</v>
      </c>
      <c r="BT17">
        <v>11030</v>
      </c>
      <c r="BU17">
        <v>39708</v>
      </c>
      <c r="BV17">
        <v>11030</v>
      </c>
      <c r="BW17">
        <v>11030</v>
      </c>
      <c r="BX17">
        <v>147802</v>
      </c>
      <c r="BY17">
        <v>8347</v>
      </c>
      <c r="BZ17">
        <v>33388</v>
      </c>
      <c r="CA17">
        <v>33388</v>
      </c>
      <c r="CB17">
        <v>175287</v>
      </c>
      <c r="CC17">
        <v>175287</v>
      </c>
      <c r="CD17">
        <v>58429</v>
      </c>
      <c r="CE17">
        <v>2504.1</v>
      </c>
      <c r="CF17">
        <v>2504.1</v>
      </c>
      <c r="CG17">
        <v>33388</v>
      </c>
      <c r="CH17">
        <v>100164</v>
      </c>
      <c r="CI17">
        <v>33388</v>
      </c>
      <c r="CJ17">
        <v>75123</v>
      </c>
      <c r="CK17">
        <v>550902</v>
      </c>
    </row>
    <row r="18" spans="1:89" x14ac:dyDescent="0.25">
      <c r="A18" s="2">
        <v>34700</v>
      </c>
      <c r="B18">
        <v>11022</v>
      </c>
      <c r="C18">
        <v>44088</v>
      </c>
      <c r="D18">
        <v>44088</v>
      </c>
      <c r="E18">
        <v>231462</v>
      </c>
      <c r="F18">
        <v>231462</v>
      </c>
      <c r="G18">
        <v>77154</v>
      </c>
      <c r="H18">
        <v>3306.6</v>
      </c>
      <c r="I18">
        <v>3306.6</v>
      </c>
      <c r="J18">
        <v>44088</v>
      </c>
      <c r="K18">
        <v>132264</v>
      </c>
      <c r="L18">
        <v>44088</v>
      </c>
      <c r="M18">
        <v>99198</v>
      </c>
      <c r="N18">
        <v>727452</v>
      </c>
      <c r="O18">
        <v>6657</v>
      </c>
      <c r="P18">
        <v>26628</v>
      </c>
      <c r="Q18">
        <v>26628</v>
      </c>
      <c r="R18">
        <v>139797</v>
      </c>
      <c r="S18">
        <v>139797</v>
      </c>
      <c r="T18">
        <v>46599</v>
      </c>
      <c r="U18">
        <v>1997.1</v>
      </c>
      <c r="V18">
        <v>1997.1</v>
      </c>
      <c r="W18">
        <v>26628</v>
      </c>
      <c r="X18">
        <v>79884</v>
      </c>
      <c r="Y18">
        <v>26628</v>
      </c>
      <c r="Z18">
        <v>59913</v>
      </c>
      <c r="AA18">
        <v>439362</v>
      </c>
      <c r="AB18">
        <v>19210</v>
      </c>
      <c r="AC18">
        <v>69156</v>
      </c>
      <c r="AD18">
        <v>19210</v>
      </c>
      <c r="AE18">
        <v>19210</v>
      </c>
      <c r="AF18">
        <v>257414</v>
      </c>
      <c r="AG18">
        <v>12795</v>
      </c>
      <c r="AH18">
        <v>46062</v>
      </c>
      <c r="AI18">
        <v>12795</v>
      </c>
      <c r="AJ18">
        <v>12795</v>
      </c>
      <c r="AK18">
        <v>171453</v>
      </c>
      <c r="AL18">
        <v>10173</v>
      </c>
      <c r="AM18">
        <v>40692</v>
      </c>
      <c r="AN18">
        <v>40692</v>
      </c>
      <c r="AO18">
        <v>213633</v>
      </c>
      <c r="AP18">
        <v>213633</v>
      </c>
      <c r="AQ18">
        <v>71211</v>
      </c>
      <c r="AR18">
        <v>3051.9</v>
      </c>
      <c r="AS18">
        <v>3051.9</v>
      </c>
      <c r="AT18">
        <v>40692</v>
      </c>
      <c r="AU18">
        <v>122076</v>
      </c>
      <c r="AV18">
        <v>40692</v>
      </c>
      <c r="AW18">
        <v>91557</v>
      </c>
      <c r="AX18">
        <v>671418</v>
      </c>
      <c r="AY18">
        <v>45436</v>
      </c>
      <c r="AZ18">
        <v>13508</v>
      </c>
      <c r="BA18">
        <v>50348</v>
      </c>
      <c r="BB18">
        <v>13508</v>
      </c>
      <c r="BC18">
        <v>30673</v>
      </c>
      <c r="BD18">
        <v>9119</v>
      </c>
      <c r="BE18">
        <v>33989</v>
      </c>
      <c r="BF18">
        <v>9119</v>
      </c>
      <c r="BG18">
        <v>12231</v>
      </c>
      <c r="BH18">
        <v>48924</v>
      </c>
      <c r="BI18">
        <v>48924</v>
      </c>
      <c r="BJ18">
        <v>256851</v>
      </c>
      <c r="BK18">
        <v>256851</v>
      </c>
      <c r="BL18">
        <v>85617</v>
      </c>
      <c r="BM18">
        <v>3669.3</v>
      </c>
      <c r="BN18">
        <v>3669.3</v>
      </c>
      <c r="BO18">
        <v>48924</v>
      </c>
      <c r="BP18">
        <v>146772</v>
      </c>
      <c r="BQ18">
        <v>48924</v>
      </c>
      <c r="BR18">
        <v>110079</v>
      </c>
      <c r="BS18">
        <v>807246</v>
      </c>
      <c r="BT18">
        <v>11030</v>
      </c>
      <c r="BU18">
        <v>39708</v>
      </c>
      <c r="BV18">
        <v>11030</v>
      </c>
      <c r="BW18">
        <v>11030</v>
      </c>
      <c r="BX18">
        <v>147802</v>
      </c>
      <c r="BY18">
        <v>8347</v>
      </c>
      <c r="BZ18">
        <v>33388</v>
      </c>
      <c r="CA18">
        <v>33388</v>
      </c>
      <c r="CB18">
        <v>175287</v>
      </c>
      <c r="CC18">
        <v>175287</v>
      </c>
      <c r="CD18">
        <v>58429</v>
      </c>
      <c r="CE18">
        <v>2504.1</v>
      </c>
      <c r="CF18">
        <v>2504.1</v>
      </c>
      <c r="CG18">
        <v>33388</v>
      </c>
      <c r="CH18">
        <v>100164</v>
      </c>
      <c r="CI18">
        <v>33388</v>
      </c>
      <c r="CJ18">
        <v>75123</v>
      </c>
      <c r="CK18">
        <v>550902</v>
      </c>
    </row>
    <row r="19" spans="1:89" x14ac:dyDescent="0.25">
      <c r="A19" s="2">
        <v>35065</v>
      </c>
      <c r="B19">
        <v>11022</v>
      </c>
      <c r="C19">
        <v>44088</v>
      </c>
      <c r="D19">
        <v>44088</v>
      </c>
      <c r="E19">
        <v>231462</v>
      </c>
      <c r="F19">
        <v>231462</v>
      </c>
      <c r="G19">
        <v>77154</v>
      </c>
      <c r="H19">
        <v>3306.6</v>
      </c>
      <c r="I19">
        <v>3306.6</v>
      </c>
      <c r="J19">
        <v>44088</v>
      </c>
      <c r="K19">
        <v>132264</v>
      </c>
      <c r="L19">
        <v>44088</v>
      </c>
      <c r="M19">
        <v>99198</v>
      </c>
      <c r="N19">
        <v>727452</v>
      </c>
      <c r="O19">
        <v>6657</v>
      </c>
      <c r="P19">
        <v>26628</v>
      </c>
      <c r="Q19">
        <v>26628</v>
      </c>
      <c r="R19">
        <v>139797</v>
      </c>
      <c r="S19">
        <v>139797</v>
      </c>
      <c r="T19">
        <v>46599</v>
      </c>
      <c r="U19">
        <v>1997.1</v>
      </c>
      <c r="V19">
        <v>1997.1</v>
      </c>
      <c r="W19">
        <v>26628</v>
      </c>
      <c r="X19">
        <v>79884</v>
      </c>
      <c r="Y19">
        <v>26628</v>
      </c>
      <c r="Z19">
        <v>59913</v>
      </c>
      <c r="AA19">
        <v>439362</v>
      </c>
      <c r="AB19">
        <v>19210</v>
      </c>
      <c r="AC19">
        <v>69156</v>
      </c>
      <c r="AD19">
        <v>19210</v>
      </c>
      <c r="AE19">
        <v>19210</v>
      </c>
      <c r="AF19">
        <v>257414</v>
      </c>
      <c r="AG19">
        <v>12795</v>
      </c>
      <c r="AH19">
        <v>46062</v>
      </c>
      <c r="AI19">
        <v>12795</v>
      </c>
      <c r="AJ19">
        <v>12795</v>
      </c>
      <c r="AK19">
        <v>171453</v>
      </c>
      <c r="AL19">
        <v>10173</v>
      </c>
      <c r="AM19">
        <v>40692</v>
      </c>
      <c r="AN19">
        <v>40692</v>
      </c>
      <c r="AO19">
        <v>213633</v>
      </c>
      <c r="AP19">
        <v>213633</v>
      </c>
      <c r="AQ19">
        <v>71211</v>
      </c>
      <c r="AR19">
        <v>3051.9</v>
      </c>
      <c r="AS19">
        <v>3051.9</v>
      </c>
      <c r="AT19">
        <v>40692</v>
      </c>
      <c r="AU19">
        <v>122076</v>
      </c>
      <c r="AV19">
        <v>40692</v>
      </c>
      <c r="AW19">
        <v>91557</v>
      </c>
      <c r="AX19">
        <v>671418</v>
      </c>
      <c r="AY19">
        <v>45436</v>
      </c>
      <c r="AZ19">
        <v>13508</v>
      </c>
      <c r="BA19">
        <v>50348</v>
      </c>
      <c r="BB19">
        <v>13508</v>
      </c>
      <c r="BC19">
        <v>30673</v>
      </c>
      <c r="BD19">
        <v>9119</v>
      </c>
      <c r="BE19">
        <v>33989</v>
      </c>
      <c r="BF19">
        <v>9119</v>
      </c>
      <c r="BG19">
        <v>12231</v>
      </c>
      <c r="BH19">
        <v>48924</v>
      </c>
      <c r="BI19">
        <v>48924</v>
      </c>
      <c r="BJ19">
        <v>256851</v>
      </c>
      <c r="BK19">
        <v>256851</v>
      </c>
      <c r="BL19">
        <v>85617</v>
      </c>
      <c r="BM19">
        <v>3669.3</v>
      </c>
      <c r="BN19">
        <v>3669.3</v>
      </c>
      <c r="BO19">
        <v>48924</v>
      </c>
      <c r="BP19">
        <v>146772</v>
      </c>
      <c r="BQ19">
        <v>48924</v>
      </c>
      <c r="BR19">
        <v>110079</v>
      </c>
      <c r="BS19">
        <v>807246</v>
      </c>
      <c r="BT19">
        <v>11030</v>
      </c>
      <c r="BU19">
        <v>39708</v>
      </c>
      <c r="BV19">
        <v>11030</v>
      </c>
      <c r="BW19">
        <v>11030</v>
      </c>
      <c r="BX19">
        <v>147802</v>
      </c>
      <c r="BY19">
        <v>8347</v>
      </c>
      <c r="BZ19">
        <v>33388</v>
      </c>
      <c r="CA19">
        <v>33388</v>
      </c>
      <c r="CB19">
        <v>175287</v>
      </c>
      <c r="CC19">
        <v>175287</v>
      </c>
      <c r="CD19">
        <v>58429</v>
      </c>
      <c r="CE19">
        <v>2504.1</v>
      </c>
      <c r="CF19">
        <v>2504.1</v>
      </c>
      <c r="CG19">
        <v>33388</v>
      </c>
      <c r="CH19">
        <v>100164</v>
      </c>
      <c r="CI19">
        <v>33388</v>
      </c>
      <c r="CJ19">
        <v>75123</v>
      </c>
      <c r="CK19">
        <v>550902</v>
      </c>
    </row>
    <row r="20" spans="1:89" x14ac:dyDescent="0.25">
      <c r="A20" s="2">
        <v>35431</v>
      </c>
      <c r="B20">
        <v>11022</v>
      </c>
      <c r="C20">
        <v>44088</v>
      </c>
      <c r="D20">
        <v>44088</v>
      </c>
      <c r="E20">
        <v>231462</v>
      </c>
      <c r="F20">
        <v>231462</v>
      </c>
      <c r="G20">
        <v>77154</v>
      </c>
      <c r="H20">
        <v>3306.6</v>
      </c>
      <c r="I20">
        <v>3306.6</v>
      </c>
      <c r="J20">
        <v>44088</v>
      </c>
      <c r="K20">
        <v>132264</v>
      </c>
      <c r="L20">
        <v>44088</v>
      </c>
      <c r="M20">
        <v>99198</v>
      </c>
      <c r="N20">
        <v>727452</v>
      </c>
      <c r="O20">
        <v>6657</v>
      </c>
      <c r="P20">
        <v>26628</v>
      </c>
      <c r="Q20">
        <v>26628</v>
      </c>
      <c r="R20">
        <v>139797</v>
      </c>
      <c r="S20">
        <v>139797</v>
      </c>
      <c r="T20">
        <v>46599</v>
      </c>
      <c r="U20">
        <v>1997.1</v>
      </c>
      <c r="V20">
        <v>1997.1</v>
      </c>
      <c r="W20">
        <v>26628</v>
      </c>
      <c r="X20">
        <v>79884</v>
      </c>
      <c r="Y20">
        <v>26628</v>
      </c>
      <c r="Z20">
        <v>59913</v>
      </c>
      <c r="AA20">
        <v>439362</v>
      </c>
      <c r="AB20">
        <v>19210</v>
      </c>
      <c r="AC20">
        <v>69156</v>
      </c>
      <c r="AD20">
        <v>19210</v>
      </c>
      <c r="AE20">
        <v>19210</v>
      </c>
      <c r="AF20">
        <v>257414</v>
      </c>
      <c r="AG20">
        <v>12795</v>
      </c>
      <c r="AH20">
        <v>46062</v>
      </c>
      <c r="AI20">
        <v>12795</v>
      </c>
      <c r="AJ20">
        <v>12795</v>
      </c>
      <c r="AK20">
        <v>171453</v>
      </c>
      <c r="AL20">
        <v>10173</v>
      </c>
      <c r="AM20">
        <v>40692</v>
      </c>
      <c r="AN20">
        <v>40692</v>
      </c>
      <c r="AO20">
        <v>213633</v>
      </c>
      <c r="AP20">
        <v>213633</v>
      </c>
      <c r="AQ20">
        <v>71211</v>
      </c>
      <c r="AR20">
        <v>3051.9</v>
      </c>
      <c r="AS20">
        <v>3051.9</v>
      </c>
      <c r="AT20">
        <v>40692</v>
      </c>
      <c r="AU20">
        <v>122076</v>
      </c>
      <c r="AV20">
        <v>40692</v>
      </c>
      <c r="AW20">
        <v>91557</v>
      </c>
      <c r="AX20">
        <v>671418</v>
      </c>
      <c r="AY20">
        <v>45436</v>
      </c>
      <c r="AZ20">
        <v>13508</v>
      </c>
      <c r="BA20">
        <v>50348</v>
      </c>
      <c r="BB20">
        <v>13508</v>
      </c>
      <c r="BC20">
        <v>30673</v>
      </c>
      <c r="BD20">
        <v>9119</v>
      </c>
      <c r="BE20">
        <v>33989</v>
      </c>
      <c r="BF20">
        <v>9119</v>
      </c>
      <c r="BG20">
        <v>12231</v>
      </c>
      <c r="BH20">
        <v>48924</v>
      </c>
      <c r="BI20">
        <v>48924</v>
      </c>
      <c r="BJ20">
        <v>256851</v>
      </c>
      <c r="BK20">
        <v>256851</v>
      </c>
      <c r="BL20">
        <v>85617</v>
      </c>
      <c r="BM20">
        <v>3669.3</v>
      </c>
      <c r="BN20">
        <v>3669.3</v>
      </c>
      <c r="BO20">
        <v>48924</v>
      </c>
      <c r="BP20">
        <v>146772</v>
      </c>
      <c r="BQ20">
        <v>48924</v>
      </c>
      <c r="BR20">
        <v>110079</v>
      </c>
      <c r="BS20">
        <v>807246</v>
      </c>
      <c r="BT20">
        <v>11030</v>
      </c>
      <c r="BU20">
        <v>39708</v>
      </c>
      <c r="BV20">
        <v>11030</v>
      </c>
      <c r="BW20">
        <v>11030</v>
      </c>
      <c r="BX20">
        <v>147802</v>
      </c>
      <c r="BY20">
        <v>8347</v>
      </c>
      <c r="BZ20">
        <v>33388</v>
      </c>
      <c r="CA20">
        <v>33388</v>
      </c>
      <c r="CB20">
        <v>175287</v>
      </c>
      <c r="CC20">
        <v>175287</v>
      </c>
      <c r="CD20">
        <v>58429</v>
      </c>
      <c r="CE20">
        <v>2504.1</v>
      </c>
      <c r="CF20">
        <v>2504.1</v>
      </c>
      <c r="CG20">
        <v>33388</v>
      </c>
      <c r="CH20">
        <v>100164</v>
      </c>
      <c r="CI20">
        <v>33388</v>
      </c>
      <c r="CJ20">
        <v>75123</v>
      </c>
      <c r="CK20">
        <v>550902</v>
      </c>
    </row>
    <row r="21" spans="1:89" x14ac:dyDescent="0.25">
      <c r="A21" s="2">
        <v>35796</v>
      </c>
      <c r="B21">
        <v>11022</v>
      </c>
      <c r="C21">
        <v>44088</v>
      </c>
      <c r="D21">
        <v>44088</v>
      </c>
      <c r="E21">
        <v>231462</v>
      </c>
      <c r="F21">
        <v>231462</v>
      </c>
      <c r="G21">
        <v>77154</v>
      </c>
      <c r="H21">
        <v>3306.6</v>
      </c>
      <c r="I21">
        <v>3306.6</v>
      </c>
      <c r="J21">
        <v>44088</v>
      </c>
      <c r="K21">
        <v>132264</v>
      </c>
      <c r="L21">
        <v>44088</v>
      </c>
      <c r="M21">
        <v>99198</v>
      </c>
      <c r="N21">
        <v>727452</v>
      </c>
      <c r="O21">
        <v>6657</v>
      </c>
      <c r="P21">
        <v>26628</v>
      </c>
      <c r="Q21">
        <v>26628</v>
      </c>
      <c r="R21">
        <v>139797</v>
      </c>
      <c r="S21">
        <v>139797</v>
      </c>
      <c r="T21">
        <v>46599</v>
      </c>
      <c r="U21">
        <v>1997.1</v>
      </c>
      <c r="V21">
        <v>1997.1</v>
      </c>
      <c r="W21">
        <v>26628</v>
      </c>
      <c r="X21">
        <v>79884</v>
      </c>
      <c r="Y21">
        <v>26628</v>
      </c>
      <c r="Z21">
        <v>59913</v>
      </c>
      <c r="AA21">
        <v>439362</v>
      </c>
      <c r="AB21">
        <v>19210</v>
      </c>
      <c r="AC21">
        <v>69156</v>
      </c>
      <c r="AD21">
        <v>19210</v>
      </c>
      <c r="AE21">
        <v>19210</v>
      </c>
      <c r="AF21">
        <v>257414</v>
      </c>
      <c r="AG21">
        <v>12795</v>
      </c>
      <c r="AH21">
        <v>46062</v>
      </c>
      <c r="AI21">
        <v>12795</v>
      </c>
      <c r="AJ21">
        <v>12795</v>
      </c>
      <c r="AK21">
        <v>171453</v>
      </c>
      <c r="AL21">
        <v>10173</v>
      </c>
      <c r="AM21">
        <v>40692</v>
      </c>
      <c r="AN21">
        <v>40692</v>
      </c>
      <c r="AO21">
        <v>213633</v>
      </c>
      <c r="AP21">
        <v>213633</v>
      </c>
      <c r="AQ21">
        <v>71211</v>
      </c>
      <c r="AR21">
        <v>3051.9</v>
      </c>
      <c r="AS21">
        <v>3051.9</v>
      </c>
      <c r="AT21">
        <v>40692</v>
      </c>
      <c r="AU21">
        <v>122076</v>
      </c>
      <c r="AV21">
        <v>40692</v>
      </c>
      <c r="AW21">
        <v>91557</v>
      </c>
      <c r="AX21">
        <v>671418</v>
      </c>
      <c r="AY21">
        <v>45436</v>
      </c>
      <c r="AZ21">
        <v>13508</v>
      </c>
      <c r="BA21">
        <v>50348</v>
      </c>
      <c r="BB21">
        <v>13508</v>
      </c>
      <c r="BC21">
        <v>30673</v>
      </c>
      <c r="BD21">
        <v>9119</v>
      </c>
      <c r="BE21">
        <v>33989</v>
      </c>
      <c r="BF21">
        <v>9119</v>
      </c>
      <c r="BG21">
        <v>12231</v>
      </c>
      <c r="BH21">
        <v>48924</v>
      </c>
      <c r="BI21">
        <v>48924</v>
      </c>
      <c r="BJ21">
        <v>256851</v>
      </c>
      <c r="BK21">
        <v>256851</v>
      </c>
      <c r="BL21">
        <v>85617</v>
      </c>
      <c r="BM21">
        <v>3669.3</v>
      </c>
      <c r="BN21">
        <v>3669.3</v>
      </c>
      <c r="BO21">
        <v>48924</v>
      </c>
      <c r="BP21">
        <v>146772</v>
      </c>
      <c r="BQ21">
        <v>48924</v>
      </c>
      <c r="BR21">
        <v>110079</v>
      </c>
      <c r="BS21">
        <v>807246</v>
      </c>
      <c r="BT21">
        <v>11030</v>
      </c>
      <c r="BU21">
        <v>39708</v>
      </c>
      <c r="BV21">
        <v>11030</v>
      </c>
      <c r="BW21">
        <v>11030</v>
      </c>
      <c r="BX21">
        <v>147802</v>
      </c>
      <c r="BY21">
        <v>8347</v>
      </c>
      <c r="BZ21">
        <v>33388</v>
      </c>
      <c r="CA21">
        <v>33388</v>
      </c>
      <c r="CB21">
        <v>175287</v>
      </c>
      <c r="CC21">
        <v>175287</v>
      </c>
      <c r="CD21">
        <v>58429</v>
      </c>
      <c r="CE21">
        <v>2504.1</v>
      </c>
      <c r="CF21">
        <v>2504.1</v>
      </c>
      <c r="CG21">
        <v>33388</v>
      </c>
      <c r="CH21">
        <v>100164</v>
      </c>
      <c r="CI21">
        <v>33388</v>
      </c>
      <c r="CJ21">
        <v>75123</v>
      </c>
      <c r="CK21">
        <v>550902</v>
      </c>
    </row>
    <row r="22" spans="1:89" x14ac:dyDescent="0.25">
      <c r="A22" s="2">
        <v>36161</v>
      </c>
      <c r="B22">
        <v>11022</v>
      </c>
      <c r="C22">
        <v>44088</v>
      </c>
      <c r="D22">
        <v>44088</v>
      </c>
      <c r="E22">
        <v>231462</v>
      </c>
      <c r="F22">
        <v>231462</v>
      </c>
      <c r="G22">
        <v>77154</v>
      </c>
      <c r="H22">
        <v>3306.6</v>
      </c>
      <c r="I22">
        <v>3306.6</v>
      </c>
      <c r="J22">
        <v>44088</v>
      </c>
      <c r="K22">
        <v>132264</v>
      </c>
      <c r="L22">
        <v>44088</v>
      </c>
      <c r="M22">
        <v>99198</v>
      </c>
      <c r="N22">
        <v>727452</v>
      </c>
      <c r="O22">
        <v>6657</v>
      </c>
      <c r="P22">
        <v>26628</v>
      </c>
      <c r="Q22">
        <v>26628</v>
      </c>
      <c r="R22">
        <v>139797</v>
      </c>
      <c r="S22">
        <v>139797</v>
      </c>
      <c r="T22">
        <v>46599</v>
      </c>
      <c r="U22">
        <v>1997.1</v>
      </c>
      <c r="V22">
        <v>1997.1</v>
      </c>
      <c r="W22">
        <v>26628</v>
      </c>
      <c r="X22">
        <v>79884</v>
      </c>
      <c r="Y22">
        <v>26628</v>
      </c>
      <c r="Z22">
        <v>59913</v>
      </c>
      <c r="AA22">
        <v>439362</v>
      </c>
      <c r="AB22">
        <v>19210</v>
      </c>
      <c r="AC22">
        <v>69156</v>
      </c>
      <c r="AD22">
        <v>19210</v>
      </c>
      <c r="AE22">
        <v>19210</v>
      </c>
      <c r="AF22">
        <v>257414</v>
      </c>
      <c r="AG22">
        <v>12795</v>
      </c>
      <c r="AH22">
        <v>46062</v>
      </c>
      <c r="AI22">
        <v>12795</v>
      </c>
      <c r="AJ22">
        <v>12795</v>
      </c>
      <c r="AK22">
        <v>171453</v>
      </c>
      <c r="AL22">
        <v>10173</v>
      </c>
      <c r="AM22">
        <v>40692</v>
      </c>
      <c r="AN22">
        <v>40692</v>
      </c>
      <c r="AO22">
        <v>213633</v>
      </c>
      <c r="AP22">
        <v>213633</v>
      </c>
      <c r="AQ22">
        <v>71211</v>
      </c>
      <c r="AR22">
        <v>3051.9</v>
      </c>
      <c r="AS22">
        <v>3051.9</v>
      </c>
      <c r="AT22">
        <v>40692</v>
      </c>
      <c r="AU22">
        <v>122076</v>
      </c>
      <c r="AV22">
        <v>40692</v>
      </c>
      <c r="AW22">
        <v>91557</v>
      </c>
      <c r="AX22">
        <v>671418</v>
      </c>
      <c r="AY22">
        <v>45436</v>
      </c>
      <c r="AZ22">
        <v>13508</v>
      </c>
      <c r="BA22">
        <v>50348</v>
      </c>
      <c r="BB22">
        <v>13508</v>
      </c>
      <c r="BC22">
        <v>30673</v>
      </c>
      <c r="BD22">
        <v>9119</v>
      </c>
      <c r="BE22">
        <v>33989</v>
      </c>
      <c r="BF22">
        <v>9119</v>
      </c>
      <c r="BG22">
        <v>12231</v>
      </c>
      <c r="BH22">
        <v>48924</v>
      </c>
      <c r="BI22">
        <v>48924</v>
      </c>
      <c r="BJ22">
        <v>256851</v>
      </c>
      <c r="BK22">
        <v>256851</v>
      </c>
      <c r="BL22">
        <v>85617</v>
      </c>
      <c r="BM22">
        <v>3669.3</v>
      </c>
      <c r="BN22">
        <v>3669.3</v>
      </c>
      <c r="BO22">
        <v>48924</v>
      </c>
      <c r="BP22">
        <v>146772</v>
      </c>
      <c r="BQ22">
        <v>48924</v>
      </c>
      <c r="BR22">
        <v>110079</v>
      </c>
      <c r="BS22">
        <v>807246</v>
      </c>
      <c r="BT22">
        <v>11030</v>
      </c>
      <c r="BU22">
        <v>39708</v>
      </c>
      <c r="BV22">
        <v>11030</v>
      </c>
      <c r="BW22">
        <v>11030</v>
      </c>
      <c r="BX22">
        <v>147802</v>
      </c>
      <c r="BY22">
        <v>8347</v>
      </c>
      <c r="BZ22">
        <v>33388</v>
      </c>
      <c r="CA22">
        <v>33388</v>
      </c>
      <c r="CB22">
        <v>175287</v>
      </c>
      <c r="CC22">
        <v>175287</v>
      </c>
      <c r="CD22">
        <v>58429</v>
      </c>
      <c r="CE22">
        <v>2504.1</v>
      </c>
      <c r="CF22">
        <v>2504.1</v>
      </c>
      <c r="CG22">
        <v>33388</v>
      </c>
      <c r="CH22">
        <v>100164</v>
      </c>
      <c r="CI22">
        <v>33388</v>
      </c>
      <c r="CJ22">
        <v>75123</v>
      </c>
      <c r="CK22">
        <v>550902</v>
      </c>
    </row>
    <row r="23" spans="1:89" x14ac:dyDescent="0.25">
      <c r="A23" s="2">
        <v>36526</v>
      </c>
      <c r="B23">
        <v>11022</v>
      </c>
      <c r="C23">
        <v>44088</v>
      </c>
      <c r="D23">
        <v>44088</v>
      </c>
      <c r="E23">
        <v>231462</v>
      </c>
      <c r="F23">
        <v>231462</v>
      </c>
      <c r="G23">
        <v>77154</v>
      </c>
      <c r="H23">
        <v>3306.6</v>
      </c>
      <c r="I23">
        <v>3306.6</v>
      </c>
      <c r="J23">
        <v>44088</v>
      </c>
      <c r="K23">
        <v>132264</v>
      </c>
      <c r="L23">
        <v>44088</v>
      </c>
      <c r="M23">
        <v>99198</v>
      </c>
      <c r="N23">
        <v>727452</v>
      </c>
      <c r="O23">
        <v>6657</v>
      </c>
      <c r="P23">
        <v>26628</v>
      </c>
      <c r="Q23">
        <v>26628</v>
      </c>
      <c r="R23">
        <v>139797</v>
      </c>
      <c r="S23">
        <v>139797</v>
      </c>
      <c r="T23">
        <v>46599</v>
      </c>
      <c r="U23">
        <v>1997.1</v>
      </c>
      <c r="V23">
        <v>1997.1</v>
      </c>
      <c r="W23">
        <v>26628</v>
      </c>
      <c r="X23">
        <v>79884</v>
      </c>
      <c r="Y23">
        <v>26628</v>
      </c>
      <c r="Z23">
        <v>59913</v>
      </c>
      <c r="AA23">
        <v>439362</v>
      </c>
      <c r="AB23">
        <v>19210</v>
      </c>
      <c r="AC23">
        <v>69156</v>
      </c>
      <c r="AD23">
        <v>19210</v>
      </c>
      <c r="AE23">
        <v>19210</v>
      </c>
      <c r="AF23">
        <v>257414</v>
      </c>
      <c r="AG23">
        <v>12795</v>
      </c>
      <c r="AH23">
        <v>46062</v>
      </c>
      <c r="AI23">
        <v>12795</v>
      </c>
      <c r="AJ23">
        <v>12795</v>
      </c>
      <c r="AK23">
        <v>171453</v>
      </c>
      <c r="AL23">
        <v>10173</v>
      </c>
      <c r="AM23">
        <v>40692</v>
      </c>
      <c r="AN23">
        <v>40692</v>
      </c>
      <c r="AO23">
        <v>213633</v>
      </c>
      <c r="AP23">
        <v>213633</v>
      </c>
      <c r="AQ23">
        <v>71211</v>
      </c>
      <c r="AR23">
        <v>3051.9</v>
      </c>
      <c r="AS23">
        <v>3051.9</v>
      </c>
      <c r="AT23">
        <v>40692</v>
      </c>
      <c r="AU23">
        <v>122076</v>
      </c>
      <c r="AV23">
        <v>40692</v>
      </c>
      <c r="AW23">
        <v>91557</v>
      </c>
      <c r="AX23">
        <v>671418</v>
      </c>
      <c r="AY23">
        <v>45436</v>
      </c>
      <c r="AZ23">
        <v>13508</v>
      </c>
      <c r="BA23">
        <v>50348</v>
      </c>
      <c r="BB23">
        <v>13508</v>
      </c>
      <c r="BC23">
        <v>30673</v>
      </c>
      <c r="BD23">
        <v>9119</v>
      </c>
      <c r="BE23">
        <v>33989</v>
      </c>
      <c r="BF23">
        <v>9119</v>
      </c>
      <c r="BG23">
        <v>12231</v>
      </c>
      <c r="BH23">
        <v>48924</v>
      </c>
      <c r="BI23">
        <v>48924</v>
      </c>
      <c r="BJ23">
        <v>256851</v>
      </c>
      <c r="BK23">
        <v>256851</v>
      </c>
      <c r="BL23">
        <v>85617</v>
      </c>
      <c r="BM23">
        <v>3669.3</v>
      </c>
      <c r="BN23">
        <v>3669.3</v>
      </c>
      <c r="BO23">
        <v>48924</v>
      </c>
      <c r="BP23">
        <v>146772</v>
      </c>
      <c r="BQ23">
        <v>48924</v>
      </c>
      <c r="BR23">
        <v>110079</v>
      </c>
      <c r="BS23">
        <v>807246</v>
      </c>
      <c r="BT23">
        <v>11030</v>
      </c>
      <c r="BU23">
        <v>39708</v>
      </c>
      <c r="BV23">
        <v>11030</v>
      </c>
      <c r="BW23">
        <v>11030</v>
      </c>
      <c r="BX23">
        <v>147802</v>
      </c>
      <c r="BY23">
        <v>8347</v>
      </c>
      <c r="BZ23">
        <v>33388</v>
      </c>
      <c r="CA23">
        <v>33388</v>
      </c>
      <c r="CB23">
        <v>175287</v>
      </c>
      <c r="CC23">
        <v>175287</v>
      </c>
      <c r="CD23">
        <v>58429</v>
      </c>
      <c r="CE23">
        <v>2504.1</v>
      </c>
      <c r="CF23">
        <v>2504.1</v>
      </c>
      <c r="CG23">
        <v>33388</v>
      </c>
      <c r="CH23">
        <v>100164</v>
      </c>
      <c r="CI23">
        <v>33388</v>
      </c>
      <c r="CJ23">
        <v>75123</v>
      </c>
      <c r="CK23">
        <v>550902</v>
      </c>
    </row>
    <row r="24" spans="1:89" x14ac:dyDescent="0.25">
      <c r="A24" s="2">
        <v>36892</v>
      </c>
      <c r="B24">
        <v>11022</v>
      </c>
      <c r="C24">
        <v>44088</v>
      </c>
      <c r="D24">
        <v>44088</v>
      </c>
      <c r="E24">
        <v>231462</v>
      </c>
      <c r="F24">
        <v>231462</v>
      </c>
      <c r="G24">
        <v>77154</v>
      </c>
      <c r="H24">
        <v>3306.6</v>
      </c>
      <c r="I24">
        <v>3306.6</v>
      </c>
      <c r="J24">
        <v>44088</v>
      </c>
      <c r="K24">
        <v>132264</v>
      </c>
      <c r="L24">
        <v>44088</v>
      </c>
      <c r="M24">
        <v>99198</v>
      </c>
      <c r="N24">
        <v>727452</v>
      </c>
      <c r="O24">
        <v>6657</v>
      </c>
      <c r="P24">
        <v>26628</v>
      </c>
      <c r="Q24">
        <v>26628</v>
      </c>
      <c r="R24">
        <v>139797</v>
      </c>
      <c r="S24">
        <v>139797</v>
      </c>
      <c r="T24">
        <v>46599</v>
      </c>
      <c r="U24">
        <v>1997.1</v>
      </c>
      <c r="V24">
        <v>1997.1</v>
      </c>
      <c r="W24">
        <v>26628</v>
      </c>
      <c r="X24">
        <v>79884</v>
      </c>
      <c r="Y24">
        <v>26628</v>
      </c>
      <c r="Z24">
        <v>59913</v>
      </c>
      <c r="AA24">
        <v>439362</v>
      </c>
      <c r="AB24">
        <v>19210</v>
      </c>
      <c r="AC24">
        <v>69156</v>
      </c>
      <c r="AD24">
        <v>19210</v>
      </c>
      <c r="AE24">
        <v>19210</v>
      </c>
      <c r="AF24">
        <v>257414</v>
      </c>
      <c r="AG24">
        <v>12795</v>
      </c>
      <c r="AH24">
        <v>46062</v>
      </c>
      <c r="AI24">
        <v>12795</v>
      </c>
      <c r="AJ24">
        <v>12795</v>
      </c>
      <c r="AK24">
        <v>171453</v>
      </c>
      <c r="AL24">
        <v>10173</v>
      </c>
      <c r="AM24">
        <v>40692</v>
      </c>
      <c r="AN24">
        <v>40692</v>
      </c>
      <c r="AO24">
        <v>213633</v>
      </c>
      <c r="AP24">
        <v>213633</v>
      </c>
      <c r="AQ24">
        <v>71211</v>
      </c>
      <c r="AR24">
        <v>3051.9</v>
      </c>
      <c r="AS24">
        <v>3051.9</v>
      </c>
      <c r="AT24">
        <v>40692</v>
      </c>
      <c r="AU24">
        <v>122076</v>
      </c>
      <c r="AV24">
        <v>40692</v>
      </c>
      <c r="AW24">
        <v>91557</v>
      </c>
      <c r="AX24">
        <v>671418</v>
      </c>
      <c r="AY24">
        <v>45436</v>
      </c>
      <c r="AZ24">
        <v>13508</v>
      </c>
      <c r="BA24">
        <v>50348</v>
      </c>
      <c r="BB24">
        <v>13508</v>
      </c>
      <c r="BC24">
        <v>30673</v>
      </c>
      <c r="BD24">
        <v>9119</v>
      </c>
      <c r="BE24">
        <v>33989</v>
      </c>
      <c r="BF24">
        <v>9119</v>
      </c>
      <c r="BG24">
        <v>12231</v>
      </c>
      <c r="BH24">
        <v>48924</v>
      </c>
      <c r="BI24">
        <v>48924</v>
      </c>
      <c r="BJ24">
        <v>256851</v>
      </c>
      <c r="BK24">
        <v>256851</v>
      </c>
      <c r="BL24">
        <v>85617</v>
      </c>
      <c r="BM24">
        <v>3669.3</v>
      </c>
      <c r="BN24">
        <v>3669.3</v>
      </c>
      <c r="BO24">
        <v>48924</v>
      </c>
      <c r="BP24">
        <v>146772</v>
      </c>
      <c r="BQ24">
        <v>48924</v>
      </c>
      <c r="BR24">
        <v>110079</v>
      </c>
      <c r="BS24">
        <v>807246</v>
      </c>
      <c r="BT24">
        <v>11030</v>
      </c>
      <c r="BU24">
        <v>39708</v>
      </c>
      <c r="BV24">
        <v>11030</v>
      </c>
      <c r="BW24">
        <v>11030</v>
      </c>
      <c r="BX24">
        <v>147802</v>
      </c>
      <c r="BY24">
        <v>8347</v>
      </c>
      <c r="BZ24">
        <v>33388</v>
      </c>
      <c r="CA24">
        <v>33388</v>
      </c>
      <c r="CB24">
        <v>175287</v>
      </c>
      <c r="CC24">
        <v>175287</v>
      </c>
      <c r="CD24">
        <v>58429</v>
      </c>
      <c r="CE24">
        <v>2504.1</v>
      </c>
      <c r="CF24">
        <v>2504.1</v>
      </c>
      <c r="CG24">
        <v>33388</v>
      </c>
      <c r="CH24">
        <v>100164</v>
      </c>
      <c r="CI24">
        <v>33388</v>
      </c>
      <c r="CJ24">
        <v>75123</v>
      </c>
      <c r="CK24">
        <v>550902</v>
      </c>
    </row>
    <row r="25" spans="1:89" x14ac:dyDescent="0.25">
      <c r="A25" s="2">
        <v>37257</v>
      </c>
      <c r="B25">
        <v>11022</v>
      </c>
      <c r="C25">
        <v>44088</v>
      </c>
      <c r="D25">
        <v>44088</v>
      </c>
      <c r="E25">
        <v>231462</v>
      </c>
      <c r="F25">
        <v>231462</v>
      </c>
      <c r="G25">
        <v>77154</v>
      </c>
      <c r="H25">
        <v>3306.6</v>
      </c>
      <c r="I25">
        <v>3306.6</v>
      </c>
      <c r="J25">
        <v>44088</v>
      </c>
      <c r="K25">
        <v>132264</v>
      </c>
      <c r="L25">
        <v>44088</v>
      </c>
      <c r="M25">
        <v>99198</v>
      </c>
      <c r="N25">
        <v>727452</v>
      </c>
      <c r="O25">
        <v>6657</v>
      </c>
      <c r="P25">
        <v>26628</v>
      </c>
      <c r="Q25">
        <v>26628</v>
      </c>
      <c r="R25">
        <v>139797</v>
      </c>
      <c r="S25">
        <v>139797</v>
      </c>
      <c r="T25">
        <v>46599</v>
      </c>
      <c r="U25">
        <v>1997.1</v>
      </c>
      <c r="V25">
        <v>1997.1</v>
      </c>
      <c r="W25">
        <v>26628</v>
      </c>
      <c r="X25">
        <v>79884</v>
      </c>
      <c r="Y25">
        <v>26628</v>
      </c>
      <c r="Z25">
        <v>59913</v>
      </c>
      <c r="AA25">
        <v>439362</v>
      </c>
      <c r="AB25">
        <v>19210</v>
      </c>
      <c r="AC25">
        <v>69156</v>
      </c>
      <c r="AD25">
        <v>19210</v>
      </c>
      <c r="AE25">
        <v>19210</v>
      </c>
      <c r="AF25">
        <v>257414</v>
      </c>
      <c r="AG25">
        <v>12795</v>
      </c>
      <c r="AH25">
        <v>46062</v>
      </c>
      <c r="AI25">
        <v>12795</v>
      </c>
      <c r="AJ25">
        <v>12795</v>
      </c>
      <c r="AK25">
        <v>171453</v>
      </c>
      <c r="AL25">
        <v>10173</v>
      </c>
      <c r="AM25">
        <v>40692</v>
      </c>
      <c r="AN25">
        <v>40692</v>
      </c>
      <c r="AO25">
        <v>213633</v>
      </c>
      <c r="AP25">
        <v>213633</v>
      </c>
      <c r="AQ25">
        <v>71211</v>
      </c>
      <c r="AR25">
        <v>3051.9</v>
      </c>
      <c r="AS25">
        <v>3051.9</v>
      </c>
      <c r="AT25">
        <v>40692</v>
      </c>
      <c r="AU25">
        <v>122076</v>
      </c>
      <c r="AV25">
        <v>40692</v>
      </c>
      <c r="AW25">
        <v>91557</v>
      </c>
      <c r="AX25">
        <v>671418</v>
      </c>
      <c r="AY25">
        <v>45436</v>
      </c>
      <c r="AZ25">
        <v>13508</v>
      </c>
      <c r="BA25">
        <v>50348</v>
      </c>
      <c r="BB25">
        <v>13508</v>
      </c>
      <c r="BC25">
        <v>30673</v>
      </c>
      <c r="BD25">
        <v>9119</v>
      </c>
      <c r="BE25">
        <v>33989</v>
      </c>
      <c r="BF25">
        <v>9119</v>
      </c>
      <c r="BG25">
        <v>12231</v>
      </c>
      <c r="BH25">
        <v>48924</v>
      </c>
      <c r="BI25">
        <v>48924</v>
      </c>
      <c r="BJ25">
        <v>256851</v>
      </c>
      <c r="BK25">
        <v>256851</v>
      </c>
      <c r="BL25">
        <v>85617</v>
      </c>
      <c r="BM25">
        <v>3669.3</v>
      </c>
      <c r="BN25">
        <v>3669.3</v>
      </c>
      <c r="BO25">
        <v>48924</v>
      </c>
      <c r="BP25">
        <v>146772</v>
      </c>
      <c r="BQ25">
        <v>48924</v>
      </c>
      <c r="BR25">
        <v>110079</v>
      </c>
      <c r="BS25">
        <v>807246</v>
      </c>
      <c r="BT25">
        <v>11030</v>
      </c>
      <c r="BU25">
        <v>39708</v>
      </c>
      <c r="BV25">
        <v>11030</v>
      </c>
      <c r="BW25">
        <v>11030</v>
      </c>
      <c r="BX25">
        <v>147802</v>
      </c>
      <c r="BY25">
        <v>8347</v>
      </c>
      <c r="BZ25">
        <v>33388</v>
      </c>
      <c r="CA25">
        <v>33388</v>
      </c>
      <c r="CB25">
        <v>175287</v>
      </c>
      <c r="CC25">
        <v>175287</v>
      </c>
      <c r="CD25">
        <v>58429</v>
      </c>
      <c r="CE25">
        <v>2504.1</v>
      </c>
      <c r="CF25">
        <v>2504.1</v>
      </c>
      <c r="CG25">
        <v>33388</v>
      </c>
      <c r="CH25">
        <v>100164</v>
      </c>
      <c r="CI25">
        <v>33388</v>
      </c>
      <c r="CJ25">
        <v>75123</v>
      </c>
      <c r="CK25">
        <v>550902</v>
      </c>
    </row>
    <row r="26" spans="1:89" x14ac:dyDescent="0.25">
      <c r="A26" s="2">
        <v>37622</v>
      </c>
      <c r="B26">
        <v>11022</v>
      </c>
      <c r="C26">
        <v>44088</v>
      </c>
      <c r="D26">
        <v>44088</v>
      </c>
      <c r="E26">
        <v>231462</v>
      </c>
      <c r="F26">
        <v>231462</v>
      </c>
      <c r="G26">
        <v>77154</v>
      </c>
      <c r="H26">
        <v>3306.6</v>
      </c>
      <c r="I26">
        <v>3306.6</v>
      </c>
      <c r="J26">
        <v>44088</v>
      </c>
      <c r="K26">
        <v>132264</v>
      </c>
      <c r="L26">
        <v>44088</v>
      </c>
      <c r="M26">
        <v>99198</v>
      </c>
      <c r="N26">
        <v>727452</v>
      </c>
      <c r="O26">
        <v>6657</v>
      </c>
      <c r="P26">
        <v>26628</v>
      </c>
      <c r="Q26">
        <v>26628</v>
      </c>
      <c r="R26">
        <v>139797</v>
      </c>
      <c r="S26">
        <v>139797</v>
      </c>
      <c r="T26">
        <v>46599</v>
      </c>
      <c r="U26">
        <v>1997.1</v>
      </c>
      <c r="V26">
        <v>1997.1</v>
      </c>
      <c r="W26">
        <v>26628</v>
      </c>
      <c r="X26">
        <v>79884</v>
      </c>
      <c r="Y26">
        <v>26628</v>
      </c>
      <c r="Z26">
        <v>59913</v>
      </c>
      <c r="AA26">
        <v>439362</v>
      </c>
      <c r="AB26">
        <v>19210</v>
      </c>
      <c r="AC26">
        <v>69156</v>
      </c>
      <c r="AD26">
        <v>19210</v>
      </c>
      <c r="AE26">
        <v>19210</v>
      </c>
      <c r="AF26">
        <v>257414</v>
      </c>
      <c r="AG26">
        <v>12795</v>
      </c>
      <c r="AH26">
        <v>46062</v>
      </c>
      <c r="AI26">
        <v>12795</v>
      </c>
      <c r="AJ26">
        <v>12795</v>
      </c>
      <c r="AK26">
        <v>171453</v>
      </c>
      <c r="AL26">
        <v>10173</v>
      </c>
      <c r="AM26">
        <v>40692</v>
      </c>
      <c r="AN26">
        <v>40692</v>
      </c>
      <c r="AO26">
        <v>213633</v>
      </c>
      <c r="AP26">
        <v>213633</v>
      </c>
      <c r="AQ26">
        <v>71211</v>
      </c>
      <c r="AR26">
        <v>3051.9</v>
      </c>
      <c r="AS26">
        <v>3051.9</v>
      </c>
      <c r="AT26">
        <v>40692</v>
      </c>
      <c r="AU26">
        <v>122076</v>
      </c>
      <c r="AV26">
        <v>40692</v>
      </c>
      <c r="AW26">
        <v>91557</v>
      </c>
      <c r="AX26">
        <v>671418</v>
      </c>
      <c r="AY26">
        <v>45436</v>
      </c>
      <c r="AZ26">
        <v>13508</v>
      </c>
      <c r="BA26">
        <v>50348</v>
      </c>
      <c r="BB26">
        <v>13508</v>
      </c>
      <c r="BC26">
        <v>30673</v>
      </c>
      <c r="BD26">
        <v>9119</v>
      </c>
      <c r="BE26">
        <v>33989</v>
      </c>
      <c r="BF26">
        <v>9119</v>
      </c>
      <c r="BG26">
        <v>12231</v>
      </c>
      <c r="BH26">
        <v>48924</v>
      </c>
      <c r="BI26">
        <v>48924</v>
      </c>
      <c r="BJ26">
        <v>256851</v>
      </c>
      <c r="BK26">
        <v>256851</v>
      </c>
      <c r="BL26">
        <v>85617</v>
      </c>
      <c r="BM26">
        <v>3669.3</v>
      </c>
      <c r="BN26">
        <v>3669.3</v>
      </c>
      <c r="BO26">
        <v>48924</v>
      </c>
      <c r="BP26">
        <v>146772</v>
      </c>
      <c r="BQ26">
        <v>48924</v>
      </c>
      <c r="BR26">
        <v>110079</v>
      </c>
      <c r="BS26">
        <v>807246</v>
      </c>
      <c r="BT26">
        <v>11030</v>
      </c>
      <c r="BU26">
        <v>39708</v>
      </c>
      <c r="BV26">
        <v>11030</v>
      </c>
      <c r="BW26">
        <v>11030</v>
      </c>
      <c r="BX26">
        <v>147802</v>
      </c>
      <c r="BY26">
        <v>8347</v>
      </c>
      <c r="BZ26">
        <v>33388</v>
      </c>
      <c r="CA26">
        <v>33388</v>
      </c>
      <c r="CB26">
        <v>175287</v>
      </c>
      <c r="CC26">
        <v>175287</v>
      </c>
      <c r="CD26">
        <v>58429</v>
      </c>
      <c r="CE26">
        <v>2504.1</v>
      </c>
      <c r="CF26">
        <v>2504.1</v>
      </c>
      <c r="CG26">
        <v>33388</v>
      </c>
      <c r="CH26">
        <v>100164</v>
      </c>
      <c r="CI26">
        <v>33388</v>
      </c>
      <c r="CJ26">
        <v>75123</v>
      </c>
      <c r="CK26">
        <v>550902</v>
      </c>
    </row>
    <row r="27" spans="1:89" x14ac:dyDescent="0.25">
      <c r="A27" s="2">
        <v>37987</v>
      </c>
      <c r="B27">
        <v>11022</v>
      </c>
      <c r="C27">
        <v>44088</v>
      </c>
      <c r="D27">
        <v>44088</v>
      </c>
      <c r="E27">
        <v>231462</v>
      </c>
      <c r="F27">
        <v>231462</v>
      </c>
      <c r="G27">
        <v>77154</v>
      </c>
      <c r="H27">
        <v>3306.6</v>
      </c>
      <c r="I27">
        <v>3306.6</v>
      </c>
      <c r="J27">
        <v>44088</v>
      </c>
      <c r="K27">
        <v>132264</v>
      </c>
      <c r="L27">
        <v>44088</v>
      </c>
      <c r="M27">
        <v>99198</v>
      </c>
      <c r="N27">
        <v>727452</v>
      </c>
      <c r="O27">
        <v>6657</v>
      </c>
      <c r="P27">
        <v>26628</v>
      </c>
      <c r="Q27">
        <v>26628</v>
      </c>
      <c r="R27">
        <v>139797</v>
      </c>
      <c r="S27">
        <v>139797</v>
      </c>
      <c r="T27">
        <v>46599</v>
      </c>
      <c r="U27">
        <v>1997.1</v>
      </c>
      <c r="V27">
        <v>1997.1</v>
      </c>
      <c r="W27">
        <v>26628</v>
      </c>
      <c r="X27">
        <v>79884</v>
      </c>
      <c r="Y27">
        <v>26628</v>
      </c>
      <c r="Z27">
        <v>59913</v>
      </c>
      <c r="AA27">
        <v>439362</v>
      </c>
      <c r="AB27">
        <v>19210</v>
      </c>
      <c r="AC27">
        <v>69156</v>
      </c>
      <c r="AD27">
        <v>19210</v>
      </c>
      <c r="AE27">
        <v>19210</v>
      </c>
      <c r="AF27">
        <v>257414</v>
      </c>
      <c r="AG27">
        <v>12795</v>
      </c>
      <c r="AH27">
        <v>46062</v>
      </c>
      <c r="AI27">
        <v>12795</v>
      </c>
      <c r="AJ27">
        <v>12795</v>
      </c>
      <c r="AK27">
        <v>171453</v>
      </c>
      <c r="AL27">
        <v>10173</v>
      </c>
      <c r="AM27">
        <v>40692</v>
      </c>
      <c r="AN27">
        <v>40692</v>
      </c>
      <c r="AO27">
        <v>213633</v>
      </c>
      <c r="AP27">
        <v>213633</v>
      </c>
      <c r="AQ27">
        <v>71211</v>
      </c>
      <c r="AR27">
        <v>3051.9</v>
      </c>
      <c r="AS27">
        <v>3051.9</v>
      </c>
      <c r="AT27">
        <v>40692</v>
      </c>
      <c r="AU27">
        <v>122076</v>
      </c>
      <c r="AV27">
        <v>40692</v>
      </c>
      <c r="AW27">
        <v>91557</v>
      </c>
      <c r="AX27">
        <v>671418</v>
      </c>
      <c r="AY27">
        <v>45436</v>
      </c>
      <c r="AZ27">
        <v>13508</v>
      </c>
      <c r="BA27">
        <v>50348</v>
      </c>
      <c r="BB27">
        <v>13508</v>
      </c>
      <c r="BC27">
        <v>30673</v>
      </c>
      <c r="BD27">
        <v>9119</v>
      </c>
      <c r="BE27">
        <v>33989</v>
      </c>
      <c r="BF27">
        <v>9119</v>
      </c>
      <c r="BG27">
        <v>12231</v>
      </c>
      <c r="BH27">
        <v>48924</v>
      </c>
      <c r="BI27">
        <v>48924</v>
      </c>
      <c r="BJ27">
        <v>256851</v>
      </c>
      <c r="BK27">
        <v>256851</v>
      </c>
      <c r="BL27">
        <v>85617</v>
      </c>
      <c r="BM27">
        <v>3669.3</v>
      </c>
      <c r="BN27">
        <v>3669.3</v>
      </c>
      <c r="BO27">
        <v>48924</v>
      </c>
      <c r="BP27">
        <v>146772</v>
      </c>
      <c r="BQ27">
        <v>48924</v>
      </c>
      <c r="BR27">
        <v>110079</v>
      </c>
      <c r="BS27">
        <v>807246</v>
      </c>
      <c r="BT27">
        <v>11030</v>
      </c>
      <c r="BU27">
        <v>39708</v>
      </c>
      <c r="BV27">
        <v>11030</v>
      </c>
      <c r="BW27">
        <v>11030</v>
      </c>
      <c r="BX27">
        <v>147802</v>
      </c>
      <c r="BY27">
        <v>8347</v>
      </c>
      <c r="BZ27">
        <v>33388</v>
      </c>
      <c r="CA27">
        <v>33388</v>
      </c>
      <c r="CB27">
        <v>175287</v>
      </c>
      <c r="CC27">
        <v>175287</v>
      </c>
      <c r="CD27">
        <v>58429</v>
      </c>
      <c r="CE27">
        <v>2504.1</v>
      </c>
      <c r="CF27">
        <v>2504.1</v>
      </c>
      <c r="CG27">
        <v>33388</v>
      </c>
      <c r="CH27">
        <v>100164</v>
      </c>
      <c r="CI27">
        <v>33388</v>
      </c>
      <c r="CJ27">
        <v>75123</v>
      </c>
      <c r="CK27">
        <v>550902</v>
      </c>
    </row>
    <row r="28" spans="1:89" x14ac:dyDescent="0.25">
      <c r="A28" s="2">
        <v>38353</v>
      </c>
      <c r="B28">
        <v>11022</v>
      </c>
      <c r="C28">
        <v>44088</v>
      </c>
      <c r="D28">
        <v>44088</v>
      </c>
      <c r="E28">
        <v>231462</v>
      </c>
      <c r="F28">
        <v>231462</v>
      </c>
      <c r="G28">
        <v>77154</v>
      </c>
      <c r="H28">
        <v>3306.6</v>
      </c>
      <c r="I28">
        <v>3306.6</v>
      </c>
      <c r="J28">
        <v>44088</v>
      </c>
      <c r="K28">
        <v>132264</v>
      </c>
      <c r="L28">
        <v>44088</v>
      </c>
      <c r="M28">
        <v>99198</v>
      </c>
      <c r="N28">
        <v>727452</v>
      </c>
      <c r="O28">
        <v>6657</v>
      </c>
      <c r="P28">
        <v>26628</v>
      </c>
      <c r="Q28">
        <v>26628</v>
      </c>
      <c r="R28">
        <v>139797</v>
      </c>
      <c r="S28">
        <v>139797</v>
      </c>
      <c r="T28">
        <v>46599</v>
      </c>
      <c r="U28">
        <v>1997.1</v>
      </c>
      <c r="V28">
        <v>1997.1</v>
      </c>
      <c r="W28">
        <v>26628</v>
      </c>
      <c r="X28">
        <v>79884</v>
      </c>
      <c r="Y28">
        <v>26628</v>
      </c>
      <c r="Z28">
        <v>59913</v>
      </c>
      <c r="AA28">
        <v>439362</v>
      </c>
      <c r="AB28">
        <v>19210</v>
      </c>
      <c r="AC28">
        <v>69156</v>
      </c>
      <c r="AD28">
        <v>19210</v>
      </c>
      <c r="AE28">
        <v>19210</v>
      </c>
      <c r="AF28">
        <v>257414</v>
      </c>
      <c r="AG28">
        <v>12795</v>
      </c>
      <c r="AH28">
        <v>46062</v>
      </c>
      <c r="AI28">
        <v>12795</v>
      </c>
      <c r="AJ28">
        <v>12795</v>
      </c>
      <c r="AK28">
        <v>171453</v>
      </c>
      <c r="AL28">
        <v>10173</v>
      </c>
      <c r="AM28">
        <v>40692</v>
      </c>
      <c r="AN28">
        <v>40692</v>
      </c>
      <c r="AO28">
        <v>213633</v>
      </c>
      <c r="AP28">
        <v>213633</v>
      </c>
      <c r="AQ28">
        <v>71211</v>
      </c>
      <c r="AR28">
        <v>3051.9</v>
      </c>
      <c r="AS28">
        <v>3051.9</v>
      </c>
      <c r="AT28">
        <v>40692</v>
      </c>
      <c r="AU28">
        <v>122076</v>
      </c>
      <c r="AV28">
        <v>40692</v>
      </c>
      <c r="AW28">
        <v>91557</v>
      </c>
      <c r="AX28">
        <v>671418</v>
      </c>
      <c r="AY28">
        <v>45436</v>
      </c>
      <c r="AZ28">
        <v>13508</v>
      </c>
      <c r="BA28">
        <v>50348</v>
      </c>
      <c r="BB28">
        <v>13508</v>
      </c>
      <c r="BC28">
        <v>30673</v>
      </c>
      <c r="BD28">
        <v>9119</v>
      </c>
      <c r="BE28">
        <v>33989</v>
      </c>
      <c r="BF28">
        <v>9119</v>
      </c>
      <c r="BG28">
        <v>12231</v>
      </c>
      <c r="BH28">
        <v>48924</v>
      </c>
      <c r="BI28">
        <v>48924</v>
      </c>
      <c r="BJ28">
        <v>256851</v>
      </c>
      <c r="BK28">
        <v>256851</v>
      </c>
      <c r="BL28">
        <v>85617</v>
      </c>
      <c r="BM28">
        <v>3669.3</v>
      </c>
      <c r="BN28">
        <v>3669.3</v>
      </c>
      <c r="BO28">
        <v>48924</v>
      </c>
      <c r="BP28">
        <v>146772</v>
      </c>
      <c r="BQ28">
        <v>48924</v>
      </c>
      <c r="BR28">
        <v>110079</v>
      </c>
      <c r="BS28">
        <v>807246</v>
      </c>
      <c r="BT28">
        <v>11030</v>
      </c>
      <c r="BU28">
        <v>39708</v>
      </c>
      <c r="BV28">
        <v>11030</v>
      </c>
      <c r="BW28">
        <v>11030</v>
      </c>
      <c r="BX28">
        <v>147802</v>
      </c>
      <c r="BY28">
        <v>8347</v>
      </c>
      <c r="BZ28">
        <v>33388</v>
      </c>
      <c r="CA28">
        <v>33388</v>
      </c>
      <c r="CB28">
        <v>175287</v>
      </c>
      <c r="CC28">
        <v>175287</v>
      </c>
      <c r="CD28">
        <v>58429</v>
      </c>
      <c r="CE28">
        <v>2504.1</v>
      </c>
      <c r="CF28">
        <v>2504.1</v>
      </c>
      <c r="CG28">
        <v>33388</v>
      </c>
      <c r="CH28">
        <v>100164</v>
      </c>
      <c r="CI28">
        <v>33388</v>
      </c>
      <c r="CJ28">
        <v>75123</v>
      </c>
      <c r="CK28">
        <v>550902</v>
      </c>
    </row>
    <row r="29" spans="1:89" x14ac:dyDescent="0.25">
      <c r="A29" s="2">
        <v>38718</v>
      </c>
      <c r="B29">
        <v>11022</v>
      </c>
      <c r="C29">
        <v>44088</v>
      </c>
      <c r="D29">
        <v>44088</v>
      </c>
      <c r="E29">
        <v>231462</v>
      </c>
      <c r="F29">
        <v>231462</v>
      </c>
      <c r="G29">
        <v>77154</v>
      </c>
      <c r="H29">
        <v>3306.6</v>
      </c>
      <c r="I29">
        <v>3306.6</v>
      </c>
      <c r="J29">
        <v>44088</v>
      </c>
      <c r="K29">
        <v>132264</v>
      </c>
      <c r="L29">
        <v>44088</v>
      </c>
      <c r="M29">
        <v>99198</v>
      </c>
      <c r="N29">
        <v>727452</v>
      </c>
      <c r="O29">
        <v>6657</v>
      </c>
      <c r="P29">
        <v>26628</v>
      </c>
      <c r="Q29">
        <v>26628</v>
      </c>
      <c r="R29">
        <v>139797</v>
      </c>
      <c r="S29">
        <v>139797</v>
      </c>
      <c r="T29">
        <v>46599</v>
      </c>
      <c r="U29">
        <v>1997.1</v>
      </c>
      <c r="V29">
        <v>1997.1</v>
      </c>
      <c r="W29">
        <v>26628</v>
      </c>
      <c r="X29">
        <v>79884</v>
      </c>
      <c r="Y29">
        <v>26628</v>
      </c>
      <c r="Z29">
        <v>59913</v>
      </c>
      <c r="AA29">
        <v>439362</v>
      </c>
      <c r="AB29">
        <v>19210</v>
      </c>
      <c r="AC29">
        <v>69156</v>
      </c>
      <c r="AD29">
        <v>19210</v>
      </c>
      <c r="AE29">
        <v>19210</v>
      </c>
      <c r="AF29">
        <v>257414</v>
      </c>
      <c r="AG29">
        <v>12795</v>
      </c>
      <c r="AH29">
        <v>46062</v>
      </c>
      <c r="AI29">
        <v>12795</v>
      </c>
      <c r="AJ29">
        <v>12795</v>
      </c>
      <c r="AK29">
        <v>171453</v>
      </c>
      <c r="AL29">
        <v>10173</v>
      </c>
      <c r="AM29">
        <v>40692</v>
      </c>
      <c r="AN29">
        <v>40692</v>
      </c>
      <c r="AO29">
        <v>213633</v>
      </c>
      <c r="AP29">
        <v>213633</v>
      </c>
      <c r="AQ29">
        <v>71211</v>
      </c>
      <c r="AR29">
        <v>3051.9</v>
      </c>
      <c r="AS29">
        <v>3051.9</v>
      </c>
      <c r="AT29">
        <v>40692</v>
      </c>
      <c r="AU29">
        <v>122076</v>
      </c>
      <c r="AV29">
        <v>40692</v>
      </c>
      <c r="AW29">
        <v>91557</v>
      </c>
      <c r="AX29">
        <v>671418</v>
      </c>
      <c r="AY29">
        <v>45436</v>
      </c>
      <c r="AZ29">
        <v>13508</v>
      </c>
      <c r="BA29">
        <v>50348</v>
      </c>
      <c r="BB29">
        <v>13508</v>
      </c>
      <c r="BC29">
        <v>30673</v>
      </c>
      <c r="BD29">
        <v>9119</v>
      </c>
      <c r="BE29">
        <v>33989</v>
      </c>
      <c r="BF29">
        <v>9119</v>
      </c>
      <c r="BG29">
        <v>12231</v>
      </c>
      <c r="BH29">
        <v>48924</v>
      </c>
      <c r="BI29">
        <v>48924</v>
      </c>
      <c r="BJ29">
        <v>256851</v>
      </c>
      <c r="BK29">
        <v>256851</v>
      </c>
      <c r="BL29">
        <v>85617</v>
      </c>
      <c r="BM29">
        <v>3669.3</v>
      </c>
      <c r="BN29">
        <v>3669.3</v>
      </c>
      <c r="BO29">
        <v>48924</v>
      </c>
      <c r="BP29">
        <v>146772</v>
      </c>
      <c r="BQ29">
        <v>48924</v>
      </c>
      <c r="BR29">
        <v>110079</v>
      </c>
      <c r="BS29">
        <v>807246</v>
      </c>
      <c r="BT29">
        <v>11030</v>
      </c>
      <c r="BU29">
        <v>39708</v>
      </c>
      <c r="BV29">
        <v>11030</v>
      </c>
      <c r="BW29">
        <v>11030</v>
      </c>
      <c r="BX29">
        <v>147802</v>
      </c>
      <c r="BY29">
        <v>8347</v>
      </c>
      <c r="BZ29">
        <v>33388</v>
      </c>
      <c r="CA29">
        <v>33388</v>
      </c>
      <c r="CB29">
        <v>175287</v>
      </c>
      <c r="CC29">
        <v>175287</v>
      </c>
      <c r="CD29">
        <v>58429</v>
      </c>
      <c r="CE29">
        <v>2504.1</v>
      </c>
      <c r="CF29">
        <v>2504.1</v>
      </c>
      <c r="CG29">
        <v>33388</v>
      </c>
      <c r="CH29">
        <v>100164</v>
      </c>
      <c r="CI29">
        <v>33388</v>
      </c>
      <c r="CJ29">
        <v>75123</v>
      </c>
      <c r="CK29">
        <v>550902</v>
      </c>
    </row>
    <row r="30" spans="1:89" x14ac:dyDescent="0.25">
      <c r="A30" s="2">
        <v>39083</v>
      </c>
      <c r="B30">
        <v>11022</v>
      </c>
      <c r="C30">
        <v>44088</v>
      </c>
      <c r="D30">
        <v>44088</v>
      </c>
      <c r="E30">
        <v>231462</v>
      </c>
      <c r="F30">
        <v>231462</v>
      </c>
      <c r="G30">
        <v>77154</v>
      </c>
      <c r="H30">
        <v>3306.6</v>
      </c>
      <c r="I30">
        <v>3306.6</v>
      </c>
      <c r="J30">
        <v>44088</v>
      </c>
      <c r="K30">
        <v>132264</v>
      </c>
      <c r="L30">
        <v>44088</v>
      </c>
      <c r="M30">
        <v>99198</v>
      </c>
      <c r="N30">
        <v>727452</v>
      </c>
      <c r="O30">
        <v>6657</v>
      </c>
      <c r="P30">
        <v>26628</v>
      </c>
      <c r="Q30">
        <v>26628</v>
      </c>
      <c r="R30">
        <v>139797</v>
      </c>
      <c r="S30">
        <v>139797</v>
      </c>
      <c r="T30">
        <v>46599</v>
      </c>
      <c r="U30">
        <v>1997.1</v>
      </c>
      <c r="V30">
        <v>1997.1</v>
      </c>
      <c r="W30">
        <v>26628</v>
      </c>
      <c r="X30">
        <v>79884</v>
      </c>
      <c r="Y30">
        <v>26628</v>
      </c>
      <c r="Z30">
        <v>59913</v>
      </c>
      <c r="AA30">
        <v>439362</v>
      </c>
      <c r="AB30">
        <v>19210</v>
      </c>
      <c r="AC30">
        <v>69156</v>
      </c>
      <c r="AD30">
        <v>19210</v>
      </c>
      <c r="AE30">
        <v>19210</v>
      </c>
      <c r="AF30">
        <v>257414</v>
      </c>
      <c r="AG30">
        <v>12795</v>
      </c>
      <c r="AH30">
        <v>46062</v>
      </c>
      <c r="AI30">
        <v>12795</v>
      </c>
      <c r="AJ30">
        <v>12795</v>
      </c>
      <c r="AK30">
        <v>171453</v>
      </c>
      <c r="AL30">
        <v>10173</v>
      </c>
      <c r="AM30">
        <v>40692</v>
      </c>
      <c r="AN30">
        <v>40692</v>
      </c>
      <c r="AO30">
        <v>213633</v>
      </c>
      <c r="AP30">
        <v>213633</v>
      </c>
      <c r="AQ30">
        <v>71211</v>
      </c>
      <c r="AR30">
        <v>3051.9</v>
      </c>
      <c r="AS30">
        <v>3051.9</v>
      </c>
      <c r="AT30">
        <v>40692</v>
      </c>
      <c r="AU30">
        <v>122076</v>
      </c>
      <c r="AV30">
        <v>40692</v>
      </c>
      <c r="AW30">
        <v>91557</v>
      </c>
      <c r="AX30">
        <v>671418</v>
      </c>
      <c r="AY30">
        <v>45436</v>
      </c>
      <c r="AZ30">
        <v>13508</v>
      </c>
      <c r="BA30">
        <v>50348</v>
      </c>
      <c r="BB30">
        <v>13508</v>
      </c>
      <c r="BC30">
        <v>30673</v>
      </c>
      <c r="BD30">
        <v>9119</v>
      </c>
      <c r="BE30">
        <v>33989</v>
      </c>
      <c r="BF30">
        <v>9119</v>
      </c>
      <c r="BG30">
        <v>12231</v>
      </c>
      <c r="BH30">
        <v>48924</v>
      </c>
      <c r="BI30">
        <v>48924</v>
      </c>
      <c r="BJ30">
        <v>256851</v>
      </c>
      <c r="BK30">
        <v>256851</v>
      </c>
      <c r="BL30">
        <v>85617</v>
      </c>
      <c r="BM30">
        <v>3669.3</v>
      </c>
      <c r="BN30">
        <v>3669.3</v>
      </c>
      <c r="BO30">
        <v>48924</v>
      </c>
      <c r="BP30">
        <v>146772</v>
      </c>
      <c r="BQ30">
        <v>48924</v>
      </c>
      <c r="BR30">
        <v>110079</v>
      </c>
      <c r="BS30">
        <v>807246</v>
      </c>
      <c r="BT30">
        <v>11030</v>
      </c>
      <c r="BU30">
        <v>39708</v>
      </c>
      <c r="BV30">
        <v>11030</v>
      </c>
      <c r="BW30">
        <v>11030</v>
      </c>
      <c r="BX30">
        <v>147802</v>
      </c>
      <c r="BY30">
        <v>8347</v>
      </c>
      <c r="BZ30">
        <v>33388</v>
      </c>
      <c r="CA30">
        <v>33388</v>
      </c>
      <c r="CB30">
        <v>175287</v>
      </c>
      <c r="CC30">
        <v>175287</v>
      </c>
      <c r="CD30">
        <v>58429</v>
      </c>
      <c r="CE30">
        <v>2504.1</v>
      </c>
      <c r="CF30">
        <v>2504.1</v>
      </c>
      <c r="CG30">
        <v>33388</v>
      </c>
      <c r="CH30">
        <v>100164</v>
      </c>
      <c r="CI30">
        <v>33388</v>
      </c>
      <c r="CJ30">
        <v>75123</v>
      </c>
      <c r="CK30">
        <v>550902</v>
      </c>
    </row>
    <row r="31" spans="1:89" x14ac:dyDescent="0.25">
      <c r="A31" s="2">
        <v>39448</v>
      </c>
      <c r="B31">
        <v>11022</v>
      </c>
      <c r="C31">
        <v>44088</v>
      </c>
      <c r="D31">
        <v>44088</v>
      </c>
      <c r="E31">
        <v>231462</v>
      </c>
      <c r="F31">
        <v>231462</v>
      </c>
      <c r="G31">
        <v>77154</v>
      </c>
      <c r="H31">
        <v>3306.6</v>
      </c>
      <c r="I31">
        <v>3306.6</v>
      </c>
      <c r="J31">
        <v>44088</v>
      </c>
      <c r="K31">
        <v>132264</v>
      </c>
      <c r="L31">
        <v>44088</v>
      </c>
      <c r="M31">
        <v>99198</v>
      </c>
      <c r="N31">
        <v>727452</v>
      </c>
      <c r="O31">
        <v>6657</v>
      </c>
      <c r="P31">
        <v>26628</v>
      </c>
      <c r="Q31">
        <v>26628</v>
      </c>
      <c r="R31">
        <v>139797</v>
      </c>
      <c r="S31">
        <v>139797</v>
      </c>
      <c r="T31">
        <v>46599</v>
      </c>
      <c r="U31">
        <v>1997.1</v>
      </c>
      <c r="V31">
        <v>1997.1</v>
      </c>
      <c r="W31">
        <v>26628</v>
      </c>
      <c r="X31">
        <v>79884</v>
      </c>
      <c r="Y31">
        <v>26628</v>
      </c>
      <c r="Z31">
        <v>59913</v>
      </c>
      <c r="AA31">
        <v>439362</v>
      </c>
      <c r="AB31">
        <v>19210</v>
      </c>
      <c r="AC31">
        <v>69156</v>
      </c>
      <c r="AD31">
        <v>19210</v>
      </c>
      <c r="AE31">
        <v>19210</v>
      </c>
      <c r="AF31">
        <v>257414</v>
      </c>
      <c r="AG31">
        <v>12795</v>
      </c>
      <c r="AH31">
        <v>46062</v>
      </c>
      <c r="AI31">
        <v>12795</v>
      </c>
      <c r="AJ31">
        <v>12795</v>
      </c>
      <c r="AK31">
        <v>171453</v>
      </c>
      <c r="AL31">
        <v>10173</v>
      </c>
      <c r="AM31">
        <v>40692</v>
      </c>
      <c r="AN31">
        <v>40692</v>
      </c>
      <c r="AO31">
        <v>213633</v>
      </c>
      <c r="AP31">
        <v>213633</v>
      </c>
      <c r="AQ31">
        <v>71211</v>
      </c>
      <c r="AR31">
        <v>3051.9</v>
      </c>
      <c r="AS31">
        <v>3051.9</v>
      </c>
      <c r="AT31">
        <v>40692</v>
      </c>
      <c r="AU31">
        <v>122076</v>
      </c>
      <c r="AV31">
        <v>40692</v>
      </c>
      <c r="AW31">
        <v>91557</v>
      </c>
      <c r="AX31">
        <v>671418</v>
      </c>
      <c r="AY31">
        <v>45436</v>
      </c>
      <c r="AZ31">
        <v>13508</v>
      </c>
      <c r="BA31">
        <v>50348</v>
      </c>
      <c r="BB31">
        <v>13508</v>
      </c>
      <c r="BC31">
        <v>30673</v>
      </c>
      <c r="BD31">
        <v>9119</v>
      </c>
      <c r="BE31">
        <v>33989</v>
      </c>
      <c r="BF31">
        <v>9119</v>
      </c>
      <c r="BG31">
        <v>12231</v>
      </c>
      <c r="BH31">
        <v>48924</v>
      </c>
      <c r="BI31">
        <v>48924</v>
      </c>
      <c r="BJ31">
        <v>256851</v>
      </c>
      <c r="BK31">
        <v>256851</v>
      </c>
      <c r="BL31">
        <v>85617</v>
      </c>
      <c r="BM31">
        <v>3669.3</v>
      </c>
      <c r="BN31">
        <v>3669.3</v>
      </c>
      <c r="BO31">
        <v>48924</v>
      </c>
      <c r="BP31">
        <v>146772</v>
      </c>
      <c r="BQ31">
        <v>48924</v>
      </c>
      <c r="BR31">
        <v>110079</v>
      </c>
      <c r="BS31">
        <v>807246</v>
      </c>
      <c r="BT31">
        <v>11030</v>
      </c>
      <c r="BU31">
        <v>39708</v>
      </c>
      <c r="BV31">
        <v>11030</v>
      </c>
      <c r="BW31">
        <v>11030</v>
      </c>
      <c r="BX31">
        <v>147802</v>
      </c>
      <c r="BY31">
        <v>8347</v>
      </c>
      <c r="BZ31">
        <v>33388</v>
      </c>
      <c r="CA31">
        <v>33388</v>
      </c>
      <c r="CB31">
        <v>175287</v>
      </c>
      <c r="CC31">
        <v>175287</v>
      </c>
      <c r="CD31">
        <v>58429</v>
      </c>
      <c r="CE31">
        <v>2504.1</v>
      </c>
      <c r="CF31">
        <v>2504.1</v>
      </c>
      <c r="CG31">
        <v>33388</v>
      </c>
      <c r="CH31">
        <v>100164</v>
      </c>
      <c r="CI31">
        <v>33388</v>
      </c>
      <c r="CJ31">
        <v>75123</v>
      </c>
      <c r="CK31">
        <v>550902</v>
      </c>
    </row>
    <row r="32" spans="1:89" x14ac:dyDescent="0.25">
      <c r="A32" s="2">
        <v>39814</v>
      </c>
      <c r="B32">
        <v>11022</v>
      </c>
      <c r="C32">
        <v>44088</v>
      </c>
      <c r="D32">
        <v>44088</v>
      </c>
      <c r="E32">
        <v>231462</v>
      </c>
      <c r="F32">
        <v>231462</v>
      </c>
      <c r="G32">
        <v>77154</v>
      </c>
      <c r="H32">
        <v>3306.6</v>
      </c>
      <c r="I32">
        <v>3306.6</v>
      </c>
      <c r="J32">
        <v>44088</v>
      </c>
      <c r="K32">
        <v>132264</v>
      </c>
      <c r="L32">
        <v>44088</v>
      </c>
      <c r="M32">
        <v>99198</v>
      </c>
      <c r="N32">
        <v>727452</v>
      </c>
      <c r="O32">
        <v>6657</v>
      </c>
      <c r="P32">
        <v>26628</v>
      </c>
      <c r="Q32">
        <v>26628</v>
      </c>
      <c r="R32">
        <v>139797</v>
      </c>
      <c r="S32">
        <v>139797</v>
      </c>
      <c r="T32">
        <v>46599</v>
      </c>
      <c r="U32">
        <v>1997.1</v>
      </c>
      <c r="V32">
        <v>1997.1</v>
      </c>
      <c r="W32">
        <v>26628</v>
      </c>
      <c r="X32">
        <v>79884</v>
      </c>
      <c r="Y32">
        <v>26628</v>
      </c>
      <c r="Z32">
        <v>59913</v>
      </c>
      <c r="AA32">
        <v>439362</v>
      </c>
      <c r="AB32">
        <v>19210</v>
      </c>
      <c r="AC32">
        <v>69156</v>
      </c>
      <c r="AD32">
        <v>19210</v>
      </c>
      <c r="AE32">
        <v>19210</v>
      </c>
      <c r="AF32">
        <v>257414</v>
      </c>
      <c r="AG32">
        <v>12795</v>
      </c>
      <c r="AH32">
        <v>46062</v>
      </c>
      <c r="AI32">
        <v>12795</v>
      </c>
      <c r="AJ32">
        <v>12795</v>
      </c>
      <c r="AK32">
        <v>171453</v>
      </c>
      <c r="AL32">
        <v>10173</v>
      </c>
      <c r="AM32">
        <v>40692</v>
      </c>
      <c r="AN32">
        <v>40692</v>
      </c>
      <c r="AO32">
        <v>213633</v>
      </c>
      <c r="AP32">
        <v>213633</v>
      </c>
      <c r="AQ32">
        <v>71211</v>
      </c>
      <c r="AR32">
        <v>3051.9</v>
      </c>
      <c r="AS32">
        <v>3051.9</v>
      </c>
      <c r="AT32">
        <v>40692</v>
      </c>
      <c r="AU32">
        <v>122076</v>
      </c>
      <c r="AV32">
        <v>40692</v>
      </c>
      <c r="AW32">
        <v>91557</v>
      </c>
      <c r="AX32">
        <v>671418</v>
      </c>
      <c r="AY32">
        <v>45436</v>
      </c>
      <c r="AZ32">
        <v>13508</v>
      </c>
      <c r="BA32">
        <v>50348</v>
      </c>
      <c r="BB32">
        <v>13508</v>
      </c>
      <c r="BC32">
        <v>30673</v>
      </c>
      <c r="BD32">
        <v>9119</v>
      </c>
      <c r="BE32">
        <v>33989</v>
      </c>
      <c r="BF32">
        <v>9119</v>
      </c>
      <c r="BG32">
        <v>12231</v>
      </c>
      <c r="BH32">
        <v>48924</v>
      </c>
      <c r="BI32">
        <v>48924</v>
      </c>
      <c r="BJ32">
        <v>256851</v>
      </c>
      <c r="BK32">
        <v>256851</v>
      </c>
      <c r="BL32">
        <v>85617</v>
      </c>
      <c r="BM32">
        <v>3669.3</v>
      </c>
      <c r="BN32">
        <v>3669.3</v>
      </c>
      <c r="BO32">
        <v>48924</v>
      </c>
      <c r="BP32">
        <v>146772</v>
      </c>
      <c r="BQ32">
        <v>48924</v>
      </c>
      <c r="BR32">
        <v>110079</v>
      </c>
      <c r="BS32">
        <v>807246</v>
      </c>
      <c r="BT32">
        <v>11030</v>
      </c>
      <c r="BU32">
        <v>39708</v>
      </c>
      <c r="BV32">
        <v>11030</v>
      </c>
      <c r="BW32">
        <v>11030</v>
      </c>
      <c r="BX32">
        <v>147802</v>
      </c>
      <c r="BY32">
        <v>8347</v>
      </c>
      <c r="BZ32">
        <v>33388</v>
      </c>
      <c r="CA32">
        <v>33388</v>
      </c>
      <c r="CB32">
        <v>175287</v>
      </c>
      <c r="CC32">
        <v>175287</v>
      </c>
      <c r="CD32">
        <v>58429</v>
      </c>
      <c r="CE32">
        <v>2504.1</v>
      </c>
      <c r="CF32">
        <v>2504.1</v>
      </c>
      <c r="CG32">
        <v>33388</v>
      </c>
      <c r="CH32">
        <v>100164</v>
      </c>
      <c r="CI32">
        <v>33388</v>
      </c>
      <c r="CJ32">
        <v>75123</v>
      </c>
      <c r="CK32">
        <v>550902</v>
      </c>
    </row>
    <row r="33" spans="1:89" x14ac:dyDescent="0.25">
      <c r="A33" s="2">
        <v>40179</v>
      </c>
      <c r="B33">
        <v>11022</v>
      </c>
      <c r="C33">
        <v>44088</v>
      </c>
      <c r="D33">
        <v>44088</v>
      </c>
      <c r="E33">
        <v>231462</v>
      </c>
      <c r="F33">
        <v>231462</v>
      </c>
      <c r="G33">
        <v>77154</v>
      </c>
      <c r="H33">
        <v>3306.6</v>
      </c>
      <c r="I33">
        <v>3306.6</v>
      </c>
      <c r="J33">
        <v>44088</v>
      </c>
      <c r="K33">
        <v>132264</v>
      </c>
      <c r="L33">
        <v>44088</v>
      </c>
      <c r="M33">
        <v>99198</v>
      </c>
      <c r="N33">
        <v>727452</v>
      </c>
      <c r="O33">
        <v>6657</v>
      </c>
      <c r="P33">
        <v>26628</v>
      </c>
      <c r="Q33">
        <v>26628</v>
      </c>
      <c r="R33">
        <v>139797</v>
      </c>
      <c r="S33">
        <v>139797</v>
      </c>
      <c r="T33">
        <v>46599</v>
      </c>
      <c r="U33">
        <v>1997.1</v>
      </c>
      <c r="V33">
        <v>1997.1</v>
      </c>
      <c r="W33">
        <v>26628</v>
      </c>
      <c r="X33">
        <v>79884</v>
      </c>
      <c r="Y33">
        <v>26628</v>
      </c>
      <c r="Z33">
        <v>59913</v>
      </c>
      <c r="AA33">
        <v>439362</v>
      </c>
      <c r="AB33">
        <v>19210</v>
      </c>
      <c r="AC33">
        <v>69156</v>
      </c>
      <c r="AD33">
        <v>19210</v>
      </c>
      <c r="AE33">
        <v>19210</v>
      </c>
      <c r="AF33">
        <v>257414</v>
      </c>
      <c r="AG33">
        <v>12795</v>
      </c>
      <c r="AH33">
        <v>46062</v>
      </c>
      <c r="AI33">
        <v>12795</v>
      </c>
      <c r="AJ33">
        <v>12795</v>
      </c>
      <c r="AK33">
        <v>171453</v>
      </c>
      <c r="AL33">
        <v>10173</v>
      </c>
      <c r="AM33">
        <v>40692</v>
      </c>
      <c r="AN33">
        <v>40692</v>
      </c>
      <c r="AO33">
        <v>213633</v>
      </c>
      <c r="AP33">
        <v>213633</v>
      </c>
      <c r="AQ33">
        <v>71211</v>
      </c>
      <c r="AR33">
        <v>3051.9</v>
      </c>
      <c r="AS33">
        <v>3051.9</v>
      </c>
      <c r="AT33">
        <v>40692</v>
      </c>
      <c r="AU33">
        <v>122076</v>
      </c>
      <c r="AV33">
        <v>40692</v>
      </c>
      <c r="AW33">
        <v>91557</v>
      </c>
      <c r="AX33">
        <v>671418</v>
      </c>
      <c r="AY33">
        <v>45436</v>
      </c>
      <c r="AZ33">
        <v>13508</v>
      </c>
      <c r="BA33">
        <v>50348</v>
      </c>
      <c r="BB33">
        <v>13508</v>
      </c>
      <c r="BC33">
        <v>30673</v>
      </c>
      <c r="BD33">
        <v>9119</v>
      </c>
      <c r="BE33">
        <v>33989</v>
      </c>
      <c r="BF33">
        <v>9119</v>
      </c>
      <c r="BG33">
        <v>12231</v>
      </c>
      <c r="BH33">
        <v>48924</v>
      </c>
      <c r="BI33">
        <v>48924</v>
      </c>
      <c r="BJ33">
        <v>256851</v>
      </c>
      <c r="BK33">
        <v>256851</v>
      </c>
      <c r="BL33">
        <v>85617</v>
      </c>
      <c r="BM33">
        <v>3669.3</v>
      </c>
      <c r="BN33">
        <v>3669.3</v>
      </c>
      <c r="BO33">
        <v>48924</v>
      </c>
      <c r="BP33">
        <v>146772</v>
      </c>
      <c r="BQ33">
        <v>48924</v>
      </c>
      <c r="BR33">
        <v>110079</v>
      </c>
      <c r="BS33">
        <v>807246</v>
      </c>
      <c r="BT33">
        <v>11030</v>
      </c>
      <c r="BU33">
        <v>39708</v>
      </c>
      <c r="BV33">
        <v>11030</v>
      </c>
      <c r="BW33">
        <v>11030</v>
      </c>
      <c r="BX33">
        <v>147802</v>
      </c>
      <c r="BY33">
        <v>8347</v>
      </c>
      <c r="BZ33">
        <v>33388</v>
      </c>
      <c r="CA33">
        <v>33388</v>
      </c>
      <c r="CB33">
        <v>175287</v>
      </c>
      <c r="CC33">
        <v>175287</v>
      </c>
      <c r="CD33">
        <v>58429</v>
      </c>
      <c r="CE33">
        <v>2504.1</v>
      </c>
      <c r="CF33">
        <v>2504.1</v>
      </c>
      <c r="CG33">
        <v>33388</v>
      </c>
      <c r="CH33">
        <v>100164</v>
      </c>
      <c r="CI33">
        <v>33388</v>
      </c>
      <c r="CJ33">
        <v>75123</v>
      </c>
      <c r="CK33">
        <v>550902</v>
      </c>
    </row>
    <row r="34" spans="1:89" x14ac:dyDescent="0.25">
      <c r="A34" s="2">
        <v>40544</v>
      </c>
      <c r="B34">
        <v>11022</v>
      </c>
      <c r="C34">
        <v>44088</v>
      </c>
      <c r="D34">
        <v>44088</v>
      </c>
      <c r="E34">
        <v>231462</v>
      </c>
      <c r="F34">
        <v>231462</v>
      </c>
      <c r="G34">
        <v>77154</v>
      </c>
      <c r="H34">
        <v>3306.6</v>
      </c>
      <c r="I34">
        <v>3306.6</v>
      </c>
      <c r="J34">
        <v>44088</v>
      </c>
      <c r="K34">
        <v>132264</v>
      </c>
      <c r="L34">
        <v>44088</v>
      </c>
      <c r="M34">
        <v>99198</v>
      </c>
      <c r="N34">
        <v>727452</v>
      </c>
      <c r="O34">
        <v>6657</v>
      </c>
      <c r="P34">
        <v>26628</v>
      </c>
      <c r="Q34">
        <v>26628</v>
      </c>
      <c r="R34">
        <v>139797</v>
      </c>
      <c r="S34">
        <v>139797</v>
      </c>
      <c r="T34">
        <v>46599</v>
      </c>
      <c r="U34">
        <v>1997.1</v>
      </c>
      <c r="V34">
        <v>1997.1</v>
      </c>
      <c r="W34">
        <v>26628</v>
      </c>
      <c r="X34">
        <v>79884</v>
      </c>
      <c r="Y34">
        <v>26628</v>
      </c>
      <c r="Z34">
        <v>59913</v>
      </c>
      <c r="AA34">
        <v>439362</v>
      </c>
      <c r="AB34">
        <v>19210</v>
      </c>
      <c r="AC34">
        <v>69156</v>
      </c>
      <c r="AD34">
        <v>19210</v>
      </c>
      <c r="AE34">
        <v>19210</v>
      </c>
      <c r="AF34">
        <v>257414</v>
      </c>
      <c r="AG34">
        <v>12795</v>
      </c>
      <c r="AH34">
        <v>46062</v>
      </c>
      <c r="AI34">
        <v>12795</v>
      </c>
      <c r="AJ34">
        <v>12795</v>
      </c>
      <c r="AK34">
        <v>171453</v>
      </c>
      <c r="AL34">
        <v>10173</v>
      </c>
      <c r="AM34">
        <v>40692</v>
      </c>
      <c r="AN34">
        <v>40692</v>
      </c>
      <c r="AO34">
        <v>213633</v>
      </c>
      <c r="AP34">
        <v>213633</v>
      </c>
      <c r="AQ34">
        <v>71211</v>
      </c>
      <c r="AR34">
        <v>3051.9</v>
      </c>
      <c r="AS34">
        <v>3051.9</v>
      </c>
      <c r="AT34">
        <v>40692</v>
      </c>
      <c r="AU34">
        <v>122076</v>
      </c>
      <c r="AV34">
        <v>40692</v>
      </c>
      <c r="AW34">
        <v>91557</v>
      </c>
      <c r="AX34">
        <v>671418</v>
      </c>
      <c r="AY34">
        <v>45436</v>
      </c>
      <c r="AZ34">
        <v>13508</v>
      </c>
      <c r="BA34">
        <v>50348</v>
      </c>
      <c r="BB34">
        <v>13508</v>
      </c>
      <c r="BC34">
        <v>30673</v>
      </c>
      <c r="BD34">
        <v>9119</v>
      </c>
      <c r="BE34">
        <v>33989</v>
      </c>
      <c r="BF34">
        <v>9119</v>
      </c>
      <c r="BG34">
        <v>12231</v>
      </c>
      <c r="BH34">
        <v>48924</v>
      </c>
      <c r="BI34">
        <v>48924</v>
      </c>
      <c r="BJ34">
        <v>256851</v>
      </c>
      <c r="BK34">
        <v>256851</v>
      </c>
      <c r="BL34">
        <v>85617</v>
      </c>
      <c r="BM34">
        <v>3669.3</v>
      </c>
      <c r="BN34">
        <v>3669.3</v>
      </c>
      <c r="BO34">
        <v>48924</v>
      </c>
      <c r="BP34">
        <v>146772</v>
      </c>
      <c r="BQ34">
        <v>48924</v>
      </c>
      <c r="BR34">
        <v>110079</v>
      </c>
      <c r="BS34">
        <v>807246</v>
      </c>
      <c r="BT34">
        <v>11030</v>
      </c>
      <c r="BU34">
        <v>39708</v>
      </c>
      <c r="BV34">
        <v>11030</v>
      </c>
      <c r="BW34">
        <v>11030</v>
      </c>
      <c r="BX34">
        <v>147802</v>
      </c>
      <c r="BY34">
        <v>8347</v>
      </c>
      <c r="BZ34">
        <v>33388</v>
      </c>
      <c r="CA34">
        <v>33388</v>
      </c>
      <c r="CB34">
        <v>175287</v>
      </c>
      <c r="CC34">
        <v>175287</v>
      </c>
      <c r="CD34">
        <v>58429</v>
      </c>
      <c r="CE34">
        <v>2504.1</v>
      </c>
      <c r="CF34">
        <v>2504.1</v>
      </c>
      <c r="CG34">
        <v>33388</v>
      </c>
      <c r="CH34">
        <v>100164</v>
      </c>
      <c r="CI34">
        <v>33388</v>
      </c>
      <c r="CJ34">
        <v>75123</v>
      </c>
      <c r="CK34">
        <v>550902</v>
      </c>
    </row>
    <row r="35" spans="1:89" x14ac:dyDescent="0.25">
      <c r="A35" s="2">
        <v>40909</v>
      </c>
      <c r="B35">
        <v>11022</v>
      </c>
      <c r="C35">
        <v>44088</v>
      </c>
      <c r="D35">
        <v>44088</v>
      </c>
      <c r="E35">
        <v>231462</v>
      </c>
      <c r="F35">
        <v>231462</v>
      </c>
      <c r="G35">
        <v>77154</v>
      </c>
      <c r="H35">
        <v>3306.6</v>
      </c>
      <c r="I35">
        <v>3306.6</v>
      </c>
      <c r="J35">
        <v>44088</v>
      </c>
      <c r="K35">
        <v>132264</v>
      </c>
      <c r="L35">
        <v>44088</v>
      </c>
      <c r="M35">
        <v>99198</v>
      </c>
      <c r="N35">
        <v>727452</v>
      </c>
      <c r="O35">
        <v>6657</v>
      </c>
      <c r="P35">
        <v>26628</v>
      </c>
      <c r="Q35">
        <v>26628</v>
      </c>
      <c r="R35">
        <v>139797</v>
      </c>
      <c r="S35">
        <v>139797</v>
      </c>
      <c r="T35">
        <v>46599</v>
      </c>
      <c r="U35">
        <v>1997.1</v>
      </c>
      <c r="V35">
        <v>1997.1</v>
      </c>
      <c r="W35">
        <v>26628</v>
      </c>
      <c r="X35">
        <v>79884</v>
      </c>
      <c r="Y35">
        <v>26628</v>
      </c>
      <c r="Z35">
        <v>59913</v>
      </c>
      <c r="AA35">
        <v>439362</v>
      </c>
      <c r="AB35">
        <v>19210</v>
      </c>
      <c r="AC35">
        <v>69156</v>
      </c>
      <c r="AD35">
        <v>19210</v>
      </c>
      <c r="AE35">
        <v>19210</v>
      </c>
      <c r="AF35">
        <v>257414</v>
      </c>
      <c r="AG35">
        <v>12795</v>
      </c>
      <c r="AH35">
        <v>46062</v>
      </c>
      <c r="AI35">
        <v>12795</v>
      </c>
      <c r="AJ35">
        <v>12795</v>
      </c>
      <c r="AK35">
        <v>171453</v>
      </c>
      <c r="AL35">
        <v>10173</v>
      </c>
      <c r="AM35">
        <v>40692</v>
      </c>
      <c r="AN35">
        <v>40692</v>
      </c>
      <c r="AO35">
        <v>213633</v>
      </c>
      <c r="AP35">
        <v>213633</v>
      </c>
      <c r="AQ35">
        <v>71211</v>
      </c>
      <c r="AR35">
        <v>3051.9</v>
      </c>
      <c r="AS35">
        <v>3051.9</v>
      </c>
      <c r="AT35">
        <v>40692</v>
      </c>
      <c r="AU35">
        <v>122076</v>
      </c>
      <c r="AV35">
        <v>40692</v>
      </c>
      <c r="AW35">
        <v>91557</v>
      </c>
      <c r="AX35">
        <v>671418</v>
      </c>
      <c r="AY35">
        <v>45436</v>
      </c>
      <c r="AZ35">
        <v>13508</v>
      </c>
      <c r="BA35">
        <v>50348</v>
      </c>
      <c r="BB35">
        <v>13508</v>
      </c>
      <c r="BC35">
        <v>30673</v>
      </c>
      <c r="BD35">
        <v>9119</v>
      </c>
      <c r="BE35">
        <v>33989</v>
      </c>
      <c r="BF35">
        <v>9119</v>
      </c>
      <c r="BG35">
        <v>12231</v>
      </c>
      <c r="BH35">
        <v>48924</v>
      </c>
      <c r="BI35">
        <v>48924</v>
      </c>
      <c r="BJ35">
        <v>256851</v>
      </c>
      <c r="BK35">
        <v>256851</v>
      </c>
      <c r="BL35">
        <v>85617</v>
      </c>
      <c r="BM35">
        <v>3669.3</v>
      </c>
      <c r="BN35">
        <v>3669.3</v>
      </c>
      <c r="BO35">
        <v>48924</v>
      </c>
      <c r="BP35">
        <v>146772</v>
      </c>
      <c r="BQ35">
        <v>48924</v>
      </c>
      <c r="BR35">
        <v>110079</v>
      </c>
      <c r="BS35">
        <v>807246</v>
      </c>
      <c r="BT35">
        <v>11030</v>
      </c>
      <c r="BU35">
        <v>39708</v>
      </c>
      <c r="BV35">
        <v>11030</v>
      </c>
      <c r="BW35">
        <v>11030</v>
      </c>
      <c r="BX35">
        <v>147802</v>
      </c>
      <c r="BY35">
        <v>8347</v>
      </c>
      <c r="BZ35">
        <v>33388</v>
      </c>
      <c r="CA35">
        <v>33388</v>
      </c>
      <c r="CB35">
        <v>175287</v>
      </c>
      <c r="CC35">
        <v>175287</v>
      </c>
      <c r="CD35">
        <v>58429</v>
      </c>
      <c r="CE35">
        <v>2504.1</v>
      </c>
      <c r="CF35">
        <v>2504.1</v>
      </c>
      <c r="CG35">
        <v>33388</v>
      </c>
      <c r="CH35">
        <v>100164</v>
      </c>
      <c r="CI35">
        <v>33388</v>
      </c>
      <c r="CJ35">
        <v>75123</v>
      </c>
      <c r="CK35">
        <v>550902</v>
      </c>
    </row>
    <row r="36" spans="1:89" x14ac:dyDescent="0.25">
      <c r="A36" s="2">
        <v>41275</v>
      </c>
      <c r="B36">
        <v>11022</v>
      </c>
      <c r="C36">
        <v>44088</v>
      </c>
      <c r="D36">
        <v>44088</v>
      </c>
      <c r="E36">
        <v>231462</v>
      </c>
      <c r="F36">
        <v>231462</v>
      </c>
      <c r="G36">
        <v>77154</v>
      </c>
      <c r="H36">
        <v>3306.6</v>
      </c>
      <c r="I36">
        <v>3306.6</v>
      </c>
      <c r="J36">
        <v>44088</v>
      </c>
      <c r="K36">
        <v>132264</v>
      </c>
      <c r="L36">
        <v>44088</v>
      </c>
      <c r="M36">
        <v>99198</v>
      </c>
      <c r="N36">
        <v>727452</v>
      </c>
      <c r="O36">
        <v>6657</v>
      </c>
      <c r="P36">
        <v>26628</v>
      </c>
      <c r="Q36">
        <v>26628</v>
      </c>
      <c r="R36">
        <v>139797</v>
      </c>
      <c r="S36">
        <v>139797</v>
      </c>
      <c r="T36">
        <v>46599</v>
      </c>
      <c r="U36">
        <v>1997.1</v>
      </c>
      <c r="V36">
        <v>1997.1</v>
      </c>
      <c r="W36">
        <v>26628</v>
      </c>
      <c r="X36">
        <v>79884</v>
      </c>
      <c r="Y36">
        <v>26628</v>
      </c>
      <c r="Z36">
        <v>59913</v>
      </c>
      <c r="AA36">
        <v>439362</v>
      </c>
      <c r="AB36">
        <v>19210</v>
      </c>
      <c r="AC36">
        <v>69156</v>
      </c>
      <c r="AD36">
        <v>19210</v>
      </c>
      <c r="AE36">
        <v>19210</v>
      </c>
      <c r="AF36">
        <v>257414</v>
      </c>
      <c r="AG36">
        <v>12795</v>
      </c>
      <c r="AH36">
        <v>46062</v>
      </c>
      <c r="AI36">
        <v>12795</v>
      </c>
      <c r="AJ36">
        <v>12795</v>
      </c>
      <c r="AK36">
        <v>171453</v>
      </c>
      <c r="AL36">
        <v>10173</v>
      </c>
      <c r="AM36">
        <v>40692</v>
      </c>
      <c r="AN36">
        <v>40692</v>
      </c>
      <c r="AO36">
        <v>213633</v>
      </c>
      <c r="AP36">
        <v>213633</v>
      </c>
      <c r="AQ36">
        <v>71211</v>
      </c>
      <c r="AR36">
        <v>3051.9</v>
      </c>
      <c r="AS36">
        <v>3051.9</v>
      </c>
      <c r="AT36">
        <v>40692</v>
      </c>
      <c r="AU36">
        <v>122076</v>
      </c>
      <c r="AV36">
        <v>40692</v>
      </c>
      <c r="AW36">
        <v>91557</v>
      </c>
      <c r="AX36">
        <v>671418</v>
      </c>
      <c r="AY36">
        <v>45436</v>
      </c>
      <c r="AZ36">
        <v>13508</v>
      </c>
      <c r="BA36">
        <v>50348</v>
      </c>
      <c r="BB36">
        <v>13508</v>
      </c>
      <c r="BC36">
        <v>30673</v>
      </c>
      <c r="BD36">
        <v>9119</v>
      </c>
      <c r="BE36">
        <v>33989</v>
      </c>
      <c r="BF36">
        <v>9119</v>
      </c>
      <c r="BG36">
        <v>12231</v>
      </c>
      <c r="BH36">
        <v>48924</v>
      </c>
      <c r="BI36">
        <v>48924</v>
      </c>
      <c r="BJ36">
        <v>256851</v>
      </c>
      <c r="BK36">
        <v>256851</v>
      </c>
      <c r="BL36">
        <v>85617</v>
      </c>
      <c r="BM36">
        <v>3669.3</v>
      </c>
      <c r="BN36">
        <v>3669.3</v>
      </c>
      <c r="BO36">
        <v>48924</v>
      </c>
      <c r="BP36">
        <v>146772</v>
      </c>
      <c r="BQ36">
        <v>48924</v>
      </c>
      <c r="BR36">
        <v>110079</v>
      </c>
      <c r="BS36">
        <v>807246</v>
      </c>
      <c r="BT36">
        <v>11030</v>
      </c>
      <c r="BU36">
        <v>39708</v>
      </c>
      <c r="BV36">
        <v>11030</v>
      </c>
      <c r="BW36">
        <v>11030</v>
      </c>
      <c r="BX36">
        <v>147802</v>
      </c>
      <c r="BY36">
        <v>8347</v>
      </c>
      <c r="BZ36">
        <v>33388</v>
      </c>
      <c r="CA36">
        <v>33388</v>
      </c>
      <c r="CB36">
        <v>175287</v>
      </c>
      <c r="CC36">
        <v>175287</v>
      </c>
      <c r="CD36">
        <v>58429</v>
      </c>
      <c r="CE36">
        <v>2504.1</v>
      </c>
      <c r="CF36">
        <v>2504.1</v>
      </c>
      <c r="CG36">
        <v>33388</v>
      </c>
      <c r="CH36">
        <v>100164</v>
      </c>
      <c r="CI36">
        <v>33388</v>
      </c>
      <c r="CJ36">
        <v>75123</v>
      </c>
      <c r="CK36">
        <v>550902</v>
      </c>
    </row>
    <row r="37" spans="1:89" x14ac:dyDescent="0.25">
      <c r="A37" s="2">
        <v>41640</v>
      </c>
      <c r="B37">
        <v>11022</v>
      </c>
      <c r="C37">
        <v>44088</v>
      </c>
      <c r="D37">
        <v>44088</v>
      </c>
      <c r="E37">
        <v>0</v>
      </c>
      <c r="F37">
        <v>231462</v>
      </c>
      <c r="G37">
        <v>0</v>
      </c>
      <c r="H37">
        <v>3306.6</v>
      </c>
      <c r="I37">
        <v>0</v>
      </c>
      <c r="J37">
        <v>44088</v>
      </c>
      <c r="K37">
        <v>0</v>
      </c>
      <c r="L37">
        <v>44088</v>
      </c>
      <c r="M37">
        <v>0</v>
      </c>
      <c r="N37">
        <v>727452</v>
      </c>
      <c r="O37">
        <v>6657</v>
      </c>
      <c r="P37">
        <v>26628</v>
      </c>
      <c r="Q37">
        <v>26628</v>
      </c>
      <c r="R37">
        <v>0</v>
      </c>
      <c r="S37">
        <v>139797</v>
      </c>
      <c r="T37">
        <v>0</v>
      </c>
      <c r="U37">
        <v>1997.1</v>
      </c>
      <c r="V37">
        <v>0</v>
      </c>
      <c r="W37">
        <v>26628</v>
      </c>
      <c r="X37">
        <v>0</v>
      </c>
      <c r="Y37">
        <v>26628</v>
      </c>
      <c r="Z37">
        <v>0</v>
      </c>
      <c r="AA37">
        <v>439362</v>
      </c>
      <c r="AB37">
        <v>19210</v>
      </c>
      <c r="AC37">
        <v>69156</v>
      </c>
      <c r="AD37">
        <v>19210</v>
      </c>
      <c r="AE37">
        <v>19210</v>
      </c>
      <c r="AF37">
        <v>257414</v>
      </c>
      <c r="AG37">
        <v>12795</v>
      </c>
      <c r="AH37">
        <v>46062</v>
      </c>
      <c r="AI37">
        <v>12795</v>
      </c>
      <c r="AJ37">
        <v>12795</v>
      </c>
      <c r="AK37">
        <v>171453</v>
      </c>
      <c r="AL37">
        <v>10173</v>
      </c>
      <c r="AM37">
        <v>40692</v>
      </c>
      <c r="AN37">
        <v>40692</v>
      </c>
      <c r="AO37">
        <v>0</v>
      </c>
      <c r="AP37">
        <v>213633</v>
      </c>
      <c r="AQ37">
        <v>0</v>
      </c>
      <c r="AR37">
        <v>3051.9</v>
      </c>
      <c r="AS37">
        <v>0</v>
      </c>
      <c r="AT37">
        <v>40692</v>
      </c>
      <c r="AU37">
        <v>0</v>
      </c>
      <c r="AV37">
        <v>40692</v>
      </c>
      <c r="AW37">
        <v>0</v>
      </c>
      <c r="AX37">
        <v>671418</v>
      </c>
      <c r="AY37">
        <v>45436</v>
      </c>
      <c r="AZ37">
        <v>0</v>
      </c>
      <c r="BA37">
        <v>50348</v>
      </c>
      <c r="BB37">
        <v>13508</v>
      </c>
      <c r="BC37">
        <v>30673</v>
      </c>
      <c r="BD37">
        <v>0</v>
      </c>
      <c r="BE37">
        <v>33989</v>
      </c>
      <c r="BF37">
        <v>9119</v>
      </c>
      <c r="BG37">
        <v>12231</v>
      </c>
      <c r="BH37">
        <v>48924</v>
      </c>
      <c r="BI37">
        <v>48924</v>
      </c>
      <c r="BJ37">
        <v>0</v>
      </c>
      <c r="BK37">
        <v>256851</v>
      </c>
      <c r="BL37">
        <v>0</v>
      </c>
      <c r="BM37">
        <v>3669.3</v>
      </c>
      <c r="BN37">
        <v>0</v>
      </c>
      <c r="BO37">
        <v>48924</v>
      </c>
      <c r="BP37">
        <v>0</v>
      </c>
      <c r="BQ37">
        <v>48924</v>
      </c>
      <c r="BR37">
        <v>0</v>
      </c>
      <c r="BS37">
        <v>807246</v>
      </c>
      <c r="BT37">
        <v>11030</v>
      </c>
      <c r="BU37">
        <v>39708</v>
      </c>
      <c r="BV37">
        <v>11030</v>
      </c>
      <c r="BW37">
        <v>11030</v>
      </c>
      <c r="BX37">
        <v>147802</v>
      </c>
      <c r="BY37">
        <v>8347</v>
      </c>
      <c r="BZ37">
        <v>33388</v>
      </c>
      <c r="CA37">
        <v>33388</v>
      </c>
      <c r="CB37">
        <v>0</v>
      </c>
      <c r="CC37">
        <v>175287</v>
      </c>
      <c r="CD37">
        <v>0</v>
      </c>
      <c r="CE37">
        <v>2504.1</v>
      </c>
      <c r="CF37">
        <v>0</v>
      </c>
      <c r="CG37">
        <v>33388</v>
      </c>
      <c r="CH37">
        <v>0</v>
      </c>
      <c r="CI37">
        <v>33388</v>
      </c>
      <c r="CJ37">
        <v>0</v>
      </c>
      <c r="CK37">
        <v>550902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49A0-18F1-4880-8E5E-700E173D2924}">
  <dimension ref="A1:B434"/>
  <sheetViews>
    <sheetView workbookViewId="0">
      <selection activeCell="C1" sqref="C1"/>
    </sheetView>
  </sheetViews>
  <sheetFormatPr defaultRowHeight="15" x14ac:dyDescent="0.25"/>
  <cols>
    <col min="1" max="1" width="11.5703125" customWidth="1"/>
  </cols>
  <sheetData>
    <row r="1" spans="1:2" x14ac:dyDescent="0.25">
      <c r="B1" t="s">
        <v>50</v>
      </c>
    </row>
    <row r="2" spans="1:2" x14ac:dyDescent="0.25">
      <c r="A2" s="2">
        <v>28825</v>
      </c>
      <c r="B2">
        <v>0</v>
      </c>
    </row>
    <row r="3" spans="1:2" x14ac:dyDescent="0.25">
      <c r="A3">
        <v>28856</v>
      </c>
      <c r="B3">
        <v>0</v>
      </c>
    </row>
    <row r="4" spans="1:2" x14ac:dyDescent="0.25">
      <c r="A4">
        <v>28887</v>
      </c>
      <c r="B4">
        <v>0</v>
      </c>
    </row>
    <row r="5" spans="1:2" x14ac:dyDescent="0.25">
      <c r="A5">
        <v>28915</v>
      </c>
      <c r="B5">
        <v>0</v>
      </c>
    </row>
    <row r="6" spans="1:2" x14ac:dyDescent="0.25">
      <c r="A6">
        <v>28946</v>
      </c>
      <c r="B6">
        <v>0</v>
      </c>
    </row>
    <row r="7" spans="1:2" x14ac:dyDescent="0.25">
      <c r="A7">
        <v>28976</v>
      </c>
      <c r="B7">
        <v>0</v>
      </c>
    </row>
    <row r="8" spans="1:2" x14ac:dyDescent="0.25">
      <c r="A8">
        <v>29007</v>
      </c>
      <c r="B8">
        <v>0</v>
      </c>
    </row>
    <row r="9" spans="1:2" x14ac:dyDescent="0.25">
      <c r="A9">
        <v>29037</v>
      </c>
      <c r="B9">
        <v>0</v>
      </c>
    </row>
    <row r="10" spans="1:2" x14ac:dyDescent="0.25">
      <c r="A10">
        <v>29068</v>
      </c>
      <c r="B10">
        <v>21.379529999999999</v>
      </c>
    </row>
    <row r="11" spans="1:2" x14ac:dyDescent="0.25">
      <c r="A11">
        <v>29099</v>
      </c>
      <c r="B11">
        <v>28.512</v>
      </c>
    </row>
    <row r="12" spans="1:2" x14ac:dyDescent="0.25">
      <c r="A12">
        <v>29129</v>
      </c>
      <c r="B12">
        <v>29.462399999999999</v>
      </c>
    </row>
    <row r="13" spans="1:2" x14ac:dyDescent="0.25">
      <c r="A13">
        <v>29160</v>
      </c>
      <c r="B13">
        <v>28.512149999999998</v>
      </c>
    </row>
    <row r="14" spans="1:2" x14ac:dyDescent="0.25">
      <c r="A14">
        <v>29190</v>
      </c>
      <c r="B14">
        <v>29.463560000000001</v>
      </c>
    </row>
    <row r="15" spans="1:2" x14ac:dyDescent="0.25">
      <c r="A15">
        <v>29221</v>
      </c>
      <c r="B15">
        <v>21.423719999999999</v>
      </c>
    </row>
    <row r="16" spans="1:2" x14ac:dyDescent="0.25">
      <c r="A16">
        <v>29252</v>
      </c>
      <c r="B16">
        <v>20.000240000000002</v>
      </c>
    </row>
    <row r="17" spans="1:2" x14ac:dyDescent="0.25">
      <c r="A17">
        <v>29281</v>
      </c>
      <c r="B17">
        <v>20.00027</v>
      </c>
    </row>
    <row r="18" spans="1:2" x14ac:dyDescent="0.25">
      <c r="A18">
        <v>29312</v>
      </c>
      <c r="B18">
        <v>14.729799999999999</v>
      </c>
    </row>
    <row r="19" spans="1:2" x14ac:dyDescent="0.25">
      <c r="A19">
        <v>29342</v>
      </c>
      <c r="B19">
        <v>4.3792099999999996</v>
      </c>
    </row>
    <row r="20" spans="1:2" x14ac:dyDescent="0.25">
      <c r="A20">
        <v>29373</v>
      </c>
      <c r="B20">
        <v>7.0352930000000002</v>
      </c>
    </row>
    <row r="21" spans="1:2" x14ac:dyDescent="0.25">
      <c r="A21">
        <v>29403</v>
      </c>
      <c r="B21">
        <v>20.00019</v>
      </c>
    </row>
    <row r="22" spans="1:2" x14ac:dyDescent="0.25">
      <c r="A22">
        <v>29434</v>
      </c>
      <c r="B22">
        <v>29.462599999999998</v>
      </c>
    </row>
    <row r="23" spans="1:2" x14ac:dyDescent="0.25">
      <c r="A23">
        <v>29465</v>
      </c>
      <c r="B23">
        <v>28.512</v>
      </c>
    </row>
    <row r="24" spans="1:2" x14ac:dyDescent="0.25">
      <c r="A24">
        <v>29495</v>
      </c>
      <c r="B24">
        <v>29.462399999999999</v>
      </c>
    </row>
    <row r="25" spans="1:2" x14ac:dyDescent="0.25">
      <c r="A25">
        <v>29526</v>
      </c>
      <c r="B25">
        <v>28.512129999999999</v>
      </c>
    </row>
    <row r="26" spans="1:2" x14ac:dyDescent="0.25">
      <c r="A26">
        <v>29556</v>
      </c>
      <c r="B26">
        <v>29.462499999999999</v>
      </c>
    </row>
    <row r="27" spans="1:2" x14ac:dyDescent="0.25">
      <c r="A27">
        <v>29587</v>
      </c>
      <c r="B27">
        <v>20.000299999999999</v>
      </c>
    </row>
    <row r="28" spans="1:2" x14ac:dyDescent="0.25">
      <c r="A28">
        <v>29618</v>
      </c>
      <c r="B28">
        <v>20.00028</v>
      </c>
    </row>
    <row r="29" spans="1:2" x14ac:dyDescent="0.25">
      <c r="A29">
        <v>29646</v>
      </c>
      <c r="B29">
        <v>20.000579999999999</v>
      </c>
    </row>
    <row r="30" spans="1:2" x14ac:dyDescent="0.25">
      <c r="A30">
        <v>29677</v>
      </c>
      <c r="B30">
        <v>15.08839</v>
      </c>
    </row>
    <row r="31" spans="1:2" x14ac:dyDescent="0.25">
      <c r="A31">
        <v>29707</v>
      </c>
      <c r="B31">
        <v>5.9557169999999999</v>
      </c>
    </row>
    <row r="32" spans="1:2" x14ac:dyDescent="0.25">
      <c r="A32">
        <v>29738</v>
      </c>
      <c r="B32">
        <v>7.7979459999999996</v>
      </c>
    </row>
    <row r="33" spans="1:2" x14ac:dyDescent="0.25">
      <c r="A33">
        <v>29768</v>
      </c>
      <c r="B33">
        <v>20.00055</v>
      </c>
    </row>
    <row r="34" spans="1:2" x14ac:dyDescent="0.25">
      <c r="A34">
        <v>29799</v>
      </c>
      <c r="B34">
        <v>29.462399999999999</v>
      </c>
    </row>
    <row r="35" spans="1:2" x14ac:dyDescent="0.25">
      <c r="A35">
        <v>29830</v>
      </c>
      <c r="B35">
        <v>28.512</v>
      </c>
    </row>
    <row r="36" spans="1:2" x14ac:dyDescent="0.25">
      <c r="A36">
        <v>29860</v>
      </c>
      <c r="B36">
        <v>29.462399999999999</v>
      </c>
    </row>
    <row r="37" spans="1:2" x14ac:dyDescent="0.25">
      <c r="A37">
        <v>29891</v>
      </c>
      <c r="B37">
        <v>28.512090000000001</v>
      </c>
    </row>
    <row r="38" spans="1:2" x14ac:dyDescent="0.25">
      <c r="A38">
        <v>29921</v>
      </c>
      <c r="B38">
        <v>29.462479999999999</v>
      </c>
    </row>
    <row r="39" spans="1:2" x14ac:dyDescent="0.25">
      <c r="A39">
        <v>29952</v>
      </c>
      <c r="B39">
        <v>20.00037</v>
      </c>
    </row>
    <row r="40" spans="1:2" x14ac:dyDescent="0.25">
      <c r="A40">
        <v>29983</v>
      </c>
      <c r="B40">
        <v>20.00037</v>
      </c>
    </row>
    <row r="41" spans="1:2" x14ac:dyDescent="0.25">
      <c r="A41">
        <v>30011</v>
      </c>
      <c r="B41">
        <v>18.477039999999999</v>
      </c>
    </row>
    <row r="42" spans="1:2" x14ac:dyDescent="0.25">
      <c r="A42">
        <v>30042</v>
      </c>
      <c r="B42">
        <v>3.0513279999999998</v>
      </c>
    </row>
    <row r="43" spans="1:2" x14ac:dyDescent="0.25">
      <c r="A43">
        <v>30072</v>
      </c>
      <c r="B43">
        <v>3.065455</v>
      </c>
    </row>
    <row r="44" spans="1:2" x14ac:dyDescent="0.25">
      <c r="A44">
        <v>30103</v>
      </c>
      <c r="B44">
        <v>5.7639170000000002</v>
      </c>
    </row>
    <row r="45" spans="1:2" x14ac:dyDescent="0.25">
      <c r="A45">
        <v>30133</v>
      </c>
      <c r="B45">
        <v>15.1531</v>
      </c>
    </row>
    <row r="46" spans="1:2" x14ac:dyDescent="0.25">
      <c r="A46">
        <v>30164</v>
      </c>
      <c r="B46">
        <v>20.000579999999999</v>
      </c>
    </row>
    <row r="47" spans="1:2" x14ac:dyDescent="0.25">
      <c r="A47">
        <v>30195</v>
      </c>
      <c r="B47">
        <v>28.512</v>
      </c>
    </row>
    <row r="48" spans="1:2" x14ac:dyDescent="0.25">
      <c r="A48">
        <v>30225</v>
      </c>
      <c r="B48">
        <v>29.462399999999999</v>
      </c>
    </row>
    <row r="49" spans="1:2" x14ac:dyDescent="0.25">
      <c r="A49">
        <v>30256</v>
      </c>
      <c r="B49">
        <v>28.512090000000001</v>
      </c>
    </row>
    <row r="50" spans="1:2" x14ac:dyDescent="0.25">
      <c r="A50">
        <v>30286</v>
      </c>
      <c r="B50">
        <v>27.399149999999999</v>
      </c>
    </row>
    <row r="51" spans="1:2" x14ac:dyDescent="0.25">
      <c r="A51">
        <v>30317</v>
      </c>
      <c r="B51">
        <v>20.000240000000002</v>
      </c>
    </row>
    <row r="52" spans="1:2" x14ac:dyDescent="0.25">
      <c r="A52">
        <v>30348</v>
      </c>
      <c r="B52">
        <v>20.00027</v>
      </c>
    </row>
    <row r="53" spans="1:2" x14ac:dyDescent="0.25">
      <c r="A53">
        <v>30376</v>
      </c>
      <c r="B53">
        <v>13.934570000000001</v>
      </c>
    </row>
    <row r="54" spans="1:2" x14ac:dyDescent="0.25">
      <c r="A54">
        <v>30407</v>
      </c>
      <c r="B54">
        <v>0.847584</v>
      </c>
    </row>
    <row r="55" spans="1:2" x14ac:dyDescent="0.25">
      <c r="A55">
        <v>30437</v>
      </c>
      <c r="B55">
        <v>1.1385879999999999</v>
      </c>
    </row>
    <row r="56" spans="1:2" x14ac:dyDescent="0.25">
      <c r="A56">
        <v>30468</v>
      </c>
      <c r="B56">
        <v>3.136234</v>
      </c>
    </row>
    <row r="57" spans="1:2" x14ac:dyDescent="0.25">
      <c r="A57">
        <v>30498</v>
      </c>
      <c r="B57">
        <v>6.9194329999999997</v>
      </c>
    </row>
    <row r="58" spans="1:2" x14ac:dyDescent="0.25">
      <c r="A58">
        <v>30529</v>
      </c>
      <c r="B58">
        <v>20.000139999999998</v>
      </c>
    </row>
    <row r="59" spans="1:2" x14ac:dyDescent="0.25">
      <c r="A59">
        <v>30560</v>
      </c>
      <c r="B59">
        <v>20.000430000000001</v>
      </c>
    </row>
    <row r="60" spans="1:2" x14ac:dyDescent="0.25">
      <c r="A60">
        <v>30590</v>
      </c>
      <c r="B60">
        <v>20.000240000000002</v>
      </c>
    </row>
    <row r="61" spans="1:2" x14ac:dyDescent="0.25">
      <c r="A61">
        <v>30621</v>
      </c>
      <c r="B61">
        <v>20.0001</v>
      </c>
    </row>
    <row r="62" spans="1:2" x14ac:dyDescent="0.25">
      <c r="A62">
        <v>30651</v>
      </c>
      <c r="B62">
        <v>20.000530000000001</v>
      </c>
    </row>
    <row r="63" spans="1:2" x14ac:dyDescent="0.25">
      <c r="A63">
        <v>30682</v>
      </c>
      <c r="B63">
        <v>3.0209139999999999</v>
      </c>
    </row>
    <row r="64" spans="1:2" x14ac:dyDescent="0.25">
      <c r="A64">
        <v>30713</v>
      </c>
      <c r="B64">
        <v>0.4915987</v>
      </c>
    </row>
    <row r="65" spans="1:2" x14ac:dyDescent="0.25">
      <c r="A65">
        <v>30742</v>
      </c>
      <c r="B65">
        <v>1.051004</v>
      </c>
    </row>
    <row r="66" spans="1:2" x14ac:dyDescent="0.25">
      <c r="A66">
        <v>30773</v>
      </c>
      <c r="B66">
        <v>0.59330879999999997</v>
      </c>
    </row>
    <row r="67" spans="1:2" x14ac:dyDescent="0.25">
      <c r="A67">
        <v>30803</v>
      </c>
      <c r="B67">
        <v>1.576506</v>
      </c>
    </row>
    <row r="68" spans="1:2" x14ac:dyDescent="0.25">
      <c r="A68">
        <v>30834</v>
      </c>
      <c r="B68">
        <v>1.949616</v>
      </c>
    </row>
    <row r="69" spans="1:2" x14ac:dyDescent="0.25">
      <c r="A69">
        <v>30864</v>
      </c>
      <c r="B69">
        <v>6.568937</v>
      </c>
    </row>
    <row r="70" spans="1:2" x14ac:dyDescent="0.25">
      <c r="A70">
        <v>30895</v>
      </c>
      <c r="B70">
        <v>18.743359999999999</v>
      </c>
    </row>
    <row r="71" spans="1:2" x14ac:dyDescent="0.25">
      <c r="A71">
        <v>30926</v>
      </c>
      <c r="B71">
        <v>20.00037</v>
      </c>
    </row>
    <row r="72" spans="1:2" x14ac:dyDescent="0.25">
      <c r="A72">
        <v>30956</v>
      </c>
      <c r="B72">
        <v>20.000319999999999</v>
      </c>
    </row>
    <row r="73" spans="1:2" x14ac:dyDescent="0.25">
      <c r="A73">
        <v>30987</v>
      </c>
      <c r="B73">
        <v>20.000129999999999</v>
      </c>
    </row>
    <row r="74" spans="1:2" x14ac:dyDescent="0.25">
      <c r="A74">
        <v>31017</v>
      </c>
      <c r="B74">
        <v>15.825139999999999</v>
      </c>
    </row>
    <row r="75" spans="1:2" x14ac:dyDescent="0.25">
      <c r="A75">
        <v>31048</v>
      </c>
      <c r="B75">
        <v>1.4013389999999999</v>
      </c>
    </row>
    <row r="76" spans="1:2" x14ac:dyDescent="0.25">
      <c r="A76">
        <v>31079</v>
      </c>
      <c r="B76">
        <v>0.55375490000000005</v>
      </c>
    </row>
    <row r="77" spans="1:2" x14ac:dyDescent="0.25">
      <c r="A77">
        <v>31107</v>
      </c>
      <c r="B77">
        <v>0.78825310000000004</v>
      </c>
    </row>
    <row r="78" spans="1:2" x14ac:dyDescent="0.25">
      <c r="A78">
        <v>31138</v>
      </c>
      <c r="B78">
        <v>0.67806719999999998</v>
      </c>
    </row>
    <row r="79" spans="1:2" x14ac:dyDescent="0.25">
      <c r="A79">
        <v>31168</v>
      </c>
      <c r="B79">
        <v>1.2261709999999999</v>
      </c>
    </row>
    <row r="80" spans="1:2" x14ac:dyDescent="0.25">
      <c r="A80">
        <v>31199</v>
      </c>
      <c r="B80">
        <v>2.458167</v>
      </c>
    </row>
    <row r="81" spans="1:2" x14ac:dyDescent="0.25">
      <c r="A81">
        <v>31229</v>
      </c>
      <c r="B81">
        <v>12.876250000000001</v>
      </c>
    </row>
    <row r="82" spans="1:2" x14ac:dyDescent="0.25">
      <c r="A82">
        <v>31260</v>
      </c>
      <c r="B82">
        <v>25.989809999999999</v>
      </c>
    </row>
    <row r="83" spans="1:2" x14ac:dyDescent="0.25">
      <c r="A83">
        <v>31291</v>
      </c>
      <c r="B83">
        <v>28.512</v>
      </c>
    </row>
    <row r="84" spans="1:2" x14ac:dyDescent="0.25">
      <c r="A84">
        <v>31321</v>
      </c>
      <c r="B84">
        <v>29.462399999999999</v>
      </c>
    </row>
    <row r="85" spans="1:2" x14ac:dyDescent="0.25">
      <c r="A85">
        <v>31352</v>
      </c>
      <c r="B85">
        <v>28.512090000000001</v>
      </c>
    </row>
    <row r="86" spans="1:2" x14ac:dyDescent="0.25">
      <c r="A86">
        <v>31382</v>
      </c>
      <c r="B86">
        <v>29.130299999999998</v>
      </c>
    </row>
    <row r="87" spans="1:2" x14ac:dyDescent="0.25">
      <c r="A87">
        <v>31413</v>
      </c>
      <c r="B87">
        <v>20.000360000000001</v>
      </c>
    </row>
    <row r="88" spans="1:2" x14ac:dyDescent="0.25">
      <c r="A88">
        <v>31444</v>
      </c>
      <c r="B88">
        <v>20.00027</v>
      </c>
    </row>
    <row r="89" spans="1:2" x14ac:dyDescent="0.25">
      <c r="A89">
        <v>31472</v>
      </c>
      <c r="B89">
        <v>16.27628</v>
      </c>
    </row>
    <row r="90" spans="1:2" x14ac:dyDescent="0.25">
      <c r="A90">
        <v>31503</v>
      </c>
      <c r="B90">
        <v>1.356134</v>
      </c>
    </row>
    <row r="91" spans="1:2" x14ac:dyDescent="0.25">
      <c r="A91">
        <v>31533</v>
      </c>
      <c r="B91">
        <v>2.6275360000000001</v>
      </c>
    </row>
    <row r="92" spans="1:2" x14ac:dyDescent="0.25">
      <c r="A92">
        <v>31564</v>
      </c>
      <c r="B92">
        <v>2.966717</v>
      </c>
    </row>
    <row r="93" spans="1:2" x14ac:dyDescent="0.25">
      <c r="A93">
        <v>31594</v>
      </c>
      <c r="B93">
        <v>11.12393</v>
      </c>
    </row>
    <row r="94" spans="1:2" x14ac:dyDescent="0.25">
      <c r="A94">
        <v>31625</v>
      </c>
      <c r="B94">
        <v>20.000540000000001</v>
      </c>
    </row>
    <row r="95" spans="1:2" x14ac:dyDescent="0.25">
      <c r="A95">
        <v>31656</v>
      </c>
      <c r="B95">
        <v>28.512</v>
      </c>
    </row>
    <row r="96" spans="1:2" x14ac:dyDescent="0.25">
      <c r="A96">
        <v>31686</v>
      </c>
      <c r="B96">
        <v>29.462399999999999</v>
      </c>
    </row>
    <row r="97" spans="1:2" x14ac:dyDescent="0.25">
      <c r="A97">
        <v>31717</v>
      </c>
      <c r="B97">
        <v>28.5121</v>
      </c>
    </row>
    <row r="98" spans="1:2" x14ac:dyDescent="0.25">
      <c r="A98">
        <v>31747</v>
      </c>
      <c r="B98">
        <v>29.46255</v>
      </c>
    </row>
    <row r="99" spans="1:2" x14ac:dyDescent="0.25">
      <c r="A99">
        <v>31778</v>
      </c>
      <c r="B99">
        <v>20.00029</v>
      </c>
    </row>
    <row r="100" spans="1:2" x14ac:dyDescent="0.25">
      <c r="A100">
        <v>31809</v>
      </c>
      <c r="B100">
        <v>20.000219999999999</v>
      </c>
    </row>
    <row r="101" spans="1:2" x14ac:dyDescent="0.25">
      <c r="A101">
        <v>31837</v>
      </c>
      <c r="B101">
        <v>15.473990000000001</v>
      </c>
    </row>
    <row r="102" spans="1:2" x14ac:dyDescent="0.25">
      <c r="A102">
        <v>31868</v>
      </c>
      <c r="B102">
        <v>0.25427519999999998</v>
      </c>
    </row>
    <row r="103" spans="1:2" x14ac:dyDescent="0.25">
      <c r="A103">
        <v>31898</v>
      </c>
      <c r="B103">
        <v>1.4013389999999999</v>
      </c>
    </row>
    <row r="104" spans="1:2" x14ac:dyDescent="0.25">
      <c r="A104">
        <v>31929</v>
      </c>
      <c r="B104">
        <v>2.966717</v>
      </c>
    </row>
    <row r="105" spans="1:2" x14ac:dyDescent="0.25">
      <c r="A105">
        <v>31959</v>
      </c>
      <c r="B105">
        <v>4.6422569999999999</v>
      </c>
    </row>
    <row r="106" spans="1:2" x14ac:dyDescent="0.25">
      <c r="A106">
        <v>31990</v>
      </c>
      <c r="B106">
        <v>20.000389999999999</v>
      </c>
    </row>
    <row r="107" spans="1:2" x14ac:dyDescent="0.25">
      <c r="A107">
        <v>32021</v>
      </c>
      <c r="B107">
        <v>28.512119999999999</v>
      </c>
    </row>
    <row r="108" spans="1:2" x14ac:dyDescent="0.25">
      <c r="A108">
        <v>32051</v>
      </c>
      <c r="B108">
        <v>29.46285</v>
      </c>
    </row>
    <row r="109" spans="1:2" x14ac:dyDescent="0.25">
      <c r="A109">
        <v>32082</v>
      </c>
      <c r="B109">
        <v>28.512090000000001</v>
      </c>
    </row>
    <row r="110" spans="1:2" x14ac:dyDescent="0.25">
      <c r="A110">
        <v>32112</v>
      </c>
      <c r="B110">
        <v>20.000489999999999</v>
      </c>
    </row>
    <row r="111" spans="1:2" x14ac:dyDescent="0.25">
      <c r="A111">
        <v>32143</v>
      </c>
      <c r="B111">
        <v>20.000299999999999</v>
      </c>
    </row>
    <row r="112" spans="1:2" x14ac:dyDescent="0.25">
      <c r="A112">
        <v>32174</v>
      </c>
      <c r="B112">
        <v>20.0002</v>
      </c>
    </row>
    <row r="113" spans="1:2" x14ac:dyDescent="0.25">
      <c r="A113">
        <v>32203</v>
      </c>
      <c r="B113">
        <v>11.46726</v>
      </c>
    </row>
    <row r="114" spans="1:2" x14ac:dyDescent="0.25">
      <c r="A114">
        <v>32234</v>
      </c>
      <c r="B114">
        <v>1.186618</v>
      </c>
    </row>
    <row r="115" spans="1:2" x14ac:dyDescent="0.25">
      <c r="A115">
        <v>32264</v>
      </c>
      <c r="B115">
        <v>0.96342050000000001</v>
      </c>
    </row>
    <row r="116" spans="1:2" x14ac:dyDescent="0.25">
      <c r="A116">
        <v>32295</v>
      </c>
      <c r="B116">
        <v>3.3057509999999999</v>
      </c>
    </row>
    <row r="117" spans="1:2" x14ac:dyDescent="0.25">
      <c r="A117">
        <v>32325</v>
      </c>
      <c r="B117">
        <v>17.517379999999999</v>
      </c>
    </row>
    <row r="118" spans="1:2" x14ac:dyDescent="0.25">
      <c r="A118">
        <v>32356</v>
      </c>
      <c r="B118">
        <v>29.462599999999998</v>
      </c>
    </row>
    <row r="119" spans="1:2" x14ac:dyDescent="0.25">
      <c r="A119">
        <v>32387</v>
      </c>
      <c r="B119">
        <v>28.512</v>
      </c>
    </row>
    <row r="120" spans="1:2" x14ac:dyDescent="0.25">
      <c r="A120">
        <v>32417</v>
      </c>
      <c r="B120">
        <v>29.462399999999999</v>
      </c>
    </row>
    <row r="121" spans="1:2" x14ac:dyDescent="0.25">
      <c r="A121">
        <v>32448</v>
      </c>
      <c r="B121">
        <v>28.5121</v>
      </c>
    </row>
    <row r="122" spans="1:2" x14ac:dyDescent="0.25">
      <c r="A122">
        <v>32478</v>
      </c>
      <c r="B122">
        <v>29.462980000000002</v>
      </c>
    </row>
    <row r="123" spans="1:2" x14ac:dyDescent="0.25">
      <c r="A123">
        <v>32509</v>
      </c>
      <c r="B123">
        <v>20.00037</v>
      </c>
    </row>
    <row r="124" spans="1:2" x14ac:dyDescent="0.25">
      <c r="A124">
        <v>32540</v>
      </c>
      <c r="B124">
        <v>20.000260000000001</v>
      </c>
    </row>
    <row r="125" spans="1:2" x14ac:dyDescent="0.25">
      <c r="A125">
        <v>32568</v>
      </c>
      <c r="B125">
        <v>20.000070000000001</v>
      </c>
    </row>
    <row r="126" spans="1:2" x14ac:dyDescent="0.25">
      <c r="A126">
        <v>32599</v>
      </c>
      <c r="B126">
        <v>1.8389850000000001</v>
      </c>
    </row>
    <row r="127" spans="1:2" x14ac:dyDescent="0.25">
      <c r="A127">
        <v>32629</v>
      </c>
      <c r="B127">
        <v>1.488923</v>
      </c>
    </row>
    <row r="128" spans="1:2" x14ac:dyDescent="0.25">
      <c r="A128">
        <v>32660</v>
      </c>
      <c r="B128">
        <v>3.136234</v>
      </c>
    </row>
    <row r="129" spans="1:2" x14ac:dyDescent="0.25">
      <c r="A129">
        <v>32690</v>
      </c>
      <c r="B129">
        <v>10.16019</v>
      </c>
    </row>
    <row r="130" spans="1:2" x14ac:dyDescent="0.25">
      <c r="A130">
        <v>32721</v>
      </c>
      <c r="B130">
        <v>28.74446</v>
      </c>
    </row>
    <row r="131" spans="1:2" x14ac:dyDescent="0.25">
      <c r="A131">
        <v>32752</v>
      </c>
      <c r="B131">
        <v>28.512</v>
      </c>
    </row>
    <row r="132" spans="1:2" x14ac:dyDescent="0.25">
      <c r="A132">
        <v>32782</v>
      </c>
      <c r="B132">
        <v>29.462399999999999</v>
      </c>
    </row>
    <row r="133" spans="1:2" x14ac:dyDescent="0.25">
      <c r="A133">
        <v>32813</v>
      </c>
      <c r="B133">
        <v>28.512060000000002</v>
      </c>
    </row>
    <row r="134" spans="1:2" x14ac:dyDescent="0.25">
      <c r="A134">
        <v>32843</v>
      </c>
      <c r="B134">
        <v>24.3977</v>
      </c>
    </row>
    <row r="135" spans="1:2" x14ac:dyDescent="0.25">
      <c r="A135">
        <v>32874</v>
      </c>
      <c r="B135">
        <v>20.000340000000001</v>
      </c>
    </row>
    <row r="136" spans="1:2" x14ac:dyDescent="0.25">
      <c r="A136">
        <v>32905</v>
      </c>
      <c r="B136">
        <v>20.000170000000001</v>
      </c>
    </row>
    <row r="137" spans="1:2" x14ac:dyDescent="0.25">
      <c r="A137">
        <v>32933</v>
      </c>
      <c r="B137">
        <v>14.38203</v>
      </c>
    </row>
    <row r="138" spans="1:2" x14ac:dyDescent="0.25">
      <c r="A138">
        <v>32964</v>
      </c>
      <c r="B138">
        <v>1.017101</v>
      </c>
    </row>
    <row r="139" spans="1:2" x14ac:dyDescent="0.25">
      <c r="A139">
        <v>32994</v>
      </c>
      <c r="B139">
        <v>2.4523429999999999</v>
      </c>
    </row>
    <row r="140" spans="1:2" x14ac:dyDescent="0.25">
      <c r="A140">
        <v>33025</v>
      </c>
      <c r="B140">
        <v>2.2886500000000001</v>
      </c>
    </row>
    <row r="141" spans="1:2" x14ac:dyDescent="0.25">
      <c r="A141">
        <v>33055</v>
      </c>
      <c r="B141">
        <v>17.16705</v>
      </c>
    </row>
    <row r="142" spans="1:2" x14ac:dyDescent="0.25">
      <c r="A142">
        <v>33086</v>
      </c>
      <c r="B142">
        <v>20.00057</v>
      </c>
    </row>
    <row r="143" spans="1:2" x14ac:dyDescent="0.25">
      <c r="A143">
        <v>33117</v>
      </c>
      <c r="B143">
        <v>28.51277</v>
      </c>
    </row>
    <row r="144" spans="1:2" x14ac:dyDescent="0.25">
      <c r="A144">
        <v>33147</v>
      </c>
      <c r="B144">
        <v>29.462399999999999</v>
      </c>
    </row>
    <row r="145" spans="1:2" x14ac:dyDescent="0.25">
      <c r="A145">
        <v>33178</v>
      </c>
      <c r="B145">
        <v>28.512070000000001</v>
      </c>
    </row>
    <row r="146" spans="1:2" x14ac:dyDescent="0.25">
      <c r="A146">
        <v>33208</v>
      </c>
      <c r="B146">
        <v>24.142710000000001</v>
      </c>
    </row>
    <row r="147" spans="1:2" x14ac:dyDescent="0.25">
      <c r="A147">
        <v>33239</v>
      </c>
      <c r="B147">
        <v>20.000219999999999</v>
      </c>
    </row>
    <row r="148" spans="1:2" x14ac:dyDescent="0.25">
      <c r="A148">
        <v>33270</v>
      </c>
      <c r="B148">
        <v>20.000160000000001</v>
      </c>
    </row>
    <row r="149" spans="1:2" x14ac:dyDescent="0.25">
      <c r="A149">
        <v>33298</v>
      </c>
      <c r="B149">
        <v>13.521039999999999</v>
      </c>
    </row>
    <row r="150" spans="1:2" x14ac:dyDescent="0.25">
      <c r="A150">
        <v>33329</v>
      </c>
      <c r="B150">
        <v>0.76282559999999999</v>
      </c>
    </row>
    <row r="151" spans="1:2" x14ac:dyDescent="0.25">
      <c r="A151">
        <v>33359</v>
      </c>
      <c r="B151">
        <v>1.8392569999999999</v>
      </c>
    </row>
    <row r="152" spans="1:2" x14ac:dyDescent="0.25">
      <c r="A152">
        <v>33390</v>
      </c>
      <c r="B152">
        <v>2.2038920000000002</v>
      </c>
    </row>
    <row r="153" spans="1:2" x14ac:dyDescent="0.25">
      <c r="A153">
        <v>33420</v>
      </c>
      <c r="B153">
        <v>12.26252</v>
      </c>
    </row>
    <row r="154" spans="1:2" x14ac:dyDescent="0.25">
      <c r="A154">
        <v>33451</v>
      </c>
      <c r="B154">
        <v>28.948509999999999</v>
      </c>
    </row>
    <row r="155" spans="1:2" x14ac:dyDescent="0.25">
      <c r="A155">
        <v>33482</v>
      </c>
      <c r="B155">
        <v>28.512</v>
      </c>
    </row>
    <row r="156" spans="1:2" x14ac:dyDescent="0.25">
      <c r="A156">
        <v>33512</v>
      </c>
      <c r="B156">
        <v>29.462399999999999</v>
      </c>
    </row>
    <row r="157" spans="1:2" x14ac:dyDescent="0.25">
      <c r="A157">
        <v>33543</v>
      </c>
      <c r="B157">
        <v>28.512080000000001</v>
      </c>
    </row>
    <row r="158" spans="1:2" x14ac:dyDescent="0.25">
      <c r="A158">
        <v>33573</v>
      </c>
      <c r="B158">
        <v>27.448899999999998</v>
      </c>
    </row>
    <row r="159" spans="1:2" x14ac:dyDescent="0.25">
      <c r="A159">
        <v>33604</v>
      </c>
      <c r="B159">
        <v>20.00029</v>
      </c>
    </row>
    <row r="160" spans="1:2" x14ac:dyDescent="0.25">
      <c r="A160">
        <v>33635</v>
      </c>
      <c r="B160">
        <v>20.000250000000001</v>
      </c>
    </row>
    <row r="161" spans="1:2" x14ac:dyDescent="0.25">
      <c r="A161">
        <v>33664</v>
      </c>
      <c r="B161">
        <v>14.711980000000001</v>
      </c>
    </row>
    <row r="162" spans="1:2" x14ac:dyDescent="0.25">
      <c r="A162">
        <v>33695</v>
      </c>
      <c r="B162">
        <v>1.017101</v>
      </c>
    </row>
    <row r="163" spans="1:2" x14ac:dyDescent="0.25">
      <c r="A163">
        <v>33725</v>
      </c>
      <c r="B163">
        <v>2.4523429999999999</v>
      </c>
    </row>
    <row r="164" spans="1:2" x14ac:dyDescent="0.25">
      <c r="A164">
        <v>33756</v>
      </c>
      <c r="B164">
        <v>3.3057509999999999</v>
      </c>
    </row>
    <row r="165" spans="1:2" x14ac:dyDescent="0.25">
      <c r="A165">
        <v>33786</v>
      </c>
      <c r="B165">
        <v>11.124090000000001</v>
      </c>
    </row>
    <row r="166" spans="1:2" x14ac:dyDescent="0.25">
      <c r="A166">
        <v>33817</v>
      </c>
      <c r="B166">
        <v>20.00046</v>
      </c>
    </row>
    <row r="167" spans="1:2" x14ac:dyDescent="0.25">
      <c r="A167">
        <v>33848</v>
      </c>
      <c r="B167">
        <v>28.512499999999999</v>
      </c>
    </row>
    <row r="168" spans="1:2" x14ac:dyDescent="0.25">
      <c r="A168">
        <v>33878</v>
      </c>
      <c r="B168">
        <v>29.462769999999999</v>
      </c>
    </row>
    <row r="169" spans="1:2" x14ac:dyDescent="0.25">
      <c r="A169">
        <v>33909</v>
      </c>
      <c r="B169">
        <v>20.000039999999998</v>
      </c>
    </row>
    <row r="170" spans="1:2" x14ac:dyDescent="0.25">
      <c r="A170">
        <v>33939</v>
      </c>
      <c r="B170">
        <v>20.00047</v>
      </c>
    </row>
    <row r="171" spans="1:2" x14ac:dyDescent="0.25">
      <c r="A171">
        <v>33970</v>
      </c>
      <c r="B171">
        <v>20.000319999999999</v>
      </c>
    </row>
    <row r="172" spans="1:2" x14ac:dyDescent="0.25">
      <c r="A172">
        <v>34001</v>
      </c>
      <c r="B172">
        <v>11.20401</v>
      </c>
    </row>
    <row r="173" spans="1:2" x14ac:dyDescent="0.25">
      <c r="A173">
        <v>34029</v>
      </c>
      <c r="B173">
        <v>1.488923</v>
      </c>
    </row>
    <row r="174" spans="1:2" x14ac:dyDescent="0.25">
      <c r="A174">
        <v>34060</v>
      </c>
      <c r="B174">
        <v>0.67806719999999998</v>
      </c>
    </row>
    <row r="175" spans="1:2" x14ac:dyDescent="0.25">
      <c r="A175">
        <v>34090</v>
      </c>
      <c r="B175">
        <v>1.1385879999999999</v>
      </c>
    </row>
    <row r="176" spans="1:2" x14ac:dyDescent="0.25">
      <c r="A176">
        <v>34121</v>
      </c>
      <c r="B176">
        <v>1.8648579999999999</v>
      </c>
    </row>
    <row r="177" spans="1:2" x14ac:dyDescent="0.25">
      <c r="A177">
        <v>34151</v>
      </c>
      <c r="B177">
        <v>4.4670899999999998</v>
      </c>
    </row>
    <row r="178" spans="1:2" x14ac:dyDescent="0.25">
      <c r="A178">
        <v>34182</v>
      </c>
      <c r="B178">
        <v>20.000170000000001</v>
      </c>
    </row>
    <row r="179" spans="1:2" x14ac:dyDescent="0.25">
      <c r="A179">
        <v>34213</v>
      </c>
      <c r="B179">
        <v>20.000520000000002</v>
      </c>
    </row>
    <row r="180" spans="1:2" x14ac:dyDescent="0.25">
      <c r="A180">
        <v>34243</v>
      </c>
      <c r="B180">
        <v>29.462800000000001</v>
      </c>
    </row>
    <row r="181" spans="1:2" x14ac:dyDescent="0.25">
      <c r="A181">
        <v>34274</v>
      </c>
      <c r="B181">
        <v>20.000060000000001</v>
      </c>
    </row>
    <row r="182" spans="1:2" x14ac:dyDescent="0.25">
      <c r="A182">
        <v>34304</v>
      </c>
      <c r="B182">
        <v>20.000579999999999</v>
      </c>
    </row>
    <row r="183" spans="1:2" x14ac:dyDescent="0.25">
      <c r="A183">
        <v>34335</v>
      </c>
      <c r="B183">
        <v>20.00047</v>
      </c>
    </row>
    <row r="184" spans="1:2" x14ac:dyDescent="0.25">
      <c r="A184">
        <v>34366</v>
      </c>
      <c r="B184">
        <v>15.22052</v>
      </c>
    </row>
    <row r="185" spans="1:2" x14ac:dyDescent="0.25">
      <c r="A185">
        <v>34394</v>
      </c>
      <c r="B185">
        <v>0.52550209999999997</v>
      </c>
    </row>
    <row r="186" spans="1:2" x14ac:dyDescent="0.25">
      <c r="A186">
        <v>34425</v>
      </c>
      <c r="B186">
        <v>1.017101</v>
      </c>
    </row>
    <row r="187" spans="1:2" x14ac:dyDescent="0.25">
      <c r="A187">
        <v>34455</v>
      </c>
      <c r="B187">
        <v>1.6640900000000001</v>
      </c>
    </row>
    <row r="188" spans="1:2" x14ac:dyDescent="0.25">
      <c r="A188">
        <v>34486</v>
      </c>
      <c r="B188">
        <v>2.6276839999999999</v>
      </c>
    </row>
    <row r="189" spans="1:2" x14ac:dyDescent="0.25">
      <c r="A189">
        <v>34516</v>
      </c>
      <c r="B189">
        <v>8.8465959999999999</v>
      </c>
    </row>
    <row r="190" spans="1:2" x14ac:dyDescent="0.25">
      <c r="A190">
        <v>34547</v>
      </c>
      <c r="B190">
        <v>29.462630000000001</v>
      </c>
    </row>
    <row r="191" spans="1:2" x14ac:dyDescent="0.25">
      <c r="A191">
        <v>34578</v>
      </c>
      <c r="B191">
        <v>28.512</v>
      </c>
    </row>
    <row r="192" spans="1:2" x14ac:dyDescent="0.25">
      <c r="A192">
        <v>34608</v>
      </c>
      <c r="B192">
        <v>29.462399999999999</v>
      </c>
    </row>
    <row r="193" spans="1:2" x14ac:dyDescent="0.25">
      <c r="A193">
        <v>34639</v>
      </c>
      <c r="B193">
        <v>28.512149999999998</v>
      </c>
    </row>
    <row r="194" spans="1:2" x14ac:dyDescent="0.25">
      <c r="A194">
        <v>34669</v>
      </c>
      <c r="B194">
        <v>29.462489999999999</v>
      </c>
    </row>
    <row r="195" spans="1:2" x14ac:dyDescent="0.25">
      <c r="A195">
        <v>34700</v>
      </c>
      <c r="B195">
        <v>24.10455</v>
      </c>
    </row>
    <row r="196" spans="1:2" x14ac:dyDescent="0.25">
      <c r="A196">
        <v>34731</v>
      </c>
      <c r="B196">
        <v>20.00028</v>
      </c>
    </row>
    <row r="197" spans="1:2" x14ac:dyDescent="0.25">
      <c r="A197">
        <v>34759</v>
      </c>
      <c r="B197">
        <v>20.000620000000001</v>
      </c>
    </row>
    <row r="198" spans="1:2" x14ac:dyDescent="0.25">
      <c r="A198">
        <v>34790</v>
      </c>
      <c r="B198">
        <v>19.557690000000001</v>
      </c>
    </row>
    <row r="199" spans="1:2" x14ac:dyDescent="0.25">
      <c r="A199">
        <v>34820</v>
      </c>
      <c r="B199">
        <v>6.0433000000000003</v>
      </c>
    </row>
    <row r="200" spans="1:2" x14ac:dyDescent="0.25">
      <c r="A200">
        <v>34851</v>
      </c>
      <c r="B200">
        <v>6.7810180000000004</v>
      </c>
    </row>
    <row r="201" spans="1:2" x14ac:dyDescent="0.25">
      <c r="A201">
        <v>34881</v>
      </c>
      <c r="B201">
        <v>12.612690000000001</v>
      </c>
    </row>
    <row r="202" spans="1:2" x14ac:dyDescent="0.25">
      <c r="A202">
        <v>34912</v>
      </c>
      <c r="B202">
        <v>25.266770000000001</v>
      </c>
    </row>
    <row r="203" spans="1:2" x14ac:dyDescent="0.25">
      <c r="A203">
        <v>34943</v>
      </c>
      <c r="B203">
        <v>28.512</v>
      </c>
    </row>
    <row r="204" spans="1:2" x14ac:dyDescent="0.25">
      <c r="A204">
        <v>34973</v>
      </c>
      <c r="B204">
        <v>29.462399999999999</v>
      </c>
    </row>
    <row r="205" spans="1:2" x14ac:dyDescent="0.25">
      <c r="A205">
        <v>35004</v>
      </c>
      <c r="B205">
        <v>28.512080000000001</v>
      </c>
    </row>
    <row r="206" spans="1:2" x14ac:dyDescent="0.25">
      <c r="A206">
        <v>35034</v>
      </c>
      <c r="B206">
        <v>28.095839999999999</v>
      </c>
    </row>
    <row r="207" spans="1:2" x14ac:dyDescent="0.25">
      <c r="A207">
        <v>35065</v>
      </c>
      <c r="B207">
        <v>20.000360000000001</v>
      </c>
    </row>
    <row r="208" spans="1:2" x14ac:dyDescent="0.25">
      <c r="A208">
        <v>35096</v>
      </c>
      <c r="B208">
        <v>20.000330000000002</v>
      </c>
    </row>
    <row r="209" spans="1:2" x14ac:dyDescent="0.25">
      <c r="A209">
        <v>35125</v>
      </c>
      <c r="B209">
        <v>16.25056</v>
      </c>
    </row>
    <row r="210" spans="1:2" x14ac:dyDescent="0.25">
      <c r="A210">
        <v>35156</v>
      </c>
      <c r="B210">
        <v>2.0342020000000001</v>
      </c>
    </row>
    <row r="211" spans="1:2" x14ac:dyDescent="0.25">
      <c r="A211">
        <v>35186</v>
      </c>
      <c r="B211">
        <v>1.8392569999999999</v>
      </c>
    </row>
    <row r="212" spans="1:2" x14ac:dyDescent="0.25">
      <c r="A212">
        <v>35217</v>
      </c>
      <c r="B212">
        <v>3.5600260000000001</v>
      </c>
    </row>
    <row r="213" spans="1:2" x14ac:dyDescent="0.25">
      <c r="A213">
        <v>35247</v>
      </c>
      <c r="B213">
        <v>12.262040000000001</v>
      </c>
    </row>
    <row r="214" spans="1:2" x14ac:dyDescent="0.25">
      <c r="A214">
        <v>35278</v>
      </c>
      <c r="B214">
        <v>20.000499999999999</v>
      </c>
    </row>
    <row r="215" spans="1:2" x14ac:dyDescent="0.25">
      <c r="A215">
        <v>35309</v>
      </c>
      <c r="B215">
        <v>28.512</v>
      </c>
    </row>
    <row r="216" spans="1:2" x14ac:dyDescent="0.25">
      <c r="A216">
        <v>35339</v>
      </c>
      <c r="B216">
        <v>29.462399999999999</v>
      </c>
    </row>
    <row r="217" spans="1:2" x14ac:dyDescent="0.25">
      <c r="A217">
        <v>35370</v>
      </c>
      <c r="B217">
        <v>28.512070000000001</v>
      </c>
    </row>
    <row r="218" spans="1:2" x14ac:dyDescent="0.25">
      <c r="A218">
        <v>35400</v>
      </c>
      <c r="B218">
        <v>27.81683</v>
      </c>
    </row>
    <row r="219" spans="1:2" x14ac:dyDescent="0.25">
      <c r="A219">
        <v>35431</v>
      </c>
      <c r="B219">
        <v>20.000430000000001</v>
      </c>
    </row>
    <row r="220" spans="1:2" x14ac:dyDescent="0.25">
      <c r="A220">
        <v>35462</v>
      </c>
      <c r="B220">
        <v>20.00018</v>
      </c>
    </row>
    <row r="221" spans="1:2" x14ac:dyDescent="0.25">
      <c r="A221">
        <v>35490</v>
      </c>
      <c r="B221">
        <v>15.66578</v>
      </c>
    </row>
    <row r="222" spans="1:2" x14ac:dyDescent="0.25">
      <c r="A222">
        <v>35521</v>
      </c>
      <c r="B222">
        <v>2.2037179999999998</v>
      </c>
    </row>
    <row r="223" spans="1:2" x14ac:dyDescent="0.25">
      <c r="A223">
        <v>35551</v>
      </c>
      <c r="B223">
        <v>2.0144510000000002</v>
      </c>
    </row>
    <row r="224" spans="1:2" x14ac:dyDescent="0.25">
      <c r="A224">
        <v>35582</v>
      </c>
      <c r="B224">
        <v>4.4077830000000002</v>
      </c>
    </row>
    <row r="225" spans="1:2" x14ac:dyDescent="0.25">
      <c r="A225">
        <v>35612</v>
      </c>
      <c r="B225">
        <v>7.0070170000000003</v>
      </c>
    </row>
    <row r="226" spans="1:2" x14ac:dyDescent="0.25">
      <c r="A226">
        <v>35643</v>
      </c>
      <c r="B226">
        <v>20.00019</v>
      </c>
    </row>
    <row r="227" spans="1:2" x14ac:dyDescent="0.25">
      <c r="A227">
        <v>35674</v>
      </c>
      <c r="B227">
        <v>20.000450000000001</v>
      </c>
    </row>
    <row r="228" spans="1:2" x14ac:dyDescent="0.25">
      <c r="A228">
        <v>35704</v>
      </c>
      <c r="B228">
        <v>20.00019</v>
      </c>
    </row>
    <row r="229" spans="1:2" x14ac:dyDescent="0.25">
      <c r="A229">
        <v>35735</v>
      </c>
      <c r="B229">
        <v>20.000060000000001</v>
      </c>
    </row>
    <row r="230" spans="1:2" x14ac:dyDescent="0.25">
      <c r="A230">
        <v>35765</v>
      </c>
      <c r="B230">
        <v>20.000050000000002</v>
      </c>
    </row>
    <row r="231" spans="1:2" x14ac:dyDescent="0.25">
      <c r="A231">
        <v>35796</v>
      </c>
      <c r="B231">
        <v>9.8188630000000003</v>
      </c>
    </row>
    <row r="232" spans="1:2" x14ac:dyDescent="0.25">
      <c r="A232">
        <v>35827</v>
      </c>
      <c r="B232">
        <v>0.55375490000000005</v>
      </c>
    </row>
    <row r="233" spans="1:2" x14ac:dyDescent="0.25">
      <c r="A233">
        <v>35855</v>
      </c>
      <c r="B233">
        <v>0.1751674</v>
      </c>
    </row>
    <row r="234" spans="1:2" x14ac:dyDescent="0.25">
      <c r="A234">
        <v>35886</v>
      </c>
      <c r="B234">
        <v>0.67806719999999998</v>
      </c>
    </row>
    <row r="235" spans="1:2" x14ac:dyDescent="0.25">
      <c r="A235">
        <v>35916</v>
      </c>
      <c r="B235">
        <v>1.401365</v>
      </c>
    </row>
    <row r="236" spans="1:2" x14ac:dyDescent="0.25">
      <c r="A236">
        <v>35947</v>
      </c>
      <c r="B236">
        <v>1.7801</v>
      </c>
    </row>
    <row r="237" spans="1:2" x14ac:dyDescent="0.25">
      <c r="A237">
        <v>35977</v>
      </c>
      <c r="B237">
        <v>9.9848610000000004</v>
      </c>
    </row>
    <row r="238" spans="1:2" x14ac:dyDescent="0.25">
      <c r="A238">
        <v>36008</v>
      </c>
      <c r="B238">
        <v>28.63531</v>
      </c>
    </row>
    <row r="239" spans="1:2" x14ac:dyDescent="0.25">
      <c r="A239">
        <v>36039</v>
      </c>
      <c r="B239">
        <v>28.512</v>
      </c>
    </row>
    <row r="240" spans="1:2" x14ac:dyDescent="0.25">
      <c r="A240">
        <v>36069</v>
      </c>
      <c r="B240">
        <v>29.462399999999999</v>
      </c>
    </row>
    <row r="241" spans="1:2" x14ac:dyDescent="0.25">
      <c r="A241">
        <v>36100</v>
      </c>
      <c r="B241">
        <v>28.512090000000001</v>
      </c>
    </row>
    <row r="242" spans="1:2" x14ac:dyDescent="0.25">
      <c r="A242">
        <v>36130</v>
      </c>
      <c r="B242">
        <v>29.462779999999999</v>
      </c>
    </row>
    <row r="243" spans="1:2" x14ac:dyDescent="0.25">
      <c r="A243">
        <v>36161</v>
      </c>
      <c r="B243">
        <v>20.000419999999998</v>
      </c>
    </row>
    <row r="244" spans="1:2" x14ac:dyDescent="0.25">
      <c r="A244">
        <v>36192</v>
      </c>
      <c r="B244">
        <v>20.000309999999999</v>
      </c>
    </row>
    <row r="245" spans="1:2" x14ac:dyDescent="0.25">
      <c r="A245">
        <v>36220</v>
      </c>
      <c r="B245">
        <v>19.53143</v>
      </c>
    </row>
    <row r="246" spans="1:2" x14ac:dyDescent="0.25">
      <c r="A246">
        <v>36251</v>
      </c>
      <c r="B246">
        <v>2.2884769999999999</v>
      </c>
    </row>
    <row r="247" spans="1:2" x14ac:dyDescent="0.25">
      <c r="A247">
        <v>36281</v>
      </c>
      <c r="B247">
        <v>3.240596</v>
      </c>
    </row>
    <row r="248" spans="1:2" x14ac:dyDescent="0.25">
      <c r="A248">
        <v>36312</v>
      </c>
      <c r="B248">
        <v>2.6276839999999999</v>
      </c>
    </row>
    <row r="249" spans="1:2" x14ac:dyDescent="0.25">
      <c r="A249">
        <v>36342</v>
      </c>
      <c r="B249">
        <v>13.313689999999999</v>
      </c>
    </row>
    <row r="250" spans="1:2" x14ac:dyDescent="0.25">
      <c r="A250">
        <v>36373</v>
      </c>
      <c r="B250">
        <v>29.462610000000002</v>
      </c>
    </row>
    <row r="251" spans="1:2" x14ac:dyDescent="0.25">
      <c r="A251">
        <v>36404</v>
      </c>
      <c r="B251">
        <v>28.512</v>
      </c>
    </row>
    <row r="252" spans="1:2" x14ac:dyDescent="0.25">
      <c r="A252">
        <v>36434</v>
      </c>
      <c r="B252">
        <v>29.462399999999999</v>
      </c>
    </row>
    <row r="253" spans="1:2" x14ac:dyDescent="0.25">
      <c r="A253">
        <v>36465</v>
      </c>
      <c r="B253">
        <v>28.512119999999999</v>
      </c>
    </row>
    <row r="254" spans="1:2" x14ac:dyDescent="0.25">
      <c r="A254">
        <v>36495</v>
      </c>
      <c r="B254">
        <v>29.462489999999999</v>
      </c>
    </row>
    <row r="255" spans="1:2" x14ac:dyDescent="0.25">
      <c r="A255">
        <v>36526</v>
      </c>
      <c r="B255">
        <v>20.000610000000002</v>
      </c>
    </row>
    <row r="256" spans="1:2" x14ac:dyDescent="0.25">
      <c r="A256">
        <v>36557</v>
      </c>
      <c r="B256">
        <v>20.000240000000002</v>
      </c>
    </row>
    <row r="257" spans="1:2" x14ac:dyDescent="0.25">
      <c r="A257">
        <v>36586</v>
      </c>
      <c r="B257">
        <v>20.000219999999999</v>
      </c>
    </row>
    <row r="258" spans="1:2" x14ac:dyDescent="0.25">
      <c r="A258">
        <v>36617</v>
      </c>
      <c r="B258">
        <v>10.83328</v>
      </c>
    </row>
    <row r="259" spans="1:2" x14ac:dyDescent="0.25">
      <c r="A259">
        <v>36647</v>
      </c>
      <c r="B259">
        <v>3.065429</v>
      </c>
    </row>
    <row r="260" spans="1:2" x14ac:dyDescent="0.25">
      <c r="A260">
        <v>36678</v>
      </c>
      <c r="B260">
        <v>4.5771269999999999</v>
      </c>
    </row>
    <row r="261" spans="1:2" x14ac:dyDescent="0.25">
      <c r="A261">
        <v>36708</v>
      </c>
      <c r="B261">
        <v>8.8465959999999999</v>
      </c>
    </row>
    <row r="262" spans="1:2" x14ac:dyDescent="0.25">
      <c r="A262">
        <v>36739</v>
      </c>
      <c r="B262">
        <v>20.000579999999999</v>
      </c>
    </row>
    <row r="263" spans="1:2" x14ac:dyDescent="0.25">
      <c r="A263">
        <v>36770</v>
      </c>
      <c r="B263">
        <v>28.512</v>
      </c>
    </row>
    <row r="264" spans="1:2" x14ac:dyDescent="0.25">
      <c r="A264">
        <v>36800</v>
      </c>
      <c r="B264">
        <v>29.462399999999999</v>
      </c>
    </row>
    <row r="265" spans="1:2" x14ac:dyDescent="0.25">
      <c r="A265">
        <v>36831</v>
      </c>
      <c r="B265">
        <v>28.512080000000001</v>
      </c>
    </row>
    <row r="266" spans="1:2" x14ac:dyDescent="0.25">
      <c r="A266">
        <v>36861</v>
      </c>
      <c r="B266">
        <v>26.811769999999999</v>
      </c>
    </row>
    <row r="267" spans="1:2" x14ac:dyDescent="0.25">
      <c r="A267">
        <v>36892</v>
      </c>
      <c r="B267">
        <v>20.00027</v>
      </c>
    </row>
    <row r="268" spans="1:2" x14ac:dyDescent="0.25">
      <c r="A268">
        <v>36923</v>
      </c>
      <c r="B268">
        <v>20.000160000000001</v>
      </c>
    </row>
    <row r="269" spans="1:2" x14ac:dyDescent="0.25">
      <c r="A269">
        <v>36951</v>
      </c>
      <c r="B269">
        <v>13.883089999999999</v>
      </c>
    </row>
    <row r="270" spans="1:2" x14ac:dyDescent="0.25">
      <c r="A270">
        <v>36982</v>
      </c>
      <c r="B270">
        <v>1.356134</v>
      </c>
    </row>
    <row r="271" spans="1:2" x14ac:dyDescent="0.25">
      <c r="A271">
        <v>37012</v>
      </c>
      <c r="B271">
        <v>2.1020080000000001</v>
      </c>
    </row>
    <row r="272" spans="1:2" x14ac:dyDescent="0.25">
      <c r="A272">
        <v>37043</v>
      </c>
      <c r="B272">
        <v>2.8819590000000002</v>
      </c>
    </row>
    <row r="273" spans="1:2" x14ac:dyDescent="0.25">
      <c r="A273">
        <v>37073</v>
      </c>
      <c r="B273">
        <v>8.3210940000000004</v>
      </c>
    </row>
    <row r="274" spans="1:2" x14ac:dyDescent="0.25">
      <c r="A274">
        <v>37104</v>
      </c>
      <c r="B274">
        <v>20.000409999999999</v>
      </c>
    </row>
    <row r="275" spans="1:2" x14ac:dyDescent="0.25">
      <c r="A275">
        <v>37135</v>
      </c>
      <c r="B275">
        <v>21.942969999999999</v>
      </c>
    </row>
    <row r="276" spans="1:2" x14ac:dyDescent="0.25">
      <c r="A276">
        <v>37165</v>
      </c>
      <c r="B276">
        <v>20.904150000000001</v>
      </c>
    </row>
    <row r="277" spans="1:2" x14ac:dyDescent="0.25">
      <c r="A277">
        <v>37196</v>
      </c>
      <c r="B277">
        <v>20.000029999999999</v>
      </c>
    </row>
    <row r="278" spans="1:2" x14ac:dyDescent="0.25">
      <c r="A278">
        <v>37226</v>
      </c>
      <c r="B278">
        <v>20.000520000000002</v>
      </c>
    </row>
    <row r="279" spans="1:2" x14ac:dyDescent="0.25">
      <c r="A279">
        <v>37257</v>
      </c>
      <c r="B279">
        <v>20.00057</v>
      </c>
    </row>
    <row r="280" spans="1:2" x14ac:dyDescent="0.25">
      <c r="A280">
        <v>37288</v>
      </c>
      <c r="B280">
        <v>3.8440699999999999</v>
      </c>
    </row>
    <row r="281" spans="1:2" x14ac:dyDescent="0.25">
      <c r="A281">
        <v>37316</v>
      </c>
      <c r="B281">
        <v>0.52550209999999997</v>
      </c>
    </row>
    <row r="282" spans="1:2" x14ac:dyDescent="0.25">
      <c r="A282">
        <v>37347</v>
      </c>
      <c r="B282">
        <v>0.76282559999999999</v>
      </c>
    </row>
    <row r="283" spans="1:2" x14ac:dyDescent="0.25">
      <c r="A283">
        <v>37377</v>
      </c>
      <c r="B283">
        <v>0.61308569999999996</v>
      </c>
    </row>
    <row r="284" spans="1:2" x14ac:dyDescent="0.25">
      <c r="A284">
        <v>37408</v>
      </c>
      <c r="B284">
        <v>2.4579939999999998</v>
      </c>
    </row>
    <row r="285" spans="1:2" x14ac:dyDescent="0.25">
      <c r="A285">
        <v>37438</v>
      </c>
      <c r="B285">
        <v>6.4813539999999996</v>
      </c>
    </row>
    <row r="286" spans="1:2" x14ac:dyDescent="0.25">
      <c r="A286">
        <v>37469</v>
      </c>
      <c r="B286">
        <v>20.000209999999999</v>
      </c>
    </row>
    <row r="287" spans="1:2" x14ac:dyDescent="0.25">
      <c r="A287">
        <v>37500</v>
      </c>
      <c r="B287">
        <v>20.000440000000001</v>
      </c>
    </row>
    <row r="288" spans="1:2" x14ac:dyDescent="0.25">
      <c r="A288">
        <v>37530</v>
      </c>
      <c r="B288">
        <v>20.0002</v>
      </c>
    </row>
    <row r="289" spans="1:2" x14ac:dyDescent="0.25">
      <c r="A289">
        <v>37561</v>
      </c>
      <c r="B289">
        <v>20.000050000000002</v>
      </c>
    </row>
    <row r="290" spans="1:2" x14ac:dyDescent="0.25">
      <c r="A290">
        <v>37591</v>
      </c>
      <c r="B290">
        <v>20.000689999999999</v>
      </c>
    </row>
    <row r="291" spans="1:2" x14ac:dyDescent="0.25">
      <c r="A291">
        <v>37622</v>
      </c>
      <c r="B291">
        <v>10.236219999999999</v>
      </c>
    </row>
    <row r="292" spans="1:2" x14ac:dyDescent="0.25">
      <c r="A292">
        <v>37653</v>
      </c>
      <c r="B292">
        <v>0.6328627</v>
      </c>
    </row>
    <row r="293" spans="1:2" x14ac:dyDescent="0.25">
      <c r="A293">
        <v>37681</v>
      </c>
      <c r="B293">
        <v>0.43791839999999999</v>
      </c>
    </row>
    <row r="294" spans="1:2" x14ac:dyDescent="0.25">
      <c r="A294">
        <v>37712</v>
      </c>
      <c r="B294">
        <v>1.2713760000000001</v>
      </c>
    </row>
    <row r="295" spans="1:2" x14ac:dyDescent="0.25">
      <c r="A295">
        <v>37742</v>
      </c>
      <c r="B295">
        <v>1.2261709999999999</v>
      </c>
    </row>
    <row r="296" spans="1:2" x14ac:dyDescent="0.25">
      <c r="A296">
        <v>37773</v>
      </c>
      <c r="B296">
        <v>2.458167</v>
      </c>
    </row>
    <row r="297" spans="1:2" x14ac:dyDescent="0.25">
      <c r="A297">
        <v>37803</v>
      </c>
      <c r="B297">
        <v>7.8830150000000003</v>
      </c>
    </row>
    <row r="298" spans="1:2" x14ac:dyDescent="0.25">
      <c r="A298">
        <v>37834</v>
      </c>
      <c r="B298">
        <v>20.00057</v>
      </c>
    </row>
    <row r="299" spans="1:2" x14ac:dyDescent="0.25">
      <c r="A299">
        <v>37865</v>
      </c>
      <c r="B299">
        <v>28.512</v>
      </c>
    </row>
    <row r="300" spans="1:2" x14ac:dyDescent="0.25">
      <c r="A300">
        <v>37895</v>
      </c>
      <c r="B300">
        <v>29.462399999999999</v>
      </c>
    </row>
    <row r="301" spans="1:2" x14ac:dyDescent="0.25">
      <c r="A301">
        <v>37926</v>
      </c>
      <c r="B301">
        <v>28.512119999999999</v>
      </c>
    </row>
    <row r="302" spans="1:2" x14ac:dyDescent="0.25">
      <c r="A302">
        <v>37956</v>
      </c>
      <c r="B302">
        <v>29.46247</v>
      </c>
    </row>
    <row r="303" spans="1:2" x14ac:dyDescent="0.25">
      <c r="A303">
        <v>37987</v>
      </c>
      <c r="B303">
        <v>20.000330000000002</v>
      </c>
    </row>
    <row r="304" spans="1:2" x14ac:dyDescent="0.25">
      <c r="A304">
        <v>38018</v>
      </c>
      <c r="B304">
        <v>20.0002</v>
      </c>
    </row>
    <row r="305" spans="1:2" x14ac:dyDescent="0.25">
      <c r="A305">
        <v>38047</v>
      </c>
      <c r="B305">
        <v>20.000299999999999</v>
      </c>
    </row>
    <row r="306" spans="1:2" x14ac:dyDescent="0.25">
      <c r="A306">
        <v>38078</v>
      </c>
      <c r="B306">
        <v>5.0632510000000002</v>
      </c>
    </row>
    <row r="307" spans="1:2" x14ac:dyDescent="0.25">
      <c r="A307">
        <v>38108</v>
      </c>
      <c r="B307">
        <v>2.6275360000000001</v>
      </c>
    </row>
    <row r="308" spans="1:2" x14ac:dyDescent="0.25">
      <c r="A308">
        <v>38139</v>
      </c>
      <c r="B308">
        <v>1.8648579999999999</v>
      </c>
    </row>
    <row r="309" spans="1:2" x14ac:dyDescent="0.25">
      <c r="A309">
        <v>38169</v>
      </c>
      <c r="B309">
        <v>7.5328410000000003</v>
      </c>
    </row>
    <row r="310" spans="1:2" x14ac:dyDescent="0.25">
      <c r="A310">
        <v>38200</v>
      </c>
      <c r="B310">
        <v>20.00029</v>
      </c>
    </row>
    <row r="311" spans="1:2" x14ac:dyDescent="0.25">
      <c r="A311">
        <v>38231</v>
      </c>
      <c r="B311">
        <v>20.000450000000001</v>
      </c>
    </row>
    <row r="312" spans="1:2" x14ac:dyDescent="0.25">
      <c r="A312">
        <v>38261</v>
      </c>
      <c r="B312">
        <v>20.0001</v>
      </c>
    </row>
    <row r="313" spans="1:2" x14ac:dyDescent="0.25">
      <c r="A313">
        <v>38292</v>
      </c>
      <c r="B313">
        <v>20.000060000000001</v>
      </c>
    </row>
    <row r="314" spans="1:2" x14ac:dyDescent="0.25">
      <c r="A314">
        <v>38322</v>
      </c>
      <c r="B314">
        <v>20.000640000000001</v>
      </c>
    </row>
    <row r="315" spans="1:2" x14ac:dyDescent="0.25">
      <c r="A315">
        <v>38353</v>
      </c>
      <c r="B315">
        <v>19.781120000000001</v>
      </c>
    </row>
    <row r="316" spans="1:2" x14ac:dyDescent="0.25">
      <c r="A316">
        <v>38384</v>
      </c>
      <c r="B316">
        <v>0.6328627</v>
      </c>
    </row>
    <row r="317" spans="1:2" x14ac:dyDescent="0.25">
      <c r="A317">
        <v>38412</v>
      </c>
      <c r="B317">
        <v>0.52550209999999997</v>
      </c>
    </row>
    <row r="318" spans="1:2" x14ac:dyDescent="0.25">
      <c r="A318">
        <v>38443</v>
      </c>
      <c r="B318">
        <v>0.847584</v>
      </c>
    </row>
    <row r="319" spans="1:2" x14ac:dyDescent="0.25">
      <c r="A319">
        <v>38473</v>
      </c>
      <c r="B319">
        <v>1.313755</v>
      </c>
    </row>
    <row r="320" spans="1:2" x14ac:dyDescent="0.25">
      <c r="A320">
        <v>38504</v>
      </c>
      <c r="B320">
        <v>3.3905090000000002</v>
      </c>
    </row>
    <row r="321" spans="1:2" x14ac:dyDescent="0.25">
      <c r="A321">
        <v>38534</v>
      </c>
      <c r="B321">
        <v>8.7586899999999996</v>
      </c>
    </row>
    <row r="322" spans="1:2" x14ac:dyDescent="0.25">
      <c r="A322">
        <v>38565</v>
      </c>
      <c r="B322">
        <v>20.000080000000001</v>
      </c>
    </row>
    <row r="323" spans="1:2" x14ac:dyDescent="0.25">
      <c r="A323">
        <v>38596</v>
      </c>
      <c r="B323">
        <v>20.000399999999999</v>
      </c>
    </row>
    <row r="324" spans="1:2" x14ac:dyDescent="0.25">
      <c r="A324">
        <v>38626</v>
      </c>
      <c r="B324">
        <v>20.00027</v>
      </c>
    </row>
    <row r="325" spans="1:2" x14ac:dyDescent="0.25">
      <c r="A325">
        <v>38657</v>
      </c>
      <c r="B325">
        <v>20.0001</v>
      </c>
    </row>
    <row r="326" spans="1:2" x14ac:dyDescent="0.25">
      <c r="A326">
        <v>38687</v>
      </c>
      <c r="B326">
        <v>11.201309999999999</v>
      </c>
    </row>
    <row r="327" spans="1:2" x14ac:dyDescent="0.25">
      <c r="A327">
        <v>38718</v>
      </c>
      <c r="B327">
        <v>1.2261709999999999</v>
      </c>
    </row>
    <row r="328" spans="1:2" x14ac:dyDescent="0.25">
      <c r="A328">
        <v>38749</v>
      </c>
      <c r="B328">
        <v>0.71197060000000001</v>
      </c>
    </row>
    <row r="329" spans="1:2" x14ac:dyDescent="0.25">
      <c r="A329">
        <v>38777</v>
      </c>
      <c r="B329">
        <v>0.43791839999999999</v>
      </c>
    </row>
    <row r="330" spans="1:2" x14ac:dyDescent="0.25">
      <c r="A330">
        <v>38808</v>
      </c>
      <c r="B330">
        <v>1.017101</v>
      </c>
    </row>
    <row r="331" spans="1:2" x14ac:dyDescent="0.25">
      <c r="A331">
        <v>38838</v>
      </c>
      <c r="B331">
        <v>1.6640900000000001</v>
      </c>
    </row>
    <row r="332" spans="1:2" x14ac:dyDescent="0.25">
      <c r="A332">
        <v>38869</v>
      </c>
      <c r="B332">
        <v>2.8819590000000002</v>
      </c>
    </row>
    <row r="333" spans="1:2" x14ac:dyDescent="0.25">
      <c r="A333">
        <v>38899</v>
      </c>
      <c r="B333">
        <v>4.7296800000000001</v>
      </c>
    </row>
    <row r="334" spans="1:2" x14ac:dyDescent="0.25">
      <c r="A334">
        <v>38930</v>
      </c>
      <c r="B334">
        <v>19.181740000000001</v>
      </c>
    </row>
    <row r="335" spans="1:2" x14ac:dyDescent="0.25">
      <c r="A335">
        <v>38961</v>
      </c>
      <c r="B335">
        <v>20.000440000000001</v>
      </c>
    </row>
    <row r="336" spans="1:2" x14ac:dyDescent="0.25">
      <c r="A336">
        <v>38991</v>
      </c>
      <c r="B336">
        <v>20.000350000000001</v>
      </c>
    </row>
    <row r="337" spans="1:2" x14ac:dyDescent="0.25">
      <c r="A337">
        <v>39022</v>
      </c>
      <c r="B337">
        <v>20.000050000000002</v>
      </c>
    </row>
    <row r="338" spans="1:2" x14ac:dyDescent="0.25">
      <c r="A338">
        <v>39052</v>
      </c>
      <c r="B338">
        <v>20.000050000000002</v>
      </c>
    </row>
    <row r="339" spans="1:2" x14ac:dyDescent="0.25">
      <c r="A339">
        <v>39083</v>
      </c>
      <c r="B339">
        <v>17.943899999999999</v>
      </c>
    </row>
    <row r="340" spans="1:2" x14ac:dyDescent="0.25">
      <c r="A340">
        <v>39114</v>
      </c>
      <c r="B340">
        <v>0.79107839999999996</v>
      </c>
    </row>
    <row r="341" spans="1:2" x14ac:dyDescent="0.25">
      <c r="A341">
        <v>39142</v>
      </c>
      <c r="B341">
        <v>0.43791839999999999</v>
      </c>
    </row>
    <row r="342" spans="1:2" x14ac:dyDescent="0.25">
      <c r="A342">
        <v>39173</v>
      </c>
      <c r="B342">
        <v>1.2713760000000001</v>
      </c>
    </row>
    <row r="343" spans="1:2" x14ac:dyDescent="0.25">
      <c r="A343">
        <v>39203</v>
      </c>
      <c r="B343">
        <v>1.6640900000000001</v>
      </c>
    </row>
    <row r="344" spans="1:2" x14ac:dyDescent="0.25">
      <c r="A344">
        <v>39234</v>
      </c>
      <c r="B344">
        <v>2.0342020000000001</v>
      </c>
    </row>
    <row r="345" spans="1:2" x14ac:dyDescent="0.25">
      <c r="A345">
        <v>39264</v>
      </c>
      <c r="B345">
        <v>7.7080070000000003</v>
      </c>
    </row>
    <row r="346" spans="1:2" x14ac:dyDescent="0.25">
      <c r="A346">
        <v>39295</v>
      </c>
      <c r="B346">
        <v>20.00046</v>
      </c>
    </row>
    <row r="347" spans="1:2" x14ac:dyDescent="0.25">
      <c r="A347">
        <v>39326</v>
      </c>
      <c r="B347">
        <v>28.512090000000001</v>
      </c>
    </row>
    <row r="348" spans="1:2" x14ac:dyDescent="0.25">
      <c r="A348">
        <v>39356</v>
      </c>
      <c r="B348">
        <v>29.462620000000001</v>
      </c>
    </row>
    <row r="349" spans="1:2" x14ac:dyDescent="0.25">
      <c r="A349">
        <v>39387</v>
      </c>
      <c r="B349">
        <v>28.512910000000002</v>
      </c>
    </row>
    <row r="350" spans="1:2" x14ac:dyDescent="0.25">
      <c r="A350">
        <v>39417</v>
      </c>
      <c r="B350">
        <v>20.00038</v>
      </c>
    </row>
    <row r="351" spans="1:2" x14ac:dyDescent="0.25">
      <c r="A351">
        <v>39448</v>
      </c>
      <c r="B351">
        <v>20.00027</v>
      </c>
    </row>
    <row r="352" spans="1:2" x14ac:dyDescent="0.25">
      <c r="A352">
        <v>39479</v>
      </c>
      <c r="B352">
        <v>20.00018</v>
      </c>
    </row>
    <row r="353" spans="1:2" x14ac:dyDescent="0.25">
      <c r="A353">
        <v>39508</v>
      </c>
      <c r="B353">
        <v>2.4945909999999998</v>
      </c>
    </row>
    <row r="354" spans="1:2" x14ac:dyDescent="0.25">
      <c r="A354">
        <v>39539</v>
      </c>
      <c r="B354">
        <v>0.423792</v>
      </c>
    </row>
    <row r="355" spans="1:2" x14ac:dyDescent="0.25">
      <c r="A355">
        <v>39569</v>
      </c>
      <c r="B355">
        <v>1.051004</v>
      </c>
    </row>
    <row r="356" spans="1:2" x14ac:dyDescent="0.25">
      <c r="A356">
        <v>39600</v>
      </c>
      <c r="B356">
        <v>2.2038920000000002</v>
      </c>
    </row>
    <row r="357" spans="1:2" x14ac:dyDescent="0.25">
      <c r="A357">
        <v>39630</v>
      </c>
      <c r="B357">
        <v>5.9561729999999997</v>
      </c>
    </row>
    <row r="358" spans="1:2" x14ac:dyDescent="0.25">
      <c r="A358">
        <v>39661</v>
      </c>
      <c r="B358">
        <v>20.000389999999999</v>
      </c>
    </row>
    <row r="359" spans="1:2" x14ac:dyDescent="0.25">
      <c r="A359">
        <v>39692</v>
      </c>
      <c r="B359">
        <v>28.51211</v>
      </c>
    </row>
    <row r="360" spans="1:2" x14ac:dyDescent="0.25">
      <c r="A360">
        <v>39722</v>
      </c>
      <c r="B360">
        <v>29.462730000000001</v>
      </c>
    </row>
    <row r="361" spans="1:2" x14ac:dyDescent="0.25">
      <c r="A361">
        <v>39753</v>
      </c>
      <c r="B361">
        <v>28.512080000000001</v>
      </c>
    </row>
    <row r="362" spans="1:2" x14ac:dyDescent="0.25">
      <c r="A362">
        <v>39783</v>
      </c>
      <c r="B362">
        <v>20.148219999999998</v>
      </c>
    </row>
    <row r="363" spans="1:2" x14ac:dyDescent="0.25">
      <c r="A363">
        <v>39814</v>
      </c>
      <c r="B363">
        <v>20.00028</v>
      </c>
    </row>
    <row r="364" spans="1:2" x14ac:dyDescent="0.25">
      <c r="A364">
        <v>39845</v>
      </c>
      <c r="B364">
        <v>20.000340000000001</v>
      </c>
    </row>
    <row r="365" spans="1:2" x14ac:dyDescent="0.25">
      <c r="A365">
        <v>39873</v>
      </c>
      <c r="B365">
        <v>16.031230000000001</v>
      </c>
    </row>
    <row r="366" spans="1:2" x14ac:dyDescent="0.25">
      <c r="A366">
        <v>39904</v>
      </c>
      <c r="B366">
        <v>1.440893</v>
      </c>
    </row>
    <row r="367" spans="1:2" x14ac:dyDescent="0.25">
      <c r="A367">
        <v>39934</v>
      </c>
      <c r="B367">
        <v>2.0144250000000001</v>
      </c>
    </row>
    <row r="368" spans="1:2" x14ac:dyDescent="0.25">
      <c r="A368">
        <v>39965</v>
      </c>
      <c r="B368">
        <v>2.373408</v>
      </c>
    </row>
    <row r="369" spans="1:2" x14ac:dyDescent="0.25">
      <c r="A369">
        <v>39995</v>
      </c>
      <c r="B369">
        <v>4.7296800000000001</v>
      </c>
    </row>
    <row r="370" spans="1:2" x14ac:dyDescent="0.25">
      <c r="A370">
        <v>40026</v>
      </c>
      <c r="B370">
        <v>14.539960000000001</v>
      </c>
    </row>
    <row r="371" spans="1:2" x14ac:dyDescent="0.25">
      <c r="A371">
        <v>40057</v>
      </c>
      <c r="B371">
        <v>20.000389999999999</v>
      </c>
    </row>
    <row r="372" spans="1:2" x14ac:dyDescent="0.25">
      <c r="A372">
        <v>40087</v>
      </c>
      <c r="B372">
        <v>20.000350000000001</v>
      </c>
    </row>
    <row r="373" spans="1:2" x14ac:dyDescent="0.25">
      <c r="A373">
        <v>40118</v>
      </c>
      <c r="B373">
        <v>20.000109999999999</v>
      </c>
    </row>
    <row r="374" spans="1:2" x14ac:dyDescent="0.25">
      <c r="A374">
        <v>40148</v>
      </c>
      <c r="B374">
        <v>20.000060000000001</v>
      </c>
    </row>
    <row r="375" spans="1:2" x14ac:dyDescent="0.25">
      <c r="A375">
        <v>40179</v>
      </c>
      <c r="B375">
        <v>4.9578689999999996</v>
      </c>
    </row>
    <row r="376" spans="1:2" x14ac:dyDescent="0.25">
      <c r="A376">
        <v>40210</v>
      </c>
      <c r="B376">
        <v>0.79107839999999996</v>
      </c>
    </row>
    <row r="377" spans="1:2" x14ac:dyDescent="0.25">
      <c r="A377">
        <v>40238</v>
      </c>
      <c r="B377">
        <v>0.43791839999999999</v>
      </c>
    </row>
    <row r="378" spans="1:2" x14ac:dyDescent="0.25">
      <c r="A378">
        <v>40269</v>
      </c>
      <c r="B378">
        <v>0.59330879999999997</v>
      </c>
    </row>
    <row r="379" spans="1:2" x14ac:dyDescent="0.25">
      <c r="A379">
        <v>40299</v>
      </c>
      <c r="B379">
        <v>1.051004</v>
      </c>
    </row>
    <row r="380" spans="1:2" x14ac:dyDescent="0.25">
      <c r="A380">
        <v>40330</v>
      </c>
      <c r="B380">
        <v>1.949616</v>
      </c>
    </row>
    <row r="381" spans="1:2" x14ac:dyDescent="0.25">
      <c r="A381">
        <v>40360</v>
      </c>
      <c r="B381">
        <v>3.8540040000000002</v>
      </c>
    </row>
    <row r="382" spans="1:2" x14ac:dyDescent="0.25">
      <c r="A382">
        <v>40391</v>
      </c>
      <c r="B382">
        <v>17.170210000000001</v>
      </c>
    </row>
    <row r="383" spans="1:2" x14ac:dyDescent="0.25">
      <c r="A383">
        <v>40422</v>
      </c>
      <c r="B383">
        <v>20.000579999999999</v>
      </c>
    </row>
    <row r="384" spans="1:2" x14ac:dyDescent="0.25">
      <c r="A384">
        <v>40452</v>
      </c>
      <c r="B384">
        <v>29.463090000000001</v>
      </c>
    </row>
    <row r="385" spans="1:2" x14ac:dyDescent="0.25">
      <c r="A385">
        <v>40483</v>
      </c>
      <c r="B385">
        <v>28.5121</v>
      </c>
    </row>
    <row r="386" spans="1:2" x14ac:dyDescent="0.25">
      <c r="A386">
        <v>40513</v>
      </c>
      <c r="B386">
        <v>20.00047</v>
      </c>
    </row>
    <row r="387" spans="1:2" x14ac:dyDescent="0.25">
      <c r="A387">
        <v>40544</v>
      </c>
      <c r="B387">
        <v>20.000350000000001</v>
      </c>
    </row>
    <row r="388" spans="1:2" x14ac:dyDescent="0.25">
      <c r="A388">
        <v>40575</v>
      </c>
      <c r="B388">
        <v>20.000229999999998</v>
      </c>
    </row>
    <row r="389" spans="1:2" x14ac:dyDescent="0.25">
      <c r="A389">
        <v>40603</v>
      </c>
      <c r="B389">
        <v>13.76418</v>
      </c>
    </row>
    <row r="390" spans="1:2" x14ac:dyDescent="0.25">
      <c r="A390">
        <v>40634</v>
      </c>
      <c r="B390">
        <v>1.1018589999999999</v>
      </c>
    </row>
    <row r="391" spans="1:2" x14ac:dyDescent="0.25">
      <c r="A391">
        <v>40664</v>
      </c>
      <c r="B391">
        <v>2.2772019999999999</v>
      </c>
    </row>
    <row r="392" spans="1:2" x14ac:dyDescent="0.25">
      <c r="A392">
        <v>40695</v>
      </c>
      <c r="B392">
        <v>2.7972000000000001</v>
      </c>
    </row>
    <row r="393" spans="1:2" x14ac:dyDescent="0.25">
      <c r="A393">
        <v>40725</v>
      </c>
      <c r="B393">
        <v>6.4816760000000002</v>
      </c>
    </row>
    <row r="394" spans="1:2" x14ac:dyDescent="0.25">
      <c r="A394">
        <v>40756</v>
      </c>
      <c r="B394">
        <v>16.730160000000001</v>
      </c>
    </row>
    <row r="395" spans="1:2" x14ac:dyDescent="0.25">
      <c r="A395">
        <v>40787</v>
      </c>
      <c r="B395">
        <v>20.000319999999999</v>
      </c>
    </row>
    <row r="396" spans="1:2" x14ac:dyDescent="0.25">
      <c r="A396">
        <v>40817</v>
      </c>
      <c r="B396">
        <v>20.000319999999999</v>
      </c>
    </row>
    <row r="397" spans="1:2" x14ac:dyDescent="0.25">
      <c r="A397">
        <v>40848</v>
      </c>
      <c r="B397">
        <v>20.000109999999999</v>
      </c>
    </row>
    <row r="398" spans="1:2" x14ac:dyDescent="0.25">
      <c r="A398">
        <v>40878</v>
      </c>
      <c r="B398">
        <v>9.8437889999999992</v>
      </c>
    </row>
    <row r="399" spans="1:2" x14ac:dyDescent="0.25">
      <c r="A399">
        <v>40909</v>
      </c>
      <c r="B399">
        <v>1.2261709999999999</v>
      </c>
    </row>
    <row r="400" spans="1:2" x14ac:dyDescent="0.25">
      <c r="A400">
        <v>40940</v>
      </c>
      <c r="B400">
        <v>0.4915987</v>
      </c>
    </row>
    <row r="401" spans="1:2" x14ac:dyDescent="0.25">
      <c r="A401">
        <v>40969</v>
      </c>
      <c r="B401">
        <v>0.26275100000000001</v>
      </c>
    </row>
    <row r="402" spans="1:2" x14ac:dyDescent="0.25">
      <c r="A402">
        <v>41000</v>
      </c>
      <c r="B402">
        <v>0.93234240000000002</v>
      </c>
    </row>
    <row r="403" spans="1:2" x14ac:dyDescent="0.25">
      <c r="A403">
        <v>41030</v>
      </c>
      <c r="B403">
        <v>0.96342050000000001</v>
      </c>
    </row>
    <row r="404" spans="1:2" x14ac:dyDescent="0.25">
      <c r="A404">
        <v>41061</v>
      </c>
      <c r="B404">
        <v>1.695341</v>
      </c>
    </row>
    <row r="405" spans="1:2" x14ac:dyDescent="0.25">
      <c r="A405">
        <v>41091</v>
      </c>
      <c r="B405">
        <v>4.1167550000000004</v>
      </c>
    </row>
    <row r="406" spans="1:2" x14ac:dyDescent="0.25">
      <c r="A406">
        <v>41122</v>
      </c>
      <c r="B406">
        <v>20.000409999999999</v>
      </c>
    </row>
    <row r="407" spans="1:2" x14ac:dyDescent="0.25">
      <c r="A407">
        <v>41153</v>
      </c>
      <c r="B407">
        <v>28.51211</v>
      </c>
    </row>
    <row r="408" spans="1:2" x14ac:dyDescent="0.25">
      <c r="A408">
        <v>41183</v>
      </c>
      <c r="B408">
        <v>29.462399999999999</v>
      </c>
    </row>
    <row r="409" spans="1:2" x14ac:dyDescent="0.25">
      <c r="A409">
        <v>41214</v>
      </c>
      <c r="B409">
        <v>28.512119999999999</v>
      </c>
    </row>
    <row r="410" spans="1:2" x14ac:dyDescent="0.25">
      <c r="A410">
        <v>41244</v>
      </c>
      <c r="B410">
        <v>29.463509999999999</v>
      </c>
    </row>
    <row r="411" spans="1:2" x14ac:dyDescent="0.25">
      <c r="A411">
        <v>41275</v>
      </c>
      <c r="B411">
        <v>20.000039999999998</v>
      </c>
    </row>
    <row r="412" spans="1:2" x14ac:dyDescent="0.25">
      <c r="A412">
        <v>41306</v>
      </c>
      <c r="B412">
        <v>20.000109999999999</v>
      </c>
    </row>
    <row r="413" spans="1:2" x14ac:dyDescent="0.25">
      <c r="A413">
        <v>41334</v>
      </c>
      <c r="B413">
        <v>20.000109999999999</v>
      </c>
    </row>
    <row r="414" spans="1:2" x14ac:dyDescent="0.25">
      <c r="A414">
        <v>41365</v>
      </c>
      <c r="B414">
        <v>20.00056</v>
      </c>
    </row>
    <row r="415" spans="1:2" x14ac:dyDescent="0.25">
      <c r="A415">
        <v>41395</v>
      </c>
      <c r="B415">
        <v>12.001609999999999</v>
      </c>
    </row>
    <row r="416" spans="1:2" x14ac:dyDescent="0.25">
      <c r="A416">
        <v>41426</v>
      </c>
      <c r="B416">
        <v>1.8648579999999999</v>
      </c>
    </row>
    <row r="417" spans="1:2" x14ac:dyDescent="0.25">
      <c r="A417">
        <v>41456</v>
      </c>
      <c r="B417">
        <v>9.4593600000000002</v>
      </c>
    </row>
    <row r="418" spans="1:2" x14ac:dyDescent="0.25">
      <c r="A418">
        <v>41487</v>
      </c>
      <c r="B418">
        <v>20.000309999999999</v>
      </c>
    </row>
    <row r="419" spans="1:2" x14ac:dyDescent="0.25">
      <c r="A419">
        <v>41518</v>
      </c>
      <c r="B419">
        <v>20.000150000000001</v>
      </c>
    </row>
    <row r="420" spans="1:2" x14ac:dyDescent="0.25">
      <c r="A420">
        <v>41548</v>
      </c>
      <c r="B420">
        <v>20.000260000000001</v>
      </c>
    </row>
    <row r="421" spans="1:2" x14ac:dyDescent="0.25">
      <c r="A421">
        <v>41579</v>
      </c>
      <c r="B421">
        <v>20.000060000000001</v>
      </c>
    </row>
    <row r="422" spans="1:2" x14ac:dyDescent="0.25">
      <c r="A422">
        <v>41609</v>
      </c>
      <c r="B422">
        <v>5.689457</v>
      </c>
    </row>
    <row r="423" spans="1:2" x14ac:dyDescent="0.25">
      <c r="A423">
        <v>41640</v>
      </c>
      <c r="B423">
        <v>9.9847479999999997</v>
      </c>
    </row>
    <row r="424" spans="1:2" x14ac:dyDescent="0.25">
      <c r="A424">
        <v>41671</v>
      </c>
      <c r="B424">
        <v>0.6328627</v>
      </c>
    </row>
    <row r="425" spans="1:2" x14ac:dyDescent="0.25">
      <c r="A425">
        <v>41699</v>
      </c>
      <c r="B425">
        <v>9.9847479999999997</v>
      </c>
    </row>
    <row r="426" spans="1:2" x14ac:dyDescent="0.25">
      <c r="A426">
        <v>41730</v>
      </c>
      <c r="B426">
        <v>0.76282559999999999</v>
      </c>
    </row>
    <row r="427" spans="1:2" x14ac:dyDescent="0.25">
      <c r="A427">
        <v>41760</v>
      </c>
      <c r="B427">
        <v>9.9847479999999997</v>
      </c>
    </row>
    <row r="428" spans="1:2" x14ac:dyDescent="0.25">
      <c r="A428">
        <v>41791</v>
      </c>
      <c r="B428">
        <v>2.458167</v>
      </c>
    </row>
    <row r="429" spans="1:2" x14ac:dyDescent="0.25">
      <c r="A429">
        <v>41821</v>
      </c>
      <c r="B429">
        <v>9.9858279999999997</v>
      </c>
    </row>
    <row r="430" spans="1:2" x14ac:dyDescent="0.25">
      <c r="A430">
        <v>41852</v>
      </c>
      <c r="B430">
        <v>20.000219999999999</v>
      </c>
    </row>
    <row r="431" spans="1:2" x14ac:dyDescent="0.25">
      <c r="A431">
        <v>41883</v>
      </c>
      <c r="B431">
        <v>17.727329999999998</v>
      </c>
    </row>
    <row r="432" spans="1:2" x14ac:dyDescent="0.25">
      <c r="A432">
        <v>41913</v>
      </c>
      <c r="B432">
        <v>9.9851270000000003</v>
      </c>
    </row>
    <row r="433" spans="1:2" x14ac:dyDescent="0.25">
      <c r="A433">
        <v>41944</v>
      </c>
      <c r="B433">
        <v>9.6627899999999993</v>
      </c>
    </row>
    <row r="434" spans="1:2" x14ac:dyDescent="0.25">
      <c r="A434">
        <v>41974</v>
      </c>
      <c r="B434">
        <v>9.9845500000000005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9957-7F32-4545-AC88-59457675473C}">
  <dimension ref="A1:H433"/>
  <sheetViews>
    <sheetView workbookViewId="0">
      <selection activeCell="M10" sqref="M10"/>
    </sheetView>
  </sheetViews>
  <sheetFormatPr defaultRowHeight="15" x14ac:dyDescent="0.25"/>
  <cols>
    <col min="1" max="1" width="18.85546875" style="2" customWidth="1"/>
    <col min="2" max="2" width="25.140625" bestFit="1" customWidth="1"/>
    <col min="3" max="3" width="25.7109375" bestFit="1" customWidth="1"/>
    <col min="4" max="4" width="44.28515625" customWidth="1"/>
    <col min="5" max="5" width="31.28515625" customWidth="1"/>
    <col min="6" max="6" width="26.42578125" bestFit="1" customWidth="1"/>
    <col min="7" max="7" width="30.28515625" customWidth="1"/>
    <col min="8" max="8" width="27.7109375" bestFit="1" customWidth="1"/>
  </cols>
  <sheetData>
    <row r="1" spans="1:8" x14ac:dyDescent="0.25">
      <c r="B1" t="s">
        <v>30</v>
      </c>
      <c r="C1" t="s">
        <v>31</v>
      </c>
      <c r="D1" t="s">
        <v>32</v>
      </c>
      <c r="E1" t="s">
        <v>33</v>
      </c>
      <c r="F1" t="s">
        <v>272</v>
      </c>
      <c r="G1" t="s">
        <v>34</v>
      </c>
      <c r="H1" t="s">
        <v>35</v>
      </c>
    </row>
    <row r="2" spans="1:8" x14ac:dyDescent="0.25">
      <c r="A2" s="2">
        <v>28856</v>
      </c>
      <c r="B2">
        <v>285.79289999999997</v>
      </c>
      <c r="C2">
        <v>233.6583</v>
      </c>
      <c r="D2">
        <v>492.26710000000003</v>
      </c>
      <c r="E2">
        <v>725.92539999999997</v>
      </c>
      <c r="F2">
        <v>318.09469999999999</v>
      </c>
      <c r="G2">
        <v>0</v>
      </c>
      <c r="H2">
        <v>463.22699999999998</v>
      </c>
    </row>
    <row r="3" spans="1:8" x14ac:dyDescent="0.25">
      <c r="A3" s="2">
        <v>28887</v>
      </c>
      <c r="B3">
        <v>120.1373</v>
      </c>
      <c r="C3">
        <v>114.2247</v>
      </c>
      <c r="D3">
        <v>218.76519999999999</v>
      </c>
      <c r="E3">
        <v>332.98989999999998</v>
      </c>
      <c r="F3">
        <v>136.34209999999999</v>
      </c>
      <c r="G3">
        <v>0</v>
      </c>
      <c r="H3">
        <v>203.42349999999999</v>
      </c>
    </row>
    <row r="4" spans="1:8" x14ac:dyDescent="0.25">
      <c r="A4" s="2">
        <v>28915</v>
      </c>
      <c r="B4">
        <v>78.595299999999995</v>
      </c>
      <c r="C4">
        <v>93.136830000000003</v>
      </c>
      <c r="D4">
        <v>139.98310000000001</v>
      </c>
      <c r="E4">
        <v>233.1199</v>
      </c>
      <c r="F4">
        <v>83.731700000000004</v>
      </c>
      <c r="G4">
        <v>0</v>
      </c>
      <c r="H4">
        <v>131.7619</v>
      </c>
    </row>
    <row r="5" spans="1:8" x14ac:dyDescent="0.25">
      <c r="A5" s="2">
        <v>28946</v>
      </c>
      <c r="B5">
        <v>59.15605</v>
      </c>
      <c r="C5">
        <v>96.146590000000003</v>
      </c>
      <c r="D5">
        <v>137.61879999999999</v>
      </c>
      <c r="E5">
        <v>233.7654</v>
      </c>
      <c r="F5">
        <v>75.306950000000001</v>
      </c>
      <c r="G5">
        <v>0</v>
      </c>
      <c r="H5">
        <v>130.357</v>
      </c>
    </row>
    <row r="6" spans="1:8" x14ac:dyDescent="0.25">
      <c r="A6" s="2">
        <v>28976</v>
      </c>
      <c r="B6">
        <v>207.80680000000001</v>
      </c>
      <c r="C6">
        <v>206.22499999999999</v>
      </c>
      <c r="D6">
        <v>360.14339999999999</v>
      </c>
      <c r="E6">
        <v>566.36829999999998</v>
      </c>
      <c r="F6">
        <v>227.94399999999999</v>
      </c>
      <c r="G6">
        <v>0</v>
      </c>
      <c r="H6">
        <v>349.96730000000002</v>
      </c>
    </row>
    <row r="7" spans="1:8" x14ac:dyDescent="0.25">
      <c r="A7" s="2">
        <v>29007</v>
      </c>
      <c r="B7">
        <v>759.25750000000005</v>
      </c>
      <c r="C7">
        <v>526.11329999999998</v>
      </c>
      <c r="D7">
        <v>1097.421</v>
      </c>
      <c r="E7">
        <v>1623.5340000000001</v>
      </c>
      <c r="F7">
        <v>776.6739</v>
      </c>
      <c r="G7">
        <v>0</v>
      </c>
      <c r="H7">
        <v>1074.808</v>
      </c>
    </row>
    <row r="8" spans="1:8" x14ac:dyDescent="0.25">
      <c r="A8" s="2">
        <v>29037</v>
      </c>
      <c r="B8">
        <v>2992</v>
      </c>
      <c r="C8">
        <v>1468.7139999999999</v>
      </c>
      <c r="D8">
        <v>3704.183</v>
      </c>
      <c r="E8">
        <v>5172.8959999999997</v>
      </c>
      <c r="F8">
        <v>3066.875</v>
      </c>
      <c r="G8">
        <v>0</v>
      </c>
      <c r="H8">
        <v>3672.3209999999999</v>
      </c>
    </row>
    <row r="9" spans="1:8" x14ac:dyDescent="0.25">
      <c r="A9" s="2">
        <v>29068</v>
      </c>
      <c r="B9">
        <v>5522.1189999999997</v>
      </c>
      <c r="C9">
        <v>3204.9140000000002</v>
      </c>
      <c r="D9">
        <v>7778.9809999999998</v>
      </c>
      <c r="E9">
        <v>10983.89</v>
      </c>
      <c r="F9">
        <v>5937.152</v>
      </c>
      <c r="G9">
        <v>209.232</v>
      </c>
      <c r="H9">
        <v>7692.3329999999996</v>
      </c>
    </row>
    <row r="10" spans="1:8" x14ac:dyDescent="0.25">
      <c r="A10" s="2">
        <v>29099</v>
      </c>
      <c r="B10">
        <v>3851.4850000000001</v>
      </c>
      <c r="C10">
        <v>2563.1390000000001</v>
      </c>
      <c r="D10">
        <v>6721.9830000000002</v>
      </c>
      <c r="E10">
        <v>9285.1219999999994</v>
      </c>
      <c r="F10">
        <v>4769.5829999999996</v>
      </c>
      <c r="G10">
        <v>703.125</v>
      </c>
      <c r="H10">
        <v>6627.8559999999998</v>
      </c>
    </row>
    <row r="11" spans="1:8" x14ac:dyDescent="0.25">
      <c r="A11" s="2">
        <v>29129</v>
      </c>
      <c r="B11">
        <v>2535.1759999999999</v>
      </c>
      <c r="C11">
        <v>1163.654</v>
      </c>
      <c r="D11">
        <v>3949.0990000000002</v>
      </c>
      <c r="E11">
        <v>5112.7539999999999</v>
      </c>
      <c r="F11">
        <v>3125.1489999999999</v>
      </c>
      <c r="G11">
        <v>433.05250000000001</v>
      </c>
      <c r="H11">
        <v>3905.0279999999998</v>
      </c>
    </row>
    <row r="12" spans="1:8" x14ac:dyDescent="0.25">
      <c r="A12" s="2">
        <v>29160</v>
      </c>
      <c r="B12">
        <v>840.62909999999999</v>
      </c>
      <c r="C12">
        <v>638.67920000000004</v>
      </c>
      <c r="D12">
        <v>1537.6110000000001</v>
      </c>
      <c r="E12">
        <v>2176.2910000000002</v>
      </c>
      <c r="F12">
        <v>1178.271</v>
      </c>
      <c r="G12">
        <v>219.45509999999999</v>
      </c>
      <c r="H12">
        <v>1506.587</v>
      </c>
    </row>
    <row r="13" spans="1:8" x14ac:dyDescent="0.25">
      <c r="A13" s="2">
        <v>29190</v>
      </c>
      <c r="B13">
        <v>200.4735</v>
      </c>
      <c r="C13">
        <v>162.23650000000001</v>
      </c>
      <c r="D13">
        <v>525.09990000000005</v>
      </c>
      <c r="E13">
        <v>687.33640000000003</v>
      </c>
      <c r="F13">
        <v>441.68189999999998</v>
      </c>
      <c r="G13">
        <v>228.059</v>
      </c>
      <c r="H13">
        <v>520.73770000000002</v>
      </c>
    </row>
    <row r="14" spans="1:8" x14ac:dyDescent="0.25">
      <c r="A14" s="2">
        <v>29221</v>
      </c>
      <c r="B14">
        <v>162.60120000000001</v>
      </c>
      <c r="C14">
        <v>177.33869999999999</v>
      </c>
      <c r="D14">
        <v>410.90379999999999</v>
      </c>
      <c r="E14">
        <v>588.24249999999995</v>
      </c>
      <c r="F14">
        <v>348.58260000000001</v>
      </c>
      <c r="G14">
        <v>177.82550000000001</v>
      </c>
      <c r="H14">
        <v>407.6266</v>
      </c>
    </row>
    <row r="15" spans="1:8" x14ac:dyDescent="0.25">
      <c r="A15" s="2">
        <v>29252</v>
      </c>
      <c r="B15">
        <v>80.115350000000007</v>
      </c>
      <c r="C15">
        <v>106.1549</v>
      </c>
      <c r="D15">
        <v>330.37150000000003</v>
      </c>
      <c r="E15">
        <v>436.52640000000002</v>
      </c>
      <c r="F15">
        <v>288.11320000000001</v>
      </c>
      <c r="G15">
        <v>190.83150000000001</v>
      </c>
      <c r="H15">
        <v>326.18540000000002</v>
      </c>
    </row>
    <row r="16" spans="1:8" x14ac:dyDescent="0.25">
      <c r="A16" s="2">
        <v>29281</v>
      </c>
      <c r="B16">
        <v>42.579450000000001</v>
      </c>
      <c r="C16">
        <v>62.063639999999999</v>
      </c>
      <c r="D16">
        <v>263.1755</v>
      </c>
      <c r="E16">
        <v>325.23910000000001</v>
      </c>
      <c r="F16">
        <v>241.0796</v>
      </c>
      <c r="G16">
        <v>196.38419999999999</v>
      </c>
      <c r="H16">
        <v>262.09449999999998</v>
      </c>
    </row>
    <row r="17" spans="1:8" x14ac:dyDescent="0.25">
      <c r="A17" s="2">
        <v>29312</v>
      </c>
      <c r="B17">
        <v>46.148560000000003</v>
      </c>
      <c r="C17">
        <v>88.083910000000003</v>
      </c>
      <c r="D17">
        <v>229.79050000000001</v>
      </c>
      <c r="E17">
        <v>317.87439999999998</v>
      </c>
      <c r="F17">
        <v>213.73060000000001</v>
      </c>
      <c r="G17">
        <v>165.46170000000001</v>
      </c>
      <c r="H17">
        <v>228.7413</v>
      </c>
    </row>
    <row r="18" spans="1:8" x14ac:dyDescent="0.25">
      <c r="A18" s="2">
        <v>29342</v>
      </c>
      <c r="B18">
        <v>122.7706</v>
      </c>
      <c r="C18">
        <v>139.1131</v>
      </c>
      <c r="D18">
        <v>219.93690000000001</v>
      </c>
      <c r="E18">
        <v>359.05</v>
      </c>
      <c r="F18">
        <v>175.88140000000001</v>
      </c>
      <c r="G18">
        <v>50.00029</v>
      </c>
      <c r="H18">
        <v>217.88630000000001</v>
      </c>
    </row>
    <row r="19" spans="1:8" x14ac:dyDescent="0.25">
      <c r="A19" s="2">
        <v>29373</v>
      </c>
      <c r="B19">
        <v>476.9597</v>
      </c>
      <c r="C19">
        <v>392.64109999999999</v>
      </c>
      <c r="D19">
        <v>712.67700000000002</v>
      </c>
      <c r="E19">
        <v>1105.318</v>
      </c>
      <c r="F19">
        <v>584.2921</v>
      </c>
      <c r="G19">
        <v>83.004080000000002</v>
      </c>
      <c r="H19">
        <v>701.46310000000005</v>
      </c>
    </row>
    <row r="20" spans="1:8" x14ac:dyDescent="0.25">
      <c r="A20" s="2">
        <v>29403</v>
      </c>
      <c r="B20">
        <v>1124.883</v>
      </c>
      <c r="C20">
        <v>919.28409999999997</v>
      </c>
      <c r="D20">
        <v>1718.3679999999999</v>
      </c>
      <c r="E20">
        <v>2637.652</v>
      </c>
      <c r="F20">
        <v>1398.296</v>
      </c>
      <c r="G20">
        <v>227.96270000000001</v>
      </c>
      <c r="H20">
        <v>1703.5730000000001</v>
      </c>
    </row>
    <row r="21" spans="1:8" x14ac:dyDescent="0.25">
      <c r="A21" s="2">
        <v>29434</v>
      </c>
      <c r="B21">
        <v>3587.7469999999998</v>
      </c>
      <c r="C21">
        <v>2481.8960000000002</v>
      </c>
      <c r="D21">
        <v>5690.2190000000001</v>
      </c>
      <c r="E21">
        <v>8172.1139999999996</v>
      </c>
      <c r="F21">
        <v>3942.904</v>
      </c>
      <c r="G21">
        <v>269.35469999999998</v>
      </c>
      <c r="H21">
        <v>5607.402</v>
      </c>
    </row>
    <row r="22" spans="1:8" x14ac:dyDescent="0.25">
      <c r="A22" s="2">
        <v>29465</v>
      </c>
      <c r="B22">
        <v>5413.3530000000001</v>
      </c>
      <c r="C22">
        <v>3027.2629999999999</v>
      </c>
      <c r="D22">
        <v>8707.9879999999994</v>
      </c>
      <c r="E22">
        <v>11735.25</v>
      </c>
      <c r="F22">
        <v>6604.9939999999997</v>
      </c>
      <c r="G22">
        <v>958.05690000000004</v>
      </c>
      <c r="H22">
        <v>8585.1450000000004</v>
      </c>
    </row>
    <row r="23" spans="1:8" x14ac:dyDescent="0.25">
      <c r="A23" s="2">
        <v>29495</v>
      </c>
      <c r="B23">
        <v>2090.7249999999999</v>
      </c>
      <c r="C23">
        <v>1209.5350000000001</v>
      </c>
      <c r="D23">
        <v>3510.19</v>
      </c>
      <c r="E23">
        <v>4719.7259999999997</v>
      </c>
      <c r="F23">
        <v>2727.6660000000002</v>
      </c>
      <c r="G23">
        <v>437.03949999999998</v>
      </c>
      <c r="H23">
        <v>3454.5450000000001</v>
      </c>
    </row>
    <row r="24" spans="1:8" x14ac:dyDescent="0.25">
      <c r="A24" s="2">
        <v>29526</v>
      </c>
      <c r="B24">
        <v>970.47529999999995</v>
      </c>
      <c r="C24">
        <v>498.41359999999997</v>
      </c>
      <c r="D24">
        <v>1542.48</v>
      </c>
      <c r="E24">
        <v>2040.894</v>
      </c>
      <c r="F24">
        <v>1267.557</v>
      </c>
      <c r="G24">
        <v>221.45740000000001</v>
      </c>
      <c r="H24">
        <v>1521.248</v>
      </c>
    </row>
    <row r="25" spans="1:8" x14ac:dyDescent="0.25">
      <c r="A25" s="2">
        <v>29556</v>
      </c>
      <c r="B25">
        <v>271.4572</v>
      </c>
      <c r="C25">
        <v>187.25640000000001</v>
      </c>
      <c r="D25">
        <v>626.00850000000003</v>
      </c>
      <c r="E25">
        <v>813.26490000000001</v>
      </c>
      <c r="F25">
        <v>516.49130000000002</v>
      </c>
      <c r="G25">
        <v>230.88630000000001</v>
      </c>
      <c r="H25">
        <v>619.548</v>
      </c>
    </row>
    <row r="26" spans="1:8" x14ac:dyDescent="0.25">
      <c r="A26" s="2">
        <v>29587</v>
      </c>
      <c r="B26">
        <v>113.56780000000001</v>
      </c>
      <c r="C26">
        <v>108.1665</v>
      </c>
      <c r="D26">
        <v>356.50060000000002</v>
      </c>
      <c r="E26">
        <v>464.66719999999998</v>
      </c>
      <c r="F26">
        <v>296.17500000000001</v>
      </c>
      <c r="G26">
        <v>167.44569999999999</v>
      </c>
      <c r="H26">
        <v>351.2448</v>
      </c>
    </row>
    <row r="27" spans="1:8" x14ac:dyDescent="0.25">
      <c r="A27" s="2">
        <v>29618</v>
      </c>
      <c r="B27">
        <v>72.112549999999999</v>
      </c>
      <c r="C27">
        <v>68.100849999999994</v>
      </c>
      <c r="D27">
        <v>302.40010000000001</v>
      </c>
      <c r="E27">
        <v>370.50099999999998</v>
      </c>
      <c r="F27">
        <v>275.24770000000001</v>
      </c>
      <c r="G27">
        <v>200.00909999999999</v>
      </c>
      <c r="H27">
        <v>300.27260000000001</v>
      </c>
    </row>
    <row r="28" spans="1:8" x14ac:dyDescent="0.25">
      <c r="A28" s="2">
        <v>29646</v>
      </c>
      <c r="B28">
        <v>100.6024</v>
      </c>
      <c r="C28">
        <v>82.111999999999995</v>
      </c>
      <c r="D28">
        <v>334.12459999999999</v>
      </c>
      <c r="E28">
        <v>416.23660000000001</v>
      </c>
      <c r="F28">
        <v>311.00869999999998</v>
      </c>
      <c r="G28">
        <v>198.2638</v>
      </c>
      <c r="H28">
        <v>331.04599999999999</v>
      </c>
    </row>
    <row r="29" spans="1:8" x14ac:dyDescent="0.25">
      <c r="A29" s="2">
        <v>29677</v>
      </c>
      <c r="B29">
        <v>146.18969999999999</v>
      </c>
      <c r="C29">
        <v>107.1131</v>
      </c>
      <c r="D29">
        <v>344.44560000000001</v>
      </c>
      <c r="E29">
        <v>451.55869999999999</v>
      </c>
      <c r="F29">
        <v>322.3612</v>
      </c>
      <c r="G29">
        <v>170.0462</v>
      </c>
      <c r="H29">
        <v>343.37900000000002</v>
      </c>
    </row>
    <row r="30" spans="1:8" x14ac:dyDescent="0.25">
      <c r="A30" s="2">
        <v>29707</v>
      </c>
      <c r="B30">
        <v>281.83339999999998</v>
      </c>
      <c r="C30">
        <v>204.16759999999999</v>
      </c>
      <c r="D30">
        <v>458.07749999999999</v>
      </c>
      <c r="E30">
        <v>662.24509999999998</v>
      </c>
      <c r="F30">
        <v>366.95600000000002</v>
      </c>
      <c r="G30">
        <v>68.000299999999996</v>
      </c>
      <c r="H30">
        <v>452.97149999999999</v>
      </c>
    </row>
    <row r="31" spans="1:8" x14ac:dyDescent="0.25">
      <c r="A31" s="2">
        <v>29738</v>
      </c>
      <c r="B31">
        <v>701.96720000000005</v>
      </c>
      <c r="C31">
        <v>292.56360000000001</v>
      </c>
      <c r="D31">
        <v>943.71929999999998</v>
      </c>
      <c r="E31">
        <v>1236.2829999999999</v>
      </c>
      <c r="F31">
        <v>814.27139999999997</v>
      </c>
      <c r="G31">
        <v>92.002039999999994</v>
      </c>
      <c r="H31">
        <v>936.41980000000001</v>
      </c>
    </row>
    <row r="32" spans="1:8" x14ac:dyDescent="0.25">
      <c r="A32" s="2">
        <v>29768</v>
      </c>
      <c r="B32">
        <v>3114.5619999999999</v>
      </c>
      <c r="C32">
        <v>1609.577</v>
      </c>
      <c r="D32">
        <v>4103.87</v>
      </c>
      <c r="E32">
        <v>5713.4470000000001</v>
      </c>
      <c r="F32">
        <v>3379.895</v>
      </c>
      <c r="G32">
        <v>202.63040000000001</v>
      </c>
      <c r="H32">
        <v>4085.27</v>
      </c>
    </row>
    <row r="33" spans="1:8" x14ac:dyDescent="0.25">
      <c r="A33" s="2">
        <v>29799</v>
      </c>
      <c r="B33">
        <v>5670.9369999999999</v>
      </c>
      <c r="C33">
        <v>3484.54</v>
      </c>
      <c r="D33">
        <v>9346.1209999999992</v>
      </c>
      <c r="E33">
        <v>12830.66</v>
      </c>
      <c r="F33">
        <v>6890.6270000000004</v>
      </c>
      <c r="G33">
        <v>1086.451</v>
      </c>
      <c r="H33">
        <v>9224.3940000000002</v>
      </c>
    </row>
    <row r="34" spans="1:8" x14ac:dyDescent="0.25">
      <c r="A34" s="2">
        <v>29830</v>
      </c>
      <c r="B34">
        <v>5075.1689999999999</v>
      </c>
      <c r="C34">
        <v>2916.96</v>
      </c>
      <c r="D34">
        <v>8947.9459999999999</v>
      </c>
      <c r="E34">
        <v>11864.91</v>
      </c>
      <c r="F34">
        <v>6538.42</v>
      </c>
      <c r="G34">
        <v>1157.1880000000001</v>
      </c>
      <c r="H34">
        <v>8784.125</v>
      </c>
    </row>
    <row r="35" spans="1:8" x14ac:dyDescent="0.25">
      <c r="A35" s="2">
        <v>29860</v>
      </c>
      <c r="B35">
        <v>1603.933</v>
      </c>
      <c r="C35">
        <v>812.76760000000002</v>
      </c>
      <c r="D35">
        <v>2568.3629999999998</v>
      </c>
      <c r="E35">
        <v>3381.1309999999999</v>
      </c>
      <c r="F35">
        <v>2044.713</v>
      </c>
      <c r="G35">
        <v>323.03230000000002</v>
      </c>
      <c r="H35">
        <v>2540.3609999999999</v>
      </c>
    </row>
    <row r="36" spans="1:8" x14ac:dyDescent="0.25">
      <c r="A36" s="2">
        <v>29891</v>
      </c>
      <c r="B36">
        <v>446.72890000000001</v>
      </c>
      <c r="C36">
        <v>307.84649999999999</v>
      </c>
      <c r="D36">
        <v>886.56349999999998</v>
      </c>
      <c r="E36">
        <v>1194.4100000000001</v>
      </c>
      <c r="F36">
        <v>717.9153</v>
      </c>
      <c r="G36">
        <v>224.79429999999999</v>
      </c>
      <c r="H36">
        <v>872.28809999999999</v>
      </c>
    </row>
    <row r="37" spans="1:8" x14ac:dyDescent="0.25">
      <c r="A37" s="2">
        <v>29921</v>
      </c>
      <c r="B37">
        <v>211.46899999999999</v>
      </c>
      <c r="C37">
        <v>155.1934</v>
      </c>
      <c r="D37">
        <v>531.64469999999994</v>
      </c>
      <c r="E37">
        <v>686.83799999999997</v>
      </c>
      <c r="F37">
        <v>461.30380000000002</v>
      </c>
      <c r="G37">
        <v>240.69159999999999</v>
      </c>
      <c r="H37">
        <v>528.34479999999996</v>
      </c>
    </row>
    <row r="38" spans="1:8" x14ac:dyDescent="0.25">
      <c r="A38" s="2">
        <v>29952</v>
      </c>
      <c r="B38">
        <v>98.561019999999999</v>
      </c>
      <c r="C38">
        <v>85.125879999999995</v>
      </c>
      <c r="D38">
        <v>322.52519999999998</v>
      </c>
      <c r="E38">
        <v>407.65109999999999</v>
      </c>
      <c r="F38">
        <v>281.3125</v>
      </c>
      <c r="G38">
        <v>177.6182</v>
      </c>
      <c r="H38">
        <v>320.34559999999999</v>
      </c>
    </row>
    <row r="39" spans="1:8" x14ac:dyDescent="0.25">
      <c r="A39" s="2">
        <v>29983</v>
      </c>
      <c r="B39">
        <v>57.10595</v>
      </c>
      <c r="C39">
        <v>65.097890000000007</v>
      </c>
      <c r="D39">
        <v>303.3279</v>
      </c>
      <c r="E39">
        <v>368.42579999999998</v>
      </c>
      <c r="F39">
        <v>277.18060000000003</v>
      </c>
      <c r="G39">
        <v>214.94059999999999</v>
      </c>
      <c r="H39">
        <v>302.21030000000002</v>
      </c>
    </row>
    <row r="40" spans="1:8" x14ac:dyDescent="0.25">
      <c r="A40" s="2">
        <v>30011</v>
      </c>
      <c r="B40">
        <v>53.583739999999999</v>
      </c>
      <c r="C40">
        <v>59.081060000000001</v>
      </c>
      <c r="D40">
        <v>281.11849999999998</v>
      </c>
      <c r="E40">
        <v>340.19959999999998</v>
      </c>
      <c r="F40">
        <v>257.029</v>
      </c>
      <c r="G40">
        <v>199.321</v>
      </c>
      <c r="H40">
        <v>279.04669999999999</v>
      </c>
    </row>
    <row r="41" spans="1:8" x14ac:dyDescent="0.25">
      <c r="A41" s="2">
        <v>30042</v>
      </c>
      <c r="B41">
        <v>123.1778</v>
      </c>
      <c r="C41">
        <v>101.1024</v>
      </c>
      <c r="D41">
        <v>200.3997</v>
      </c>
      <c r="E41">
        <v>301.50209999999998</v>
      </c>
      <c r="F41">
        <v>161.29249999999999</v>
      </c>
      <c r="G41">
        <v>36.000309999999999</v>
      </c>
      <c r="H41">
        <v>198.3021</v>
      </c>
    </row>
    <row r="42" spans="1:8" x14ac:dyDescent="0.25">
      <c r="A42" s="2">
        <v>30072</v>
      </c>
      <c r="B42">
        <v>273.82650000000001</v>
      </c>
      <c r="C42">
        <v>175.1233</v>
      </c>
      <c r="D42">
        <v>376.02010000000001</v>
      </c>
      <c r="E42">
        <v>551.14329999999995</v>
      </c>
      <c r="F42">
        <v>328.95249999999999</v>
      </c>
      <c r="G42">
        <v>35.000300000000003</v>
      </c>
      <c r="H42">
        <v>372.96839999999997</v>
      </c>
    </row>
    <row r="43" spans="1:8" x14ac:dyDescent="0.25">
      <c r="A43" s="2">
        <v>30103</v>
      </c>
      <c r="B43">
        <v>573.35530000000006</v>
      </c>
      <c r="C43">
        <v>263.4196</v>
      </c>
      <c r="D43">
        <v>740.46439999999996</v>
      </c>
      <c r="E43">
        <v>1003.884</v>
      </c>
      <c r="F43">
        <v>653.61379999999997</v>
      </c>
      <c r="G43">
        <v>68.004080000000002</v>
      </c>
      <c r="H43">
        <v>734.71190000000001</v>
      </c>
    </row>
    <row r="44" spans="1:8" x14ac:dyDescent="0.25">
      <c r="A44" s="2">
        <v>30133</v>
      </c>
      <c r="B44">
        <v>1722.2090000000001</v>
      </c>
      <c r="C44">
        <v>819.99549999999999</v>
      </c>
      <c r="D44">
        <v>2207.1889999999999</v>
      </c>
      <c r="E44">
        <v>3027.1849999999999</v>
      </c>
      <c r="F44">
        <v>1928.6210000000001</v>
      </c>
      <c r="G44">
        <v>173.0129</v>
      </c>
      <c r="H44">
        <v>2198.83</v>
      </c>
    </row>
    <row r="45" spans="1:8" x14ac:dyDescent="0.25">
      <c r="A45" s="2">
        <v>30164</v>
      </c>
      <c r="B45">
        <v>3798.0949999999998</v>
      </c>
      <c r="C45">
        <v>2183.3760000000002</v>
      </c>
      <c r="D45">
        <v>5033.5550000000003</v>
      </c>
      <c r="E45">
        <v>7216.9319999999998</v>
      </c>
      <c r="F45">
        <v>4101.2259999999997</v>
      </c>
      <c r="G45">
        <v>199.2287</v>
      </c>
      <c r="H45">
        <v>5004.8190000000004</v>
      </c>
    </row>
    <row r="46" spans="1:8" x14ac:dyDescent="0.25">
      <c r="A46" s="2">
        <v>30195</v>
      </c>
      <c r="B46">
        <v>4357.7259999999997</v>
      </c>
      <c r="C46">
        <v>2272.89</v>
      </c>
      <c r="D46">
        <v>5870.5230000000001</v>
      </c>
      <c r="E46">
        <v>8143.4139999999998</v>
      </c>
      <c r="F46">
        <v>4845.0370000000003</v>
      </c>
      <c r="G46">
        <v>270.03070000000002</v>
      </c>
      <c r="H46">
        <v>5830.1059999999998</v>
      </c>
    </row>
    <row r="47" spans="1:8" x14ac:dyDescent="0.25">
      <c r="A47" s="2">
        <v>30225</v>
      </c>
      <c r="B47">
        <v>2067.828</v>
      </c>
      <c r="C47">
        <v>945.47280000000001</v>
      </c>
      <c r="D47">
        <v>3096.4180000000001</v>
      </c>
      <c r="E47">
        <v>4041.8910000000001</v>
      </c>
      <c r="F47">
        <v>2537.3409999999999</v>
      </c>
      <c r="G47">
        <v>378.0179</v>
      </c>
      <c r="H47">
        <v>3072.74</v>
      </c>
    </row>
    <row r="48" spans="1:8" x14ac:dyDescent="0.25">
      <c r="A48" s="2">
        <v>30256</v>
      </c>
      <c r="B48">
        <v>465.76440000000002</v>
      </c>
      <c r="C48">
        <v>278.55439999999999</v>
      </c>
      <c r="D48">
        <v>910.45230000000004</v>
      </c>
      <c r="E48">
        <v>1189.0070000000001</v>
      </c>
      <c r="F48">
        <v>732.93190000000004</v>
      </c>
      <c r="G48">
        <v>224.84649999999999</v>
      </c>
      <c r="H48">
        <v>895.21310000000005</v>
      </c>
    </row>
    <row r="49" spans="1:8" x14ac:dyDescent="0.25">
      <c r="A49" s="2">
        <v>30286</v>
      </c>
      <c r="B49">
        <v>185.4616</v>
      </c>
      <c r="C49">
        <v>131.1345</v>
      </c>
      <c r="D49">
        <v>467.91460000000001</v>
      </c>
      <c r="E49">
        <v>599.04909999999995</v>
      </c>
      <c r="F49">
        <v>415.6721</v>
      </c>
      <c r="G49">
        <v>224.07730000000001</v>
      </c>
      <c r="H49">
        <v>465.7029</v>
      </c>
    </row>
    <row r="50" spans="1:8" x14ac:dyDescent="0.25">
      <c r="A50" s="2">
        <v>30317</v>
      </c>
      <c r="B50">
        <v>87.556790000000007</v>
      </c>
      <c r="C50">
        <v>81.111530000000002</v>
      </c>
      <c r="D50">
        <v>304.3716</v>
      </c>
      <c r="E50">
        <v>385.48309999999998</v>
      </c>
      <c r="F50">
        <v>273.19760000000002</v>
      </c>
      <c r="G50">
        <v>178.50210000000001</v>
      </c>
      <c r="H50">
        <v>302.238</v>
      </c>
    </row>
    <row r="51" spans="1:8" x14ac:dyDescent="0.25">
      <c r="A51" s="2">
        <v>30348</v>
      </c>
      <c r="B51">
        <v>49.102330000000002</v>
      </c>
      <c r="C51">
        <v>58.076030000000003</v>
      </c>
      <c r="D51">
        <v>288.7362</v>
      </c>
      <c r="E51">
        <v>346.81229999999999</v>
      </c>
      <c r="F51">
        <v>268.63220000000001</v>
      </c>
      <c r="G51">
        <v>217.40539999999999</v>
      </c>
      <c r="H51">
        <v>287.65170000000001</v>
      </c>
    </row>
    <row r="52" spans="1:8" x14ac:dyDescent="0.25">
      <c r="A52" s="2">
        <v>30376</v>
      </c>
      <c r="B52">
        <v>19.569669999999999</v>
      </c>
      <c r="C52">
        <v>27.026330000000002</v>
      </c>
      <c r="D52">
        <v>180.19569999999999</v>
      </c>
      <c r="E52">
        <v>207.22210000000001</v>
      </c>
      <c r="F52">
        <v>172.16370000000001</v>
      </c>
      <c r="G52">
        <v>151.48249999999999</v>
      </c>
      <c r="H52">
        <v>179.17439999999999</v>
      </c>
    </row>
    <row r="53" spans="1:8" x14ac:dyDescent="0.25">
      <c r="A53" s="2">
        <v>30407</v>
      </c>
      <c r="B53">
        <v>63.153590000000001</v>
      </c>
      <c r="C53">
        <v>67.051779999999994</v>
      </c>
      <c r="D53">
        <v>79.286280000000005</v>
      </c>
      <c r="E53">
        <v>146.3381</v>
      </c>
      <c r="F53">
        <v>71.265479999999997</v>
      </c>
      <c r="G53">
        <v>10</v>
      </c>
      <c r="H53">
        <v>79.268519999999995</v>
      </c>
    </row>
    <row r="54" spans="1:8" x14ac:dyDescent="0.25">
      <c r="A54" s="2">
        <v>30437</v>
      </c>
      <c r="B54">
        <v>132.76580000000001</v>
      </c>
      <c r="C54">
        <v>90.051299999999998</v>
      </c>
      <c r="D54">
        <v>176.90440000000001</v>
      </c>
      <c r="E54">
        <v>266.95569999999998</v>
      </c>
      <c r="F54">
        <v>151.87860000000001</v>
      </c>
      <c r="G54">
        <v>13</v>
      </c>
      <c r="H54">
        <v>173.88499999999999</v>
      </c>
    </row>
    <row r="55" spans="1:8" x14ac:dyDescent="0.25">
      <c r="A55" s="2">
        <v>30468</v>
      </c>
      <c r="B55">
        <v>683.72760000000005</v>
      </c>
      <c r="C55">
        <v>308.37389999999999</v>
      </c>
      <c r="D55">
        <v>792.49789999999996</v>
      </c>
      <c r="E55">
        <v>1100.8720000000001</v>
      </c>
      <c r="F55">
        <v>730.97339999999997</v>
      </c>
      <c r="G55">
        <v>37.002040000000001</v>
      </c>
      <c r="H55">
        <v>788.05820000000006</v>
      </c>
    </row>
    <row r="56" spans="1:8" x14ac:dyDescent="0.25">
      <c r="A56" s="2">
        <v>30498</v>
      </c>
      <c r="B56">
        <v>1456.135</v>
      </c>
      <c r="C56">
        <v>595.65639999999996</v>
      </c>
      <c r="D56">
        <v>1703.6020000000001</v>
      </c>
      <c r="E56">
        <v>2299.2579999999998</v>
      </c>
      <c r="F56">
        <v>1573.51</v>
      </c>
      <c r="G56">
        <v>79.003680000000003</v>
      </c>
      <c r="H56">
        <v>1693.7470000000001</v>
      </c>
    </row>
    <row r="57" spans="1:8" x14ac:dyDescent="0.25">
      <c r="A57" s="2">
        <v>30529</v>
      </c>
      <c r="B57">
        <v>3995.2280000000001</v>
      </c>
      <c r="C57">
        <v>1405.819</v>
      </c>
      <c r="D57">
        <v>4786.2309999999998</v>
      </c>
      <c r="E57">
        <v>6192.05</v>
      </c>
      <c r="F57">
        <v>4324.4960000000001</v>
      </c>
      <c r="G57">
        <v>224.48699999999999</v>
      </c>
      <c r="H57">
        <v>4775.0940000000001</v>
      </c>
    </row>
    <row r="58" spans="1:8" x14ac:dyDescent="0.25">
      <c r="A58" s="2">
        <v>30560</v>
      </c>
      <c r="B58">
        <v>4548.3270000000002</v>
      </c>
      <c r="C58">
        <v>1597.095</v>
      </c>
      <c r="D58">
        <v>5680.71</v>
      </c>
      <c r="E58">
        <v>7277.8050000000003</v>
      </c>
      <c r="F58">
        <v>4885.3590000000004</v>
      </c>
      <c r="G58">
        <v>213.29589999999999</v>
      </c>
      <c r="H58">
        <v>5649.9790000000003</v>
      </c>
    </row>
    <row r="59" spans="1:8" x14ac:dyDescent="0.25">
      <c r="A59" s="2">
        <v>30590</v>
      </c>
      <c r="B59">
        <v>1319.8119999999999</v>
      </c>
      <c r="C59">
        <v>767.9864</v>
      </c>
      <c r="D59">
        <v>2102.431</v>
      </c>
      <c r="E59">
        <v>2870.4180000000001</v>
      </c>
      <c r="F59">
        <v>1685.9649999999999</v>
      </c>
      <c r="G59">
        <v>191.5849</v>
      </c>
      <c r="H59">
        <v>2070.587</v>
      </c>
    </row>
    <row r="60" spans="1:8" x14ac:dyDescent="0.25">
      <c r="A60" s="2">
        <v>30621</v>
      </c>
      <c r="B60">
        <v>600.83090000000004</v>
      </c>
      <c r="C60">
        <v>306.43049999999999</v>
      </c>
      <c r="D60">
        <v>955.46630000000005</v>
      </c>
      <c r="E60">
        <v>1261.8969999999999</v>
      </c>
      <c r="F60">
        <v>836.15179999999998</v>
      </c>
      <c r="G60">
        <v>202.00960000000001</v>
      </c>
      <c r="H60">
        <v>948.37940000000003</v>
      </c>
    </row>
    <row r="61" spans="1:8" x14ac:dyDescent="0.25">
      <c r="A61" s="2">
        <v>30651</v>
      </c>
      <c r="B61">
        <v>195.43610000000001</v>
      </c>
      <c r="C61">
        <v>126.09869999999999</v>
      </c>
      <c r="D61">
        <v>477.899</v>
      </c>
      <c r="E61">
        <v>603.99770000000001</v>
      </c>
      <c r="F61">
        <v>425.64769999999999</v>
      </c>
      <c r="G61">
        <v>213.06010000000001</v>
      </c>
      <c r="H61">
        <v>473.71199999999999</v>
      </c>
    </row>
    <row r="62" spans="1:8" x14ac:dyDescent="0.25">
      <c r="A62" s="2">
        <v>30682</v>
      </c>
      <c r="B62">
        <v>100.5612</v>
      </c>
      <c r="C62">
        <v>67.086669999999998</v>
      </c>
      <c r="D62">
        <v>165.09520000000001</v>
      </c>
      <c r="E62">
        <v>232.18180000000001</v>
      </c>
      <c r="F62">
        <v>138.9556</v>
      </c>
      <c r="G62">
        <v>34.266640000000002</v>
      </c>
      <c r="H62">
        <v>162.98490000000001</v>
      </c>
    </row>
    <row r="63" spans="1:8" x14ac:dyDescent="0.25">
      <c r="A63" s="2">
        <v>30713</v>
      </c>
      <c r="B63">
        <v>38.096350000000001</v>
      </c>
      <c r="C63">
        <v>39.050449999999998</v>
      </c>
      <c r="D63">
        <v>60.290970000000002</v>
      </c>
      <c r="E63">
        <v>99.341430000000003</v>
      </c>
      <c r="F63">
        <v>48.220100000000002</v>
      </c>
      <c r="G63">
        <v>6</v>
      </c>
      <c r="H63">
        <v>59.245069999999998</v>
      </c>
    </row>
    <row r="64" spans="1:8" x14ac:dyDescent="0.25">
      <c r="A64" s="2">
        <v>30742</v>
      </c>
      <c r="B64">
        <v>34.576329999999999</v>
      </c>
      <c r="C64">
        <v>47.053789999999999</v>
      </c>
      <c r="D64">
        <v>64.749579999999995</v>
      </c>
      <c r="E64">
        <v>111.8034</v>
      </c>
      <c r="F64">
        <v>49.697110000000002</v>
      </c>
      <c r="G64">
        <v>12</v>
      </c>
      <c r="H64">
        <v>62.71217</v>
      </c>
    </row>
    <row r="65" spans="1:8" x14ac:dyDescent="0.25">
      <c r="A65" s="2">
        <v>30773</v>
      </c>
      <c r="B65">
        <v>91.162360000000007</v>
      </c>
      <c r="C65">
        <v>63.057160000000003</v>
      </c>
      <c r="D65">
        <v>116.3262</v>
      </c>
      <c r="E65">
        <v>179.38329999999999</v>
      </c>
      <c r="F65">
        <v>108.2898</v>
      </c>
      <c r="G65">
        <v>7</v>
      </c>
      <c r="H65">
        <v>115.3113</v>
      </c>
    </row>
    <row r="66" spans="1:8" x14ac:dyDescent="0.25">
      <c r="A66" s="2">
        <v>30803</v>
      </c>
      <c r="B66">
        <v>162.7782</v>
      </c>
      <c r="C66">
        <v>114.0641</v>
      </c>
      <c r="D66">
        <v>211.92269999999999</v>
      </c>
      <c r="E66">
        <v>325.98680000000002</v>
      </c>
      <c r="F66">
        <v>189.8972</v>
      </c>
      <c r="G66">
        <v>18</v>
      </c>
      <c r="H66">
        <v>209.9059</v>
      </c>
    </row>
    <row r="67" spans="1:8" x14ac:dyDescent="0.25">
      <c r="A67" s="2">
        <v>30834</v>
      </c>
      <c r="B67">
        <v>387.5684</v>
      </c>
      <c r="C67">
        <v>228.2551</v>
      </c>
      <c r="D67">
        <v>453.08659999999998</v>
      </c>
      <c r="E67">
        <v>681.34169999999995</v>
      </c>
      <c r="F67">
        <v>413.76859999999999</v>
      </c>
      <c r="G67">
        <v>23.002040000000001</v>
      </c>
      <c r="H67">
        <v>449.81130000000002</v>
      </c>
    </row>
    <row r="68" spans="1:8" x14ac:dyDescent="0.25">
      <c r="A68" s="2">
        <v>30864</v>
      </c>
      <c r="B68">
        <v>1164.972</v>
      </c>
      <c r="C68">
        <v>696.71</v>
      </c>
      <c r="D68">
        <v>1390.41</v>
      </c>
      <c r="E68">
        <v>2087.12</v>
      </c>
      <c r="F68">
        <v>1290.441</v>
      </c>
      <c r="G68">
        <v>75.001840000000001</v>
      </c>
      <c r="H68">
        <v>1384.7449999999999</v>
      </c>
    </row>
    <row r="69" spans="1:8" x14ac:dyDescent="0.25">
      <c r="A69" s="2">
        <v>30895</v>
      </c>
      <c r="B69">
        <v>2510.9679999999998</v>
      </c>
      <c r="C69">
        <v>1527.37</v>
      </c>
      <c r="D69">
        <v>3110.0920000000001</v>
      </c>
      <c r="E69">
        <v>4637.4620000000004</v>
      </c>
      <c r="F69">
        <v>2798.607</v>
      </c>
      <c r="G69">
        <v>214.0052</v>
      </c>
      <c r="H69">
        <v>3101.0369999999998</v>
      </c>
    </row>
    <row r="70" spans="1:8" x14ac:dyDescent="0.25">
      <c r="A70" s="2">
        <v>30926</v>
      </c>
      <c r="B70">
        <v>2643.252</v>
      </c>
      <c r="C70">
        <v>1736.6590000000001</v>
      </c>
      <c r="D70">
        <v>3529.0169999999998</v>
      </c>
      <c r="E70">
        <v>5265.6760000000004</v>
      </c>
      <c r="F70">
        <v>2981.5749999999998</v>
      </c>
      <c r="G70">
        <v>222.6454</v>
      </c>
      <c r="H70">
        <v>3505.12</v>
      </c>
    </row>
    <row r="71" spans="1:8" x14ac:dyDescent="0.25">
      <c r="A71" s="2">
        <v>30956</v>
      </c>
      <c r="B71">
        <v>1772.489</v>
      </c>
      <c r="C71">
        <v>880.00750000000005</v>
      </c>
      <c r="D71">
        <v>2491.1990000000001</v>
      </c>
      <c r="E71">
        <v>3371.2069999999999</v>
      </c>
      <c r="F71">
        <v>2110.3760000000002</v>
      </c>
      <c r="G71">
        <v>199.4177</v>
      </c>
      <c r="H71">
        <v>2466.8339999999998</v>
      </c>
    </row>
    <row r="72" spans="1:8" x14ac:dyDescent="0.25">
      <c r="A72" s="2">
        <v>30987</v>
      </c>
      <c r="B72">
        <v>567.42079999999999</v>
      </c>
      <c r="C72">
        <v>353.61180000000002</v>
      </c>
      <c r="D72">
        <v>964.61279999999999</v>
      </c>
      <c r="E72">
        <v>1318.2249999999999</v>
      </c>
      <c r="F72">
        <v>845.17039999999997</v>
      </c>
      <c r="G72">
        <v>208.29740000000001</v>
      </c>
      <c r="H72">
        <v>953.68100000000004</v>
      </c>
    </row>
    <row r="73" spans="1:8" x14ac:dyDescent="0.25">
      <c r="A73" s="2">
        <v>31017</v>
      </c>
      <c r="B73">
        <v>161.41980000000001</v>
      </c>
      <c r="C73">
        <v>125.0887</v>
      </c>
      <c r="D73">
        <v>379.20729999999998</v>
      </c>
      <c r="E73">
        <v>504.29599999999999</v>
      </c>
      <c r="F73">
        <v>341.03559999999999</v>
      </c>
      <c r="G73">
        <v>172.48269999999999</v>
      </c>
      <c r="H73">
        <v>377.0693</v>
      </c>
    </row>
    <row r="74" spans="1:8" x14ac:dyDescent="0.25">
      <c r="A74" s="2">
        <v>31048</v>
      </c>
      <c r="B74">
        <v>80.553380000000004</v>
      </c>
      <c r="C74">
        <v>78.095039999999997</v>
      </c>
      <c r="D74">
        <v>120.79770000000001</v>
      </c>
      <c r="E74">
        <v>198.89269999999999</v>
      </c>
      <c r="F74">
        <v>100.6812</v>
      </c>
      <c r="G74">
        <v>16</v>
      </c>
      <c r="H74">
        <v>119.7106</v>
      </c>
    </row>
    <row r="75" spans="1:8" x14ac:dyDescent="0.25">
      <c r="A75" s="2">
        <v>31079</v>
      </c>
      <c r="B75">
        <v>38.096919999999997</v>
      </c>
      <c r="C75">
        <v>47.060220000000001</v>
      </c>
      <c r="D75">
        <v>59.287219999999998</v>
      </c>
      <c r="E75">
        <v>106.34739999999999</v>
      </c>
      <c r="F75">
        <v>48.221960000000003</v>
      </c>
      <c r="G75">
        <v>7</v>
      </c>
      <c r="H75">
        <v>58.245530000000002</v>
      </c>
    </row>
    <row r="76" spans="1:8" x14ac:dyDescent="0.25">
      <c r="A76" s="2">
        <v>31107</v>
      </c>
      <c r="B76">
        <v>26.572690000000001</v>
      </c>
      <c r="C76">
        <v>40.045729999999999</v>
      </c>
      <c r="D76">
        <v>41.71322</v>
      </c>
      <c r="E76">
        <v>81.758960000000002</v>
      </c>
      <c r="F76">
        <v>35.687719999999999</v>
      </c>
      <c r="G76">
        <v>9</v>
      </c>
      <c r="H76">
        <v>41.696629999999999</v>
      </c>
    </row>
    <row r="77" spans="1:8" x14ac:dyDescent="0.25">
      <c r="A77" s="2">
        <v>31138</v>
      </c>
      <c r="B77">
        <v>51.148099999999999</v>
      </c>
      <c r="C77">
        <v>45.03783</v>
      </c>
      <c r="D77">
        <v>65.278180000000006</v>
      </c>
      <c r="E77">
        <v>110.316</v>
      </c>
      <c r="F77">
        <v>60.262500000000003</v>
      </c>
      <c r="G77">
        <v>8</v>
      </c>
      <c r="H77">
        <v>64.270319999999998</v>
      </c>
    </row>
    <row r="78" spans="1:8" x14ac:dyDescent="0.25">
      <c r="A78" s="2">
        <v>31168</v>
      </c>
      <c r="B78">
        <v>56.744750000000003</v>
      </c>
      <c r="C78">
        <v>79.044889999999995</v>
      </c>
      <c r="D78">
        <v>86.868899999999996</v>
      </c>
      <c r="E78">
        <v>165.91380000000001</v>
      </c>
      <c r="F78">
        <v>71.854889999999997</v>
      </c>
      <c r="G78">
        <v>14</v>
      </c>
      <c r="H78">
        <v>85.858090000000004</v>
      </c>
    </row>
    <row r="79" spans="1:8" x14ac:dyDescent="0.25">
      <c r="A79" s="2">
        <v>31199</v>
      </c>
      <c r="B79">
        <v>199.92920000000001</v>
      </c>
      <c r="C79">
        <v>170.29740000000001</v>
      </c>
      <c r="D79">
        <v>267.45659999999998</v>
      </c>
      <c r="E79">
        <v>437.75400000000002</v>
      </c>
      <c r="F79">
        <v>239.17500000000001</v>
      </c>
      <c r="G79">
        <v>29.002040000000001</v>
      </c>
      <c r="H79">
        <v>265.25959999999998</v>
      </c>
    </row>
    <row r="80" spans="1:8" x14ac:dyDescent="0.25">
      <c r="A80" s="2">
        <v>31229</v>
      </c>
      <c r="B80">
        <v>1157.001</v>
      </c>
      <c r="C80">
        <v>587.60599999999999</v>
      </c>
      <c r="D80">
        <v>1495.59</v>
      </c>
      <c r="E80">
        <v>2083.1970000000001</v>
      </c>
      <c r="F80">
        <v>1322.2950000000001</v>
      </c>
      <c r="G80">
        <v>147.01660000000001</v>
      </c>
      <c r="H80">
        <v>1488.4190000000001</v>
      </c>
    </row>
    <row r="81" spans="1:8" x14ac:dyDescent="0.25">
      <c r="A81" s="2">
        <v>31260</v>
      </c>
      <c r="B81">
        <v>4829.3239999999996</v>
      </c>
      <c r="C81">
        <v>2032.1289999999999</v>
      </c>
      <c r="D81">
        <v>6107.0879999999997</v>
      </c>
      <c r="E81">
        <v>8139.2169999999996</v>
      </c>
      <c r="F81">
        <v>5219.7849999999999</v>
      </c>
      <c r="G81">
        <v>254.35079999999999</v>
      </c>
      <c r="H81">
        <v>6066.5389999999998</v>
      </c>
    </row>
    <row r="82" spans="1:8" x14ac:dyDescent="0.25">
      <c r="A82" s="2">
        <v>31291</v>
      </c>
      <c r="B82">
        <v>6057.5309999999999</v>
      </c>
      <c r="C82">
        <v>3248.5929999999998</v>
      </c>
      <c r="D82">
        <v>8980.4560000000001</v>
      </c>
      <c r="E82">
        <v>12229.05</v>
      </c>
      <c r="F82">
        <v>7105.7910000000002</v>
      </c>
      <c r="G82">
        <v>747.15589999999997</v>
      </c>
      <c r="H82">
        <v>8901.3320000000003</v>
      </c>
    </row>
    <row r="83" spans="1:8" x14ac:dyDescent="0.25">
      <c r="A83" s="2">
        <v>31321</v>
      </c>
      <c r="B83">
        <v>1809.999</v>
      </c>
      <c r="C83">
        <v>839.47140000000002</v>
      </c>
      <c r="D83">
        <v>2740.9259999999999</v>
      </c>
      <c r="E83">
        <v>3580.3980000000001</v>
      </c>
      <c r="F83">
        <v>2251.8040000000001</v>
      </c>
      <c r="G83">
        <v>326.03750000000002</v>
      </c>
      <c r="H83">
        <v>2713.39</v>
      </c>
    </row>
    <row r="84" spans="1:8" x14ac:dyDescent="0.25">
      <c r="A84" s="2">
        <v>31352</v>
      </c>
      <c r="B84">
        <v>538.8306</v>
      </c>
      <c r="C84">
        <v>325.75729999999999</v>
      </c>
      <c r="D84">
        <v>970.49490000000003</v>
      </c>
      <c r="E84">
        <v>1296.252</v>
      </c>
      <c r="F84">
        <v>812.0421</v>
      </c>
      <c r="G84">
        <v>224.74209999999999</v>
      </c>
      <c r="H84">
        <v>960.40779999999995</v>
      </c>
    </row>
    <row r="85" spans="1:8" x14ac:dyDescent="0.25">
      <c r="A85" s="2">
        <v>31382</v>
      </c>
      <c r="B85">
        <v>192.42310000000001</v>
      </c>
      <c r="C85">
        <v>158.1651</v>
      </c>
      <c r="D85">
        <v>522.077</v>
      </c>
      <c r="E85">
        <v>680.24210000000005</v>
      </c>
      <c r="F85">
        <v>450.72980000000001</v>
      </c>
      <c r="G85">
        <v>238.11660000000001</v>
      </c>
      <c r="H85">
        <v>517.80439999999999</v>
      </c>
    </row>
    <row r="86" spans="1:8" x14ac:dyDescent="0.25">
      <c r="A86" s="2">
        <v>31413</v>
      </c>
      <c r="B86">
        <v>98.561660000000003</v>
      </c>
      <c r="C86">
        <v>86.129339999999999</v>
      </c>
      <c r="D86">
        <v>322.92509999999999</v>
      </c>
      <c r="E86">
        <v>409.05450000000002</v>
      </c>
      <c r="F86">
        <v>280.7115</v>
      </c>
      <c r="G86">
        <v>178.0052</v>
      </c>
      <c r="H86">
        <v>320.74079999999998</v>
      </c>
    </row>
    <row r="87" spans="1:8" x14ac:dyDescent="0.25">
      <c r="A87" s="2">
        <v>31444</v>
      </c>
      <c r="B87">
        <v>51.103099999999998</v>
      </c>
      <c r="C87">
        <v>53.079219999999999</v>
      </c>
      <c r="D87">
        <v>292.28660000000002</v>
      </c>
      <c r="E87">
        <v>345.36579999999998</v>
      </c>
      <c r="F87">
        <v>270.16860000000003</v>
      </c>
      <c r="G87">
        <v>215.935</v>
      </c>
      <c r="H87">
        <v>290.1925</v>
      </c>
    </row>
    <row r="88" spans="1:8" x14ac:dyDescent="0.25">
      <c r="A88" s="2">
        <v>31472</v>
      </c>
      <c r="B88">
        <v>23.57169</v>
      </c>
      <c r="C88">
        <v>48.060049999999997</v>
      </c>
      <c r="D88">
        <v>218.9684</v>
      </c>
      <c r="E88">
        <v>267.02850000000001</v>
      </c>
      <c r="F88">
        <v>202.90469999999999</v>
      </c>
      <c r="G88">
        <v>176.21100000000001</v>
      </c>
      <c r="H88">
        <v>217.9204</v>
      </c>
    </row>
    <row r="89" spans="1:8" x14ac:dyDescent="0.25">
      <c r="A89" s="2">
        <v>31503</v>
      </c>
      <c r="B89">
        <v>55.150370000000002</v>
      </c>
      <c r="C89">
        <v>60.056780000000003</v>
      </c>
      <c r="D89">
        <v>86.306659999999994</v>
      </c>
      <c r="E89">
        <v>146.36340000000001</v>
      </c>
      <c r="F89">
        <v>71.265150000000006</v>
      </c>
      <c r="G89">
        <v>16</v>
      </c>
      <c r="H89">
        <v>85.271659999999997</v>
      </c>
    </row>
    <row r="90" spans="1:8" x14ac:dyDescent="0.25">
      <c r="A90" s="2">
        <v>31533</v>
      </c>
      <c r="B90">
        <v>119.7633</v>
      </c>
      <c r="C90">
        <v>101.06950000000001</v>
      </c>
      <c r="D90">
        <v>190.9161</v>
      </c>
      <c r="E90">
        <v>291.98559999999998</v>
      </c>
      <c r="F90">
        <v>154.8768</v>
      </c>
      <c r="G90">
        <v>30.000299999999999</v>
      </c>
      <c r="H90">
        <v>187.8828</v>
      </c>
    </row>
    <row r="91" spans="1:8" x14ac:dyDescent="0.25">
      <c r="A91" s="2">
        <v>31564</v>
      </c>
      <c r="B91">
        <v>331.38189999999997</v>
      </c>
      <c r="C91">
        <v>184.3707</v>
      </c>
      <c r="D91">
        <v>458.36340000000001</v>
      </c>
      <c r="E91">
        <v>642.73410000000001</v>
      </c>
      <c r="F91">
        <v>380.65620000000001</v>
      </c>
      <c r="G91">
        <v>35.002040000000001</v>
      </c>
      <c r="H91">
        <v>450.7654</v>
      </c>
    </row>
    <row r="92" spans="1:8" x14ac:dyDescent="0.25">
      <c r="A92" s="2">
        <v>31594</v>
      </c>
      <c r="B92">
        <v>1113.6980000000001</v>
      </c>
      <c r="C92">
        <v>555.74770000000001</v>
      </c>
      <c r="D92">
        <v>1423.3610000000001</v>
      </c>
      <c r="E92">
        <v>1979.1089999999999</v>
      </c>
      <c r="F92">
        <v>1265.1130000000001</v>
      </c>
      <c r="G92">
        <v>127.00920000000001</v>
      </c>
      <c r="H92">
        <v>1416.271</v>
      </c>
    </row>
    <row r="93" spans="1:8" x14ac:dyDescent="0.25">
      <c r="A93" s="2">
        <v>31625</v>
      </c>
      <c r="B93">
        <v>4067.2849999999999</v>
      </c>
      <c r="C93">
        <v>1605.259</v>
      </c>
      <c r="D93">
        <v>5279.5039999999999</v>
      </c>
      <c r="E93">
        <v>6884.7629999999999</v>
      </c>
      <c r="F93">
        <v>4368.8419999999996</v>
      </c>
      <c r="G93">
        <v>203.678</v>
      </c>
      <c r="H93">
        <v>5243.3959999999997</v>
      </c>
    </row>
    <row r="94" spans="1:8" x14ac:dyDescent="0.25">
      <c r="A94" s="2">
        <v>31656</v>
      </c>
      <c r="B94">
        <v>5374.6970000000001</v>
      </c>
      <c r="C94">
        <v>2611.1410000000001</v>
      </c>
      <c r="D94">
        <v>7620.4520000000002</v>
      </c>
      <c r="E94">
        <v>10231.59</v>
      </c>
      <c r="F94">
        <v>5949.1959999999999</v>
      </c>
      <c r="G94">
        <v>349.2099</v>
      </c>
      <c r="H94">
        <v>7542.2780000000002</v>
      </c>
    </row>
    <row r="95" spans="1:8" x14ac:dyDescent="0.25">
      <c r="A95" s="2">
        <v>31686</v>
      </c>
      <c r="B95">
        <v>1924.1320000000001</v>
      </c>
      <c r="C95">
        <v>801.2509</v>
      </c>
      <c r="D95">
        <v>2757.3159999999998</v>
      </c>
      <c r="E95">
        <v>3558.567</v>
      </c>
      <c r="F95">
        <v>2320.694</v>
      </c>
      <c r="G95">
        <v>273.01679999999999</v>
      </c>
      <c r="H95">
        <v>2729.2220000000002</v>
      </c>
    </row>
    <row r="96" spans="1:8" x14ac:dyDescent="0.25">
      <c r="A96" s="2">
        <v>31717</v>
      </c>
      <c r="B96">
        <v>444.60480000000001</v>
      </c>
      <c r="C96">
        <v>319.5616</v>
      </c>
      <c r="D96">
        <v>886.54390000000001</v>
      </c>
      <c r="E96">
        <v>1206.105</v>
      </c>
      <c r="F96">
        <v>718.98739999999998</v>
      </c>
      <c r="G96">
        <v>224.01499999999999</v>
      </c>
      <c r="H96">
        <v>873.33090000000004</v>
      </c>
    </row>
    <row r="97" spans="1:8" x14ac:dyDescent="0.25">
      <c r="A97" s="2">
        <v>31747</v>
      </c>
      <c r="B97">
        <v>185.42699999999999</v>
      </c>
      <c r="C97">
        <v>130.1078</v>
      </c>
      <c r="D97">
        <v>488.41899999999998</v>
      </c>
      <c r="E97">
        <v>618.52679999999998</v>
      </c>
      <c r="F97">
        <v>431.15910000000002</v>
      </c>
      <c r="G97">
        <v>239.60339999999999</v>
      </c>
      <c r="H97">
        <v>486.18979999999999</v>
      </c>
    </row>
    <row r="98" spans="1:8" x14ac:dyDescent="0.25">
      <c r="A98" s="2">
        <v>31778</v>
      </c>
      <c r="B98">
        <v>103.5626</v>
      </c>
      <c r="C98">
        <v>82.111530000000002</v>
      </c>
      <c r="D98">
        <v>318.4941</v>
      </c>
      <c r="E98">
        <v>400.60559999999998</v>
      </c>
      <c r="F98">
        <v>285.32190000000003</v>
      </c>
      <c r="G98">
        <v>177.63149999999999</v>
      </c>
      <c r="H98">
        <v>316.35129999999998</v>
      </c>
    </row>
    <row r="99" spans="1:8" x14ac:dyDescent="0.25">
      <c r="A99" s="2">
        <v>31809</v>
      </c>
      <c r="B99">
        <v>49.102110000000003</v>
      </c>
      <c r="C99">
        <v>52.074550000000002</v>
      </c>
      <c r="D99">
        <v>283.27620000000002</v>
      </c>
      <c r="E99">
        <v>335.35070000000002</v>
      </c>
      <c r="F99">
        <v>268.19009999999997</v>
      </c>
      <c r="G99">
        <v>215.96360000000001</v>
      </c>
      <c r="H99">
        <v>282.2131</v>
      </c>
    </row>
    <row r="100" spans="1:8" x14ac:dyDescent="0.25">
      <c r="A100" s="2">
        <v>31837</v>
      </c>
      <c r="B100">
        <v>23.571549999999998</v>
      </c>
      <c r="C100">
        <v>40.045279999999998</v>
      </c>
      <c r="D100">
        <v>203.33920000000001</v>
      </c>
      <c r="E100">
        <v>243.3845</v>
      </c>
      <c r="F100">
        <v>192.29810000000001</v>
      </c>
      <c r="G100">
        <v>167.61189999999999</v>
      </c>
      <c r="H100">
        <v>202.3091</v>
      </c>
    </row>
    <row r="101" spans="1:8" x14ac:dyDescent="0.25">
      <c r="A101" s="2">
        <v>31868</v>
      </c>
      <c r="B101">
        <v>24.138249999999999</v>
      </c>
      <c r="C101">
        <v>28.022410000000001</v>
      </c>
      <c r="D101">
        <v>38.278860000000002</v>
      </c>
      <c r="E101">
        <v>66.301270000000002</v>
      </c>
      <c r="F101">
        <v>30.252359999999999</v>
      </c>
      <c r="G101">
        <v>3</v>
      </c>
      <c r="H101">
        <v>37.263190000000002</v>
      </c>
    </row>
    <row r="102" spans="1:8" x14ac:dyDescent="0.25">
      <c r="A102" s="2">
        <v>31898</v>
      </c>
      <c r="B102">
        <v>215.7834</v>
      </c>
      <c r="C102">
        <v>114.06359999999999</v>
      </c>
      <c r="D102">
        <v>249.9151</v>
      </c>
      <c r="E102">
        <v>363.9787</v>
      </c>
      <c r="F102">
        <v>234.8982</v>
      </c>
      <c r="G102">
        <v>16</v>
      </c>
      <c r="H102">
        <v>248.90270000000001</v>
      </c>
    </row>
    <row r="103" spans="1:8" x14ac:dyDescent="0.25">
      <c r="A103" s="2">
        <v>31929</v>
      </c>
      <c r="B103">
        <v>464.7672</v>
      </c>
      <c r="C103">
        <v>137.25810000000001</v>
      </c>
      <c r="D103">
        <v>564.47940000000006</v>
      </c>
      <c r="E103">
        <v>701.73739999999998</v>
      </c>
      <c r="F103">
        <v>517.02250000000004</v>
      </c>
      <c r="G103">
        <v>35.002040000000001</v>
      </c>
      <c r="H103">
        <v>560.14970000000005</v>
      </c>
    </row>
    <row r="104" spans="1:8" x14ac:dyDescent="0.25">
      <c r="A104" s="2">
        <v>31959</v>
      </c>
      <c r="B104">
        <v>1076.6389999999999</v>
      </c>
      <c r="C104">
        <v>409.47149999999999</v>
      </c>
      <c r="D104">
        <v>1237.68</v>
      </c>
      <c r="E104">
        <v>1647.1510000000001</v>
      </c>
      <c r="F104">
        <v>1155.972</v>
      </c>
      <c r="G104">
        <v>53.003680000000003</v>
      </c>
      <c r="H104">
        <v>1232.1410000000001</v>
      </c>
    </row>
    <row r="105" spans="1:8" x14ac:dyDescent="0.25">
      <c r="A105" s="2">
        <v>31990</v>
      </c>
      <c r="B105">
        <v>3294.1959999999999</v>
      </c>
      <c r="C105">
        <v>1275.4670000000001</v>
      </c>
      <c r="D105">
        <v>3863.8139999999999</v>
      </c>
      <c r="E105">
        <v>5139.28</v>
      </c>
      <c r="F105">
        <v>3571.5479999999998</v>
      </c>
      <c r="G105">
        <v>214.71639999999999</v>
      </c>
      <c r="H105">
        <v>3852.9119999999998</v>
      </c>
    </row>
    <row r="106" spans="1:8" x14ac:dyDescent="0.25">
      <c r="A106" s="2">
        <v>32021</v>
      </c>
      <c r="B106">
        <v>4346.7740000000003</v>
      </c>
      <c r="C106">
        <v>1675.153</v>
      </c>
      <c r="D106">
        <v>5412.9080000000004</v>
      </c>
      <c r="E106">
        <v>7088.0609999999997</v>
      </c>
      <c r="F106">
        <v>4727.8220000000001</v>
      </c>
      <c r="G106">
        <v>269.31670000000003</v>
      </c>
      <c r="H106">
        <v>5386.3289999999997</v>
      </c>
    </row>
    <row r="107" spans="1:8" x14ac:dyDescent="0.25">
      <c r="A107" s="2">
        <v>32051</v>
      </c>
      <c r="B107">
        <v>2758.1909999999998</v>
      </c>
      <c r="C107">
        <v>1067.3579999999999</v>
      </c>
      <c r="D107">
        <v>3661.3470000000002</v>
      </c>
      <c r="E107">
        <v>4728.7049999999999</v>
      </c>
      <c r="F107">
        <v>3163.9250000000002</v>
      </c>
      <c r="G107">
        <v>235.12889999999999</v>
      </c>
      <c r="H107">
        <v>3634.46</v>
      </c>
    </row>
    <row r="108" spans="1:8" x14ac:dyDescent="0.25">
      <c r="A108" s="2">
        <v>32082</v>
      </c>
      <c r="B108">
        <v>376.50909999999999</v>
      </c>
      <c r="C108">
        <v>217.31890000000001</v>
      </c>
      <c r="D108">
        <v>729.76490000000001</v>
      </c>
      <c r="E108">
        <v>947.08370000000002</v>
      </c>
      <c r="F108">
        <v>637.91489999999999</v>
      </c>
      <c r="G108">
        <v>233.16040000000001</v>
      </c>
      <c r="H108">
        <v>724.09900000000005</v>
      </c>
    </row>
    <row r="109" spans="1:8" x14ac:dyDescent="0.25">
      <c r="A109" s="2">
        <v>32112</v>
      </c>
      <c r="B109">
        <v>205.4342</v>
      </c>
      <c r="C109">
        <v>144.10210000000001</v>
      </c>
      <c r="D109">
        <v>435.2353</v>
      </c>
      <c r="E109">
        <v>579.3374</v>
      </c>
      <c r="F109">
        <v>385.00880000000001</v>
      </c>
      <c r="G109">
        <v>168.42769999999999</v>
      </c>
      <c r="H109">
        <v>432.05439999999999</v>
      </c>
    </row>
    <row r="110" spans="1:8" x14ac:dyDescent="0.25">
      <c r="A110" s="2">
        <v>32143</v>
      </c>
      <c r="B110">
        <v>99.561409999999995</v>
      </c>
      <c r="C110">
        <v>74.104159999999993</v>
      </c>
      <c r="D110">
        <v>314.70479999999998</v>
      </c>
      <c r="E110">
        <v>388.80900000000003</v>
      </c>
      <c r="F110">
        <v>287.55009999999999</v>
      </c>
      <c r="G110">
        <v>180.85570000000001</v>
      </c>
      <c r="H110">
        <v>312.59030000000001</v>
      </c>
    </row>
    <row r="111" spans="1:8" x14ac:dyDescent="0.25">
      <c r="A111" s="2">
        <v>32174</v>
      </c>
      <c r="B111">
        <v>45.099150000000002</v>
      </c>
      <c r="C111">
        <v>40.051119999999997</v>
      </c>
      <c r="D111">
        <v>272.67020000000002</v>
      </c>
      <c r="E111">
        <v>312.72129999999999</v>
      </c>
      <c r="F111">
        <v>260.60599999999999</v>
      </c>
      <c r="G111">
        <v>213.3877</v>
      </c>
      <c r="H111">
        <v>271.62450000000001</v>
      </c>
    </row>
    <row r="112" spans="1:8" x14ac:dyDescent="0.25">
      <c r="A112" s="2">
        <v>32203</v>
      </c>
      <c r="B112">
        <v>42.579810000000002</v>
      </c>
      <c r="C112">
        <v>51.057429999999997</v>
      </c>
      <c r="D112">
        <v>175.67619999999999</v>
      </c>
      <c r="E112">
        <v>226.7336</v>
      </c>
      <c r="F112">
        <v>171.65010000000001</v>
      </c>
      <c r="G112">
        <v>125.94970000000001</v>
      </c>
      <c r="H112">
        <v>175.66470000000001</v>
      </c>
    </row>
    <row r="113" spans="1:8" x14ac:dyDescent="0.25">
      <c r="A113" s="2">
        <v>32234</v>
      </c>
      <c r="B113">
        <v>24.13841</v>
      </c>
      <c r="C113">
        <v>37.037320000000001</v>
      </c>
      <c r="D113">
        <v>47.273069999999997</v>
      </c>
      <c r="E113">
        <v>84.310379999999995</v>
      </c>
      <c r="F113">
        <v>41.25244</v>
      </c>
      <c r="G113">
        <v>14</v>
      </c>
      <c r="H113">
        <v>46.262970000000003</v>
      </c>
    </row>
    <row r="114" spans="1:8" x14ac:dyDescent="0.25">
      <c r="A114" s="2">
        <v>32264</v>
      </c>
      <c r="B114">
        <v>86.751750000000001</v>
      </c>
      <c r="C114">
        <v>57.032980000000002</v>
      </c>
      <c r="D114">
        <v>115.8783</v>
      </c>
      <c r="E114">
        <v>172.91130000000001</v>
      </c>
      <c r="F114">
        <v>101.86360000000001</v>
      </c>
      <c r="G114">
        <v>11</v>
      </c>
      <c r="H114">
        <v>113.8687</v>
      </c>
    </row>
    <row r="115" spans="1:8" x14ac:dyDescent="0.25">
      <c r="A115" s="2">
        <v>32295</v>
      </c>
      <c r="B115">
        <v>312.2568</v>
      </c>
      <c r="C115">
        <v>133.27500000000001</v>
      </c>
      <c r="D115">
        <v>382.71890000000002</v>
      </c>
      <c r="E115">
        <v>515.99390000000005</v>
      </c>
      <c r="F115">
        <v>356.47480000000002</v>
      </c>
      <c r="G115">
        <v>39.002040000000001</v>
      </c>
      <c r="H115">
        <v>381.52929999999998</v>
      </c>
    </row>
    <row r="116" spans="1:8" x14ac:dyDescent="0.25">
      <c r="A116" s="2">
        <v>32325</v>
      </c>
      <c r="B116">
        <v>1910.6420000000001</v>
      </c>
      <c r="C116">
        <v>424.73509999999999</v>
      </c>
      <c r="D116">
        <v>2266.1080000000002</v>
      </c>
      <c r="E116">
        <v>2690.8429999999998</v>
      </c>
      <c r="F116">
        <v>2125.0549999999998</v>
      </c>
      <c r="G116">
        <v>200.00739999999999</v>
      </c>
      <c r="H116">
        <v>2260.1559999999999</v>
      </c>
    </row>
    <row r="117" spans="1:8" x14ac:dyDescent="0.25">
      <c r="A117" s="2">
        <v>32356</v>
      </c>
      <c r="B117">
        <v>5212.2089999999998</v>
      </c>
      <c r="C117">
        <v>1772.39</v>
      </c>
      <c r="D117">
        <v>7146.2370000000001</v>
      </c>
      <c r="E117">
        <v>8918.6260000000002</v>
      </c>
      <c r="F117">
        <v>5564.5590000000002</v>
      </c>
      <c r="G117">
        <v>269.44299999999998</v>
      </c>
      <c r="H117">
        <v>7086.0150000000003</v>
      </c>
    </row>
    <row r="118" spans="1:8" x14ac:dyDescent="0.25">
      <c r="A118" s="2">
        <v>32387</v>
      </c>
      <c r="B118">
        <v>5031.47</v>
      </c>
      <c r="C118">
        <v>2645.9679999999998</v>
      </c>
      <c r="D118">
        <v>9208.4279999999999</v>
      </c>
      <c r="E118">
        <v>11854.4</v>
      </c>
      <c r="F118">
        <v>6539.9690000000001</v>
      </c>
      <c r="G118">
        <v>1244.066</v>
      </c>
      <c r="H118">
        <v>9038.1579999999994</v>
      </c>
    </row>
    <row r="119" spans="1:8" x14ac:dyDescent="0.25">
      <c r="A119" s="2">
        <v>32417</v>
      </c>
      <c r="B119">
        <v>1583.578</v>
      </c>
      <c r="C119">
        <v>777.6223</v>
      </c>
      <c r="D119">
        <v>2670.201</v>
      </c>
      <c r="E119">
        <v>3447.8229999999999</v>
      </c>
      <c r="F119">
        <v>2094.672</v>
      </c>
      <c r="G119">
        <v>376.04719999999998</v>
      </c>
      <c r="H119">
        <v>2623.25</v>
      </c>
    </row>
    <row r="120" spans="1:8" x14ac:dyDescent="0.25">
      <c r="A120" s="2">
        <v>32448</v>
      </c>
      <c r="B120">
        <v>482.71339999999998</v>
      </c>
      <c r="C120">
        <v>311.75150000000002</v>
      </c>
      <c r="D120">
        <v>952.24990000000003</v>
      </c>
      <c r="E120">
        <v>1264.001</v>
      </c>
      <c r="F120">
        <v>759.36389999999994</v>
      </c>
      <c r="G120">
        <v>224.01480000000001</v>
      </c>
      <c r="H120">
        <v>931.72910000000002</v>
      </c>
    </row>
    <row r="121" spans="1:8" x14ac:dyDescent="0.25">
      <c r="A121" s="2">
        <v>32478</v>
      </c>
      <c r="B121">
        <v>180.4237</v>
      </c>
      <c r="C121">
        <v>139.12960000000001</v>
      </c>
      <c r="D121">
        <v>504.42540000000002</v>
      </c>
      <c r="E121">
        <v>643.55489999999998</v>
      </c>
      <c r="F121">
        <v>427.09300000000002</v>
      </c>
      <c r="G121">
        <v>238.5001</v>
      </c>
      <c r="H121">
        <v>499.13</v>
      </c>
    </row>
    <row r="122" spans="1:8" x14ac:dyDescent="0.25">
      <c r="A122" s="2">
        <v>32509</v>
      </c>
      <c r="B122">
        <v>92.558499999999995</v>
      </c>
      <c r="C122">
        <v>80.121570000000006</v>
      </c>
      <c r="D122">
        <v>320.26870000000002</v>
      </c>
      <c r="E122">
        <v>400.39030000000002</v>
      </c>
      <c r="F122">
        <v>274.0385</v>
      </c>
      <c r="G122">
        <v>175.3297</v>
      </c>
      <c r="H122">
        <v>316.0752</v>
      </c>
    </row>
    <row r="123" spans="1:8" x14ac:dyDescent="0.25">
      <c r="A123" s="2">
        <v>32540</v>
      </c>
      <c r="B123">
        <v>69.111289999999997</v>
      </c>
      <c r="C123">
        <v>76.122669999999999</v>
      </c>
      <c r="D123">
        <v>319.20080000000002</v>
      </c>
      <c r="E123">
        <v>395.32339999999999</v>
      </c>
      <c r="F123">
        <v>294.03289999999998</v>
      </c>
      <c r="G123">
        <v>211.7559</v>
      </c>
      <c r="H123">
        <v>317.0899</v>
      </c>
    </row>
    <row r="124" spans="1:8" x14ac:dyDescent="0.25">
      <c r="A124" s="2">
        <v>32568</v>
      </c>
      <c r="B124">
        <v>51.582180000000001</v>
      </c>
      <c r="C124">
        <v>67.090320000000006</v>
      </c>
      <c r="D124">
        <v>296.66030000000001</v>
      </c>
      <c r="E124">
        <v>363.75069999999999</v>
      </c>
      <c r="F124">
        <v>274.5641</v>
      </c>
      <c r="G124">
        <v>213.84219999999999</v>
      </c>
      <c r="H124">
        <v>294.5942</v>
      </c>
    </row>
    <row r="125" spans="1:8" x14ac:dyDescent="0.25">
      <c r="A125" s="2">
        <v>32599</v>
      </c>
      <c r="B125">
        <v>57.151310000000002</v>
      </c>
      <c r="C125">
        <v>62.064689999999999</v>
      </c>
      <c r="D125">
        <v>106.01779999999999</v>
      </c>
      <c r="E125">
        <v>168.08250000000001</v>
      </c>
      <c r="F125">
        <v>86.954480000000004</v>
      </c>
      <c r="G125">
        <v>21.67764</v>
      </c>
      <c r="H125">
        <v>102.9753</v>
      </c>
    </row>
    <row r="126" spans="1:8" x14ac:dyDescent="0.25">
      <c r="A126" s="2">
        <v>32629</v>
      </c>
      <c r="B126">
        <v>101.75960000000001</v>
      </c>
      <c r="C126">
        <v>55.039290000000001</v>
      </c>
      <c r="D126">
        <v>133.8886</v>
      </c>
      <c r="E126">
        <v>188.92789999999999</v>
      </c>
      <c r="F126">
        <v>120.87139999999999</v>
      </c>
      <c r="G126">
        <v>17</v>
      </c>
      <c r="H126">
        <v>132.8758</v>
      </c>
    </row>
    <row r="127" spans="1:8" x14ac:dyDescent="0.25">
      <c r="A127" s="2">
        <v>32660</v>
      </c>
      <c r="B127">
        <v>369.47669999999999</v>
      </c>
      <c r="C127">
        <v>168.18190000000001</v>
      </c>
      <c r="D127">
        <v>447.98309999999998</v>
      </c>
      <c r="E127">
        <v>616.16499999999996</v>
      </c>
      <c r="F127">
        <v>409.65870000000001</v>
      </c>
      <c r="G127">
        <v>37.002040000000001</v>
      </c>
      <c r="H127">
        <v>445.70170000000002</v>
      </c>
    </row>
    <row r="128" spans="1:8" x14ac:dyDescent="0.25">
      <c r="A128" s="2">
        <v>32690</v>
      </c>
      <c r="B128">
        <v>1149.8510000000001</v>
      </c>
      <c r="C128">
        <v>476.54180000000002</v>
      </c>
      <c r="D128">
        <v>1387.99</v>
      </c>
      <c r="E128">
        <v>1864.5319999999999</v>
      </c>
      <c r="F128">
        <v>1286.1769999999999</v>
      </c>
      <c r="G128">
        <v>116.0055</v>
      </c>
      <c r="H128">
        <v>1381.3119999999999</v>
      </c>
    </row>
    <row r="129" spans="1:8" x14ac:dyDescent="0.25">
      <c r="A129" s="2">
        <v>32721</v>
      </c>
      <c r="B129">
        <v>4229.0370000000003</v>
      </c>
      <c r="C129">
        <v>2342.498</v>
      </c>
      <c r="D129">
        <v>6421.6170000000002</v>
      </c>
      <c r="E129">
        <v>8764.1139999999996</v>
      </c>
      <c r="F129">
        <v>4679.0249999999996</v>
      </c>
      <c r="G129">
        <v>281.30930000000001</v>
      </c>
      <c r="H129">
        <v>6314.95</v>
      </c>
    </row>
    <row r="130" spans="1:8" x14ac:dyDescent="0.25">
      <c r="A130" s="2">
        <v>32752</v>
      </c>
      <c r="B130">
        <v>4334.0879999999997</v>
      </c>
      <c r="C130">
        <v>1958.5519999999999</v>
      </c>
      <c r="D130">
        <v>6524.0219999999999</v>
      </c>
      <c r="E130">
        <v>8482.5750000000007</v>
      </c>
      <c r="F130">
        <v>4978.6480000000001</v>
      </c>
      <c r="G130">
        <v>438.0179</v>
      </c>
      <c r="H130">
        <v>6421.7759999999998</v>
      </c>
    </row>
    <row r="131" spans="1:8" x14ac:dyDescent="0.25">
      <c r="A131" s="2">
        <v>32782</v>
      </c>
      <c r="B131">
        <v>3414.5419999999999</v>
      </c>
      <c r="C131">
        <v>1065.1079999999999</v>
      </c>
      <c r="D131">
        <v>4454.7150000000001</v>
      </c>
      <c r="E131">
        <v>5519.8230000000003</v>
      </c>
      <c r="F131">
        <v>3922.884</v>
      </c>
      <c r="G131">
        <v>251.01750000000001</v>
      </c>
      <c r="H131">
        <v>4410.0709999999999</v>
      </c>
    </row>
    <row r="132" spans="1:8" x14ac:dyDescent="0.25">
      <c r="A132" s="2">
        <v>32813</v>
      </c>
      <c r="B132">
        <v>529.89229999999998</v>
      </c>
      <c r="C132">
        <v>253.5187</v>
      </c>
      <c r="D132">
        <v>900.61850000000004</v>
      </c>
      <c r="E132">
        <v>1154.1369999999999</v>
      </c>
      <c r="F132">
        <v>792.07209999999998</v>
      </c>
      <c r="G132">
        <v>226.7946</v>
      </c>
      <c r="H132">
        <v>894.37469999999996</v>
      </c>
    </row>
    <row r="133" spans="1:8" x14ac:dyDescent="0.25">
      <c r="A133" s="2">
        <v>32843</v>
      </c>
      <c r="B133">
        <v>220.43620000000001</v>
      </c>
      <c r="C133">
        <v>140.11340000000001</v>
      </c>
      <c r="D133">
        <v>499.26100000000002</v>
      </c>
      <c r="E133">
        <v>639.37450000000001</v>
      </c>
      <c r="F133">
        <v>436.96890000000002</v>
      </c>
      <c r="G133">
        <v>201.38460000000001</v>
      </c>
      <c r="H133">
        <v>494.02879999999999</v>
      </c>
    </row>
    <row r="134" spans="1:8" x14ac:dyDescent="0.25">
      <c r="A134" s="2">
        <v>32874</v>
      </c>
      <c r="B134">
        <v>109.56570000000001</v>
      </c>
      <c r="C134">
        <v>89.130039999999994</v>
      </c>
      <c r="D134">
        <v>340.04129999999998</v>
      </c>
      <c r="E134">
        <v>429.17129999999997</v>
      </c>
      <c r="F134">
        <v>296.81439999999998</v>
      </c>
      <c r="G134">
        <v>178.10429999999999</v>
      </c>
      <c r="H134">
        <v>335.86219999999997</v>
      </c>
    </row>
    <row r="135" spans="1:8" x14ac:dyDescent="0.25">
      <c r="A135" s="2">
        <v>32905</v>
      </c>
      <c r="B135">
        <v>50.102490000000003</v>
      </c>
      <c r="C135">
        <v>54.068489999999997</v>
      </c>
      <c r="D135">
        <v>286.89640000000003</v>
      </c>
      <c r="E135">
        <v>340.96480000000003</v>
      </c>
      <c r="F135">
        <v>268.79939999999999</v>
      </c>
      <c r="G135">
        <v>216.5772</v>
      </c>
      <c r="H135">
        <v>285.81909999999999</v>
      </c>
    </row>
    <row r="136" spans="1:8" x14ac:dyDescent="0.25">
      <c r="A136" s="2">
        <v>32933</v>
      </c>
      <c r="B136">
        <v>24.571670000000001</v>
      </c>
      <c r="C136">
        <v>32.033990000000003</v>
      </c>
      <c r="D136">
        <v>194.85069999999999</v>
      </c>
      <c r="E136">
        <v>226.88470000000001</v>
      </c>
      <c r="F136">
        <v>183.8047</v>
      </c>
      <c r="G136">
        <v>156.1122</v>
      </c>
      <c r="H136">
        <v>193.82</v>
      </c>
    </row>
    <row r="137" spans="1:8" x14ac:dyDescent="0.25">
      <c r="A137" s="2">
        <v>32964</v>
      </c>
      <c r="B137">
        <v>73.157319999999999</v>
      </c>
      <c r="C137">
        <v>72.065060000000003</v>
      </c>
      <c r="D137">
        <v>98.313119999999998</v>
      </c>
      <c r="E137">
        <v>170.37819999999999</v>
      </c>
      <c r="F137">
        <v>87.278239999999997</v>
      </c>
      <c r="G137">
        <v>12</v>
      </c>
      <c r="H137">
        <v>98.287589999999994</v>
      </c>
    </row>
    <row r="138" spans="1:8" x14ac:dyDescent="0.25">
      <c r="A138" s="2">
        <v>32994</v>
      </c>
      <c r="B138">
        <v>145.77250000000001</v>
      </c>
      <c r="C138">
        <v>103.07080000000001</v>
      </c>
      <c r="D138">
        <v>213.92250000000001</v>
      </c>
      <c r="E138">
        <v>316.99329999999998</v>
      </c>
      <c r="F138">
        <v>179.88659999999999</v>
      </c>
      <c r="G138">
        <v>28</v>
      </c>
      <c r="H138">
        <v>210.89320000000001</v>
      </c>
    </row>
    <row r="139" spans="1:8" x14ac:dyDescent="0.25">
      <c r="A139" s="2">
        <v>33025</v>
      </c>
      <c r="B139">
        <v>469.95330000000001</v>
      </c>
      <c r="C139">
        <v>226.48439999999999</v>
      </c>
      <c r="D139">
        <v>590.98</v>
      </c>
      <c r="E139">
        <v>817.46439999999996</v>
      </c>
      <c r="F139">
        <v>527.32029999999997</v>
      </c>
      <c r="G139">
        <v>27.002040000000001</v>
      </c>
      <c r="H139">
        <v>585.52689999999996</v>
      </c>
    </row>
    <row r="140" spans="1:8" x14ac:dyDescent="0.25">
      <c r="A140" s="2">
        <v>33055</v>
      </c>
      <c r="B140">
        <v>1551.85</v>
      </c>
      <c r="C140">
        <v>872.47090000000003</v>
      </c>
      <c r="D140">
        <v>2178.1999999999998</v>
      </c>
      <c r="E140">
        <v>3050.6709999999998</v>
      </c>
      <c r="F140">
        <v>1818.567</v>
      </c>
      <c r="G140">
        <v>196.00729999999999</v>
      </c>
      <c r="H140">
        <v>2165.9850000000001</v>
      </c>
    </row>
    <row r="141" spans="1:8" x14ac:dyDescent="0.25">
      <c r="A141" s="2">
        <v>33086</v>
      </c>
      <c r="B141">
        <v>3741.7190000000001</v>
      </c>
      <c r="C141">
        <v>1861.578</v>
      </c>
      <c r="D141">
        <v>5047.4799999999996</v>
      </c>
      <c r="E141">
        <v>6909.0590000000002</v>
      </c>
      <c r="F141">
        <v>4088.752</v>
      </c>
      <c r="G141">
        <v>200.88220000000001</v>
      </c>
      <c r="H141">
        <v>5015.5889999999999</v>
      </c>
    </row>
    <row r="142" spans="1:8" x14ac:dyDescent="0.25">
      <c r="A142" s="2">
        <v>33117</v>
      </c>
      <c r="B142">
        <v>4216.3540000000003</v>
      </c>
      <c r="C142">
        <v>2011.4860000000001</v>
      </c>
      <c r="D142">
        <v>5917.9830000000002</v>
      </c>
      <c r="E142">
        <v>7929.4690000000001</v>
      </c>
      <c r="F142">
        <v>4660.8959999999997</v>
      </c>
      <c r="G142">
        <v>241.27520000000001</v>
      </c>
      <c r="H142">
        <v>5865.0829999999996</v>
      </c>
    </row>
    <row r="143" spans="1:8" x14ac:dyDescent="0.25">
      <c r="A143" s="2">
        <v>33147</v>
      </c>
      <c r="B143">
        <v>2124.4259999999999</v>
      </c>
      <c r="C143">
        <v>833.43600000000004</v>
      </c>
      <c r="D143">
        <v>2867.2779999999998</v>
      </c>
      <c r="E143">
        <v>3700.7139999999999</v>
      </c>
      <c r="F143">
        <v>2470.0309999999999</v>
      </c>
      <c r="G143">
        <v>229.0582</v>
      </c>
      <c r="H143">
        <v>2842.6210000000001</v>
      </c>
    </row>
    <row r="144" spans="1:8" x14ac:dyDescent="0.25">
      <c r="A144" s="2">
        <v>33178</v>
      </c>
      <c r="B144">
        <v>485.69170000000003</v>
      </c>
      <c r="C144">
        <v>287.5607</v>
      </c>
      <c r="D144">
        <v>868.69820000000004</v>
      </c>
      <c r="E144">
        <v>1156.259</v>
      </c>
      <c r="F144">
        <v>758.14689999999996</v>
      </c>
      <c r="G144">
        <v>226.1062</v>
      </c>
      <c r="H144">
        <v>861.49099999999999</v>
      </c>
    </row>
    <row r="145" spans="1:8" x14ac:dyDescent="0.25">
      <c r="A145" s="2">
        <v>33208</v>
      </c>
      <c r="B145">
        <v>221.4435</v>
      </c>
      <c r="C145">
        <v>145.13990000000001</v>
      </c>
      <c r="D145">
        <v>486.49489999999997</v>
      </c>
      <c r="E145">
        <v>631.63480000000004</v>
      </c>
      <c r="F145">
        <v>436.23610000000002</v>
      </c>
      <c r="G145">
        <v>198.63120000000001</v>
      </c>
      <c r="H145">
        <v>484.29840000000002</v>
      </c>
    </row>
    <row r="146" spans="1:8" x14ac:dyDescent="0.25">
      <c r="A146" s="2">
        <v>33239</v>
      </c>
      <c r="B146">
        <v>97.560450000000003</v>
      </c>
      <c r="C146">
        <v>79.109179999999995</v>
      </c>
      <c r="D146">
        <v>312.46179999999998</v>
      </c>
      <c r="E146">
        <v>391.57100000000003</v>
      </c>
      <c r="F146">
        <v>281.29570000000001</v>
      </c>
      <c r="G146">
        <v>178.6019</v>
      </c>
      <c r="H146">
        <v>310.32870000000003</v>
      </c>
    </row>
    <row r="147" spans="1:8" x14ac:dyDescent="0.25">
      <c r="A147" s="2">
        <v>33270</v>
      </c>
      <c r="B147">
        <v>49.102110000000003</v>
      </c>
      <c r="C147">
        <v>52.069690000000001</v>
      </c>
      <c r="D147">
        <v>286.37639999999999</v>
      </c>
      <c r="E147">
        <v>338.4461</v>
      </c>
      <c r="F147">
        <v>271.28840000000002</v>
      </c>
      <c r="G147">
        <v>218.05690000000001</v>
      </c>
      <c r="H147">
        <v>285.3152</v>
      </c>
    </row>
    <row r="148" spans="1:8" x14ac:dyDescent="0.25">
      <c r="A148" s="2">
        <v>33298</v>
      </c>
      <c r="B148">
        <v>40.578899999999997</v>
      </c>
      <c r="C148">
        <v>54.057949999999998</v>
      </c>
      <c r="D148">
        <v>206.12979999999999</v>
      </c>
      <c r="E148">
        <v>260.18779999999998</v>
      </c>
      <c r="F148">
        <v>194.078</v>
      </c>
      <c r="G148">
        <v>147.3749</v>
      </c>
      <c r="H148">
        <v>204.10040000000001</v>
      </c>
    </row>
    <row r="149" spans="1:8" x14ac:dyDescent="0.25">
      <c r="A149" s="2">
        <v>33329</v>
      </c>
      <c r="B149">
        <v>49.148429999999998</v>
      </c>
      <c r="C149">
        <v>58.050870000000003</v>
      </c>
      <c r="D149">
        <v>65.284530000000004</v>
      </c>
      <c r="E149">
        <v>123.33540000000001</v>
      </c>
      <c r="F149">
        <v>58.262810000000002</v>
      </c>
      <c r="G149">
        <v>9</v>
      </c>
      <c r="H149">
        <v>65.269360000000006</v>
      </c>
    </row>
    <row r="150" spans="1:8" x14ac:dyDescent="0.25">
      <c r="A150" s="2">
        <v>33359</v>
      </c>
      <c r="B150">
        <v>129.76650000000001</v>
      </c>
      <c r="C150">
        <v>123.0722</v>
      </c>
      <c r="D150">
        <v>191.91480000000001</v>
      </c>
      <c r="E150">
        <v>314.98689999999999</v>
      </c>
      <c r="F150">
        <v>162.88149999999999</v>
      </c>
      <c r="G150">
        <v>21</v>
      </c>
      <c r="H150">
        <v>188.8922</v>
      </c>
    </row>
    <row r="151" spans="1:8" x14ac:dyDescent="0.25">
      <c r="A151" s="2">
        <v>33390</v>
      </c>
      <c r="B151">
        <v>313.3064</v>
      </c>
      <c r="C151">
        <v>201.4119</v>
      </c>
      <c r="D151">
        <v>404.09649999999999</v>
      </c>
      <c r="E151">
        <v>605.50840000000005</v>
      </c>
      <c r="F151">
        <v>361.6454</v>
      </c>
      <c r="G151">
        <v>26.002040000000001</v>
      </c>
      <c r="H151">
        <v>399.80399999999997</v>
      </c>
    </row>
    <row r="152" spans="1:8" x14ac:dyDescent="0.25">
      <c r="A152" s="2">
        <v>33420</v>
      </c>
      <c r="B152">
        <v>1191.155</v>
      </c>
      <c r="C152">
        <v>817.00080000000003</v>
      </c>
      <c r="D152">
        <v>1601.5930000000001</v>
      </c>
      <c r="E152">
        <v>2418.5940000000001</v>
      </c>
      <c r="F152">
        <v>1361.5889999999999</v>
      </c>
      <c r="G152">
        <v>140.00919999999999</v>
      </c>
      <c r="H152">
        <v>1595.7809999999999</v>
      </c>
    </row>
    <row r="153" spans="1:8" x14ac:dyDescent="0.25">
      <c r="A153" s="2">
        <v>33451</v>
      </c>
      <c r="B153">
        <v>4284.2560000000003</v>
      </c>
      <c r="C153">
        <v>2045.78</v>
      </c>
      <c r="D153">
        <v>5958.9160000000002</v>
      </c>
      <c r="E153">
        <v>8004.6949999999997</v>
      </c>
      <c r="F153">
        <v>4699.6099999999997</v>
      </c>
      <c r="G153">
        <v>283.30619999999999</v>
      </c>
      <c r="H153">
        <v>5916.3630000000003</v>
      </c>
    </row>
    <row r="154" spans="1:8" x14ac:dyDescent="0.25">
      <c r="A154" s="2">
        <v>33482</v>
      </c>
      <c r="B154">
        <v>3167.4969999999998</v>
      </c>
      <c r="C154">
        <v>1563.152</v>
      </c>
      <c r="D154">
        <v>4994.7809999999999</v>
      </c>
      <c r="E154">
        <v>6557.933</v>
      </c>
      <c r="F154">
        <v>3669.498</v>
      </c>
      <c r="G154">
        <v>350.0419</v>
      </c>
      <c r="H154">
        <v>4932.3029999999999</v>
      </c>
    </row>
    <row r="155" spans="1:8" x14ac:dyDescent="0.25">
      <c r="A155" s="2">
        <v>33512</v>
      </c>
      <c r="B155">
        <v>3488.6849999999999</v>
      </c>
      <c r="C155">
        <v>1273.3440000000001</v>
      </c>
      <c r="D155">
        <v>4870.6639999999998</v>
      </c>
      <c r="E155">
        <v>6144.0079999999998</v>
      </c>
      <c r="F155">
        <v>4138.7</v>
      </c>
      <c r="G155">
        <v>410.04450000000003</v>
      </c>
      <c r="H155">
        <v>4831.6610000000001</v>
      </c>
    </row>
    <row r="156" spans="1:8" x14ac:dyDescent="0.25">
      <c r="A156" s="2">
        <v>33543</v>
      </c>
      <c r="B156">
        <v>454.80869999999999</v>
      </c>
      <c r="C156">
        <v>273.55430000000001</v>
      </c>
      <c r="D156">
        <v>892.06870000000004</v>
      </c>
      <c r="E156">
        <v>1165.623</v>
      </c>
      <c r="F156">
        <v>719.39840000000004</v>
      </c>
      <c r="G156">
        <v>225.2646</v>
      </c>
      <c r="H156">
        <v>880.70190000000002</v>
      </c>
    </row>
    <row r="157" spans="1:8" x14ac:dyDescent="0.25">
      <c r="A157" s="2">
        <v>33573</v>
      </c>
      <c r="B157">
        <v>241.4374</v>
      </c>
      <c r="C157">
        <v>139.1293</v>
      </c>
      <c r="D157">
        <v>546.84190000000001</v>
      </c>
      <c r="E157">
        <v>685.97119999999995</v>
      </c>
      <c r="F157">
        <v>476.51639999999998</v>
      </c>
      <c r="G157">
        <v>224.93170000000001</v>
      </c>
      <c r="H157">
        <v>543.56010000000003</v>
      </c>
    </row>
    <row r="158" spans="1:8" x14ac:dyDescent="0.25">
      <c r="A158" s="2">
        <v>33604</v>
      </c>
      <c r="B158">
        <v>131.5746</v>
      </c>
      <c r="C158">
        <v>94.13494</v>
      </c>
      <c r="D158">
        <v>358.2457</v>
      </c>
      <c r="E158">
        <v>452.38060000000002</v>
      </c>
      <c r="F158">
        <v>319.0274</v>
      </c>
      <c r="G158">
        <v>178.303</v>
      </c>
      <c r="H158">
        <v>356.0752</v>
      </c>
    </row>
    <row r="159" spans="1:8" x14ac:dyDescent="0.25">
      <c r="A159" s="2">
        <v>33635</v>
      </c>
      <c r="B159">
        <v>79.114410000000007</v>
      </c>
      <c r="C159">
        <v>74.096530000000001</v>
      </c>
      <c r="D159">
        <v>329.81310000000002</v>
      </c>
      <c r="E159">
        <v>403.90960000000001</v>
      </c>
      <c r="F159">
        <v>299.64319999999998</v>
      </c>
      <c r="G159">
        <v>209.39089999999999</v>
      </c>
      <c r="H159">
        <v>326.69060000000002</v>
      </c>
    </row>
    <row r="160" spans="1:8" x14ac:dyDescent="0.25">
      <c r="A160" s="2">
        <v>33664</v>
      </c>
      <c r="B160">
        <v>26.57272</v>
      </c>
      <c r="C160">
        <v>35.038209999999999</v>
      </c>
      <c r="D160">
        <v>200.45140000000001</v>
      </c>
      <c r="E160">
        <v>235.4896</v>
      </c>
      <c r="F160">
        <v>188.40190000000001</v>
      </c>
      <c r="G160">
        <v>159.71430000000001</v>
      </c>
      <c r="H160">
        <v>199.41540000000001</v>
      </c>
    </row>
    <row r="161" spans="1:8" x14ac:dyDescent="0.25">
      <c r="A161" s="2">
        <v>33695</v>
      </c>
      <c r="B161">
        <v>38.14443</v>
      </c>
      <c r="C161">
        <v>50.046959999999999</v>
      </c>
      <c r="D161">
        <v>61.291029999999999</v>
      </c>
      <c r="E161">
        <v>111.33799999999999</v>
      </c>
      <c r="F161">
        <v>49.258719999999997</v>
      </c>
      <c r="G161">
        <v>12</v>
      </c>
      <c r="H161">
        <v>60.263550000000002</v>
      </c>
    </row>
    <row r="162" spans="1:8" x14ac:dyDescent="0.25">
      <c r="A162" s="2">
        <v>33725</v>
      </c>
      <c r="B162">
        <v>170.7817</v>
      </c>
      <c r="C162">
        <v>131.08260000000001</v>
      </c>
      <c r="D162">
        <v>243.94210000000001</v>
      </c>
      <c r="E162">
        <v>375.0247</v>
      </c>
      <c r="F162">
        <v>205.89949999999999</v>
      </c>
      <c r="G162">
        <v>28</v>
      </c>
      <c r="H162">
        <v>241.9068</v>
      </c>
    </row>
    <row r="163" spans="1:8" x14ac:dyDescent="0.25">
      <c r="A163" s="2">
        <v>33756</v>
      </c>
      <c r="B163">
        <v>606.37459999999999</v>
      </c>
      <c r="C163">
        <v>232.41579999999999</v>
      </c>
      <c r="D163">
        <v>744.44860000000006</v>
      </c>
      <c r="E163">
        <v>976.86440000000005</v>
      </c>
      <c r="F163">
        <v>661.66740000000004</v>
      </c>
      <c r="G163">
        <v>39.002040000000001</v>
      </c>
      <c r="H163">
        <v>736.78909999999996</v>
      </c>
    </row>
    <row r="164" spans="1:8" x14ac:dyDescent="0.25">
      <c r="A164" s="2">
        <v>33786</v>
      </c>
      <c r="B164">
        <v>2120.8330000000001</v>
      </c>
      <c r="C164">
        <v>745.10239999999999</v>
      </c>
      <c r="D164">
        <v>2528.5459999999998</v>
      </c>
      <c r="E164">
        <v>3273.6489999999999</v>
      </c>
      <c r="F164">
        <v>2311.5100000000002</v>
      </c>
      <c r="G164">
        <v>127.011</v>
      </c>
      <c r="H164">
        <v>2522.8879999999999</v>
      </c>
    </row>
    <row r="165" spans="1:8" x14ac:dyDescent="0.25">
      <c r="A165" s="2">
        <v>33817</v>
      </c>
      <c r="B165">
        <v>3954.0839999999998</v>
      </c>
      <c r="C165">
        <v>1554.9179999999999</v>
      </c>
      <c r="D165">
        <v>5116.3230000000003</v>
      </c>
      <c r="E165">
        <v>6671.241</v>
      </c>
      <c r="F165">
        <v>4277.0439999999999</v>
      </c>
      <c r="G165">
        <v>210.8015</v>
      </c>
      <c r="H165">
        <v>5096.6890000000003</v>
      </c>
    </row>
    <row r="166" spans="1:8" x14ac:dyDescent="0.25">
      <c r="A166" s="2">
        <v>33848</v>
      </c>
      <c r="B166">
        <v>5053.6099999999997</v>
      </c>
      <c r="C166">
        <v>1926.1020000000001</v>
      </c>
      <c r="D166">
        <v>6707.799</v>
      </c>
      <c r="E166">
        <v>8633.9</v>
      </c>
      <c r="F166">
        <v>5531.3059999999996</v>
      </c>
      <c r="G166">
        <v>268.11900000000003</v>
      </c>
      <c r="H166">
        <v>6661.42</v>
      </c>
    </row>
    <row r="167" spans="1:8" x14ac:dyDescent="0.25">
      <c r="A167" s="2">
        <v>33878</v>
      </c>
      <c r="B167">
        <v>1688.895</v>
      </c>
      <c r="C167">
        <v>787.28740000000005</v>
      </c>
      <c r="D167">
        <v>2493.723</v>
      </c>
      <c r="E167">
        <v>3281.01</v>
      </c>
      <c r="F167">
        <v>2037.2739999999999</v>
      </c>
      <c r="G167">
        <v>248.7431</v>
      </c>
      <c r="H167">
        <v>2473.7339999999999</v>
      </c>
    </row>
    <row r="168" spans="1:8" x14ac:dyDescent="0.25">
      <c r="A168" s="2">
        <v>33909</v>
      </c>
      <c r="B168">
        <v>644.16380000000004</v>
      </c>
      <c r="C168">
        <v>366.72949999999997</v>
      </c>
      <c r="D168">
        <v>1052.0830000000001</v>
      </c>
      <c r="E168">
        <v>1418.8119999999999</v>
      </c>
      <c r="F168">
        <v>893.61519999999996</v>
      </c>
      <c r="G168">
        <v>176.92939999999999</v>
      </c>
      <c r="H168">
        <v>1039.213</v>
      </c>
    </row>
    <row r="169" spans="1:8" x14ac:dyDescent="0.25">
      <c r="A169" s="2">
        <v>33939</v>
      </c>
      <c r="B169">
        <v>209.44909999999999</v>
      </c>
      <c r="C169">
        <v>125.0988</v>
      </c>
      <c r="D169">
        <v>449.74869999999999</v>
      </c>
      <c r="E169">
        <v>574.84739999999999</v>
      </c>
      <c r="F169">
        <v>395.50990000000002</v>
      </c>
      <c r="G169">
        <v>181.9273</v>
      </c>
      <c r="H169">
        <v>447.53480000000002</v>
      </c>
    </row>
    <row r="170" spans="1:8" x14ac:dyDescent="0.25">
      <c r="A170" s="2">
        <v>33970</v>
      </c>
      <c r="B170">
        <v>104.5635</v>
      </c>
      <c r="C170">
        <v>78.110349999999997</v>
      </c>
      <c r="D170">
        <v>342.83429999999998</v>
      </c>
      <c r="E170">
        <v>420.94459999999998</v>
      </c>
      <c r="F170">
        <v>311.66019999999997</v>
      </c>
      <c r="G170">
        <v>199.9521</v>
      </c>
      <c r="H170">
        <v>340.70069999999998</v>
      </c>
    </row>
    <row r="171" spans="1:8" x14ac:dyDescent="0.25">
      <c r="A171" s="2">
        <v>34001</v>
      </c>
      <c r="B171">
        <v>57.105499999999999</v>
      </c>
      <c r="C171">
        <v>49.05368</v>
      </c>
      <c r="D171">
        <v>208.5446</v>
      </c>
      <c r="E171">
        <v>257.59829999999999</v>
      </c>
      <c r="F171">
        <v>193.46899999999999</v>
      </c>
      <c r="G171">
        <v>136.2482</v>
      </c>
      <c r="H171">
        <v>207.48249999999999</v>
      </c>
    </row>
    <row r="172" spans="1:8" x14ac:dyDescent="0.25">
      <c r="A172" s="2">
        <v>34029</v>
      </c>
      <c r="B172">
        <v>76.592870000000005</v>
      </c>
      <c r="C172">
        <v>83.102159999999998</v>
      </c>
      <c r="D172">
        <v>129.83519999999999</v>
      </c>
      <c r="E172">
        <v>212.9374</v>
      </c>
      <c r="F172">
        <v>104.7338</v>
      </c>
      <c r="G172">
        <v>17</v>
      </c>
      <c r="H172">
        <v>127.7667</v>
      </c>
    </row>
    <row r="173" spans="1:8" x14ac:dyDescent="0.25">
      <c r="A173" s="2">
        <v>34060</v>
      </c>
      <c r="B173">
        <v>70.157489999999996</v>
      </c>
      <c r="C173">
        <v>73.065650000000005</v>
      </c>
      <c r="D173">
        <v>92.315979999999996</v>
      </c>
      <c r="E173">
        <v>165.38159999999999</v>
      </c>
      <c r="F173">
        <v>82.281779999999998</v>
      </c>
      <c r="G173">
        <v>8</v>
      </c>
      <c r="H173">
        <v>91.294849999999997</v>
      </c>
    </row>
    <row r="174" spans="1:8" x14ac:dyDescent="0.25">
      <c r="A174" s="2">
        <v>34090</v>
      </c>
      <c r="B174">
        <v>168.78559999999999</v>
      </c>
      <c r="C174">
        <v>105.0637</v>
      </c>
      <c r="D174">
        <v>222.93899999999999</v>
      </c>
      <c r="E174">
        <v>328.0027</v>
      </c>
      <c r="F174">
        <v>194.9033</v>
      </c>
      <c r="G174">
        <v>13</v>
      </c>
      <c r="H174">
        <v>220.91480000000001</v>
      </c>
    </row>
    <row r="175" spans="1:8" x14ac:dyDescent="0.25">
      <c r="A175" s="2">
        <v>34121</v>
      </c>
      <c r="B175">
        <v>454.83019999999999</v>
      </c>
      <c r="C175">
        <v>172.369</v>
      </c>
      <c r="D175">
        <v>532.53449999999998</v>
      </c>
      <c r="E175">
        <v>704.90359999999998</v>
      </c>
      <c r="F175">
        <v>498.13330000000002</v>
      </c>
      <c r="G175">
        <v>22.002040000000001</v>
      </c>
      <c r="H175">
        <v>530.28629999999998</v>
      </c>
    </row>
    <row r="176" spans="1:8" x14ac:dyDescent="0.25">
      <c r="A176" s="2">
        <v>34151</v>
      </c>
      <c r="B176">
        <v>1381.739</v>
      </c>
      <c r="C176">
        <v>489.68189999999998</v>
      </c>
      <c r="D176">
        <v>1586.193</v>
      </c>
      <c r="E176">
        <v>2075.875</v>
      </c>
      <c r="F176">
        <v>1471.194</v>
      </c>
      <c r="G176">
        <v>51.00367</v>
      </c>
      <c r="H176">
        <v>1578.432</v>
      </c>
    </row>
    <row r="177" spans="1:8" x14ac:dyDescent="0.25">
      <c r="A177" s="2">
        <v>34182</v>
      </c>
      <c r="B177">
        <v>3291.4789999999998</v>
      </c>
      <c r="C177">
        <v>1413.519</v>
      </c>
      <c r="D177">
        <v>4157.5730000000003</v>
      </c>
      <c r="E177">
        <v>5571.0910000000003</v>
      </c>
      <c r="F177">
        <v>3563.3220000000001</v>
      </c>
      <c r="G177">
        <v>223.2714</v>
      </c>
      <c r="H177">
        <v>4140.6130000000003</v>
      </c>
    </row>
    <row r="178" spans="1:8" x14ac:dyDescent="0.25">
      <c r="A178" s="2">
        <v>34213</v>
      </c>
      <c r="B178">
        <v>3086.1179999999999</v>
      </c>
      <c r="C178">
        <v>1842.491</v>
      </c>
      <c r="D178">
        <v>4568.5140000000001</v>
      </c>
      <c r="E178">
        <v>6411.0050000000001</v>
      </c>
      <c r="F178">
        <v>3456.8290000000002</v>
      </c>
      <c r="G178">
        <v>198.7046</v>
      </c>
      <c r="H178">
        <v>4526.5940000000001</v>
      </c>
    </row>
    <row r="179" spans="1:8" x14ac:dyDescent="0.25">
      <c r="A179" s="2">
        <v>34243</v>
      </c>
      <c r="B179">
        <v>2097.6219999999998</v>
      </c>
      <c r="C179">
        <v>739.80129999999997</v>
      </c>
      <c r="D179">
        <v>2844.8139999999999</v>
      </c>
      <c r="E179">
        <v>3584.6149999999998</v>
      </c>
      <c r="F179">
        <v>2429.29</v>
      </c>
      <c r="G179">
        <v>251.2919</v>
      </c>
      <c r="H179">
        <v>2821.5810000000001</v>
      </c>
    </row>
    <row r="180" spans="1:8" x14ac:dyDescent="0.25">
      <c r="A180" s="2">
        <v>34274</v>
      </c>
      <c r="B180">
        <v>704.92489999999998</v>
      </c>
      <c r="C180">
        <v>384.59899999999999</v>
      </c>
      <c r="D180">
        <v>1151.6489999999999</v>
      </c>
      <c r="E180">
        <v>1536.248</v>
      </c>
      <c r="F180">
        <v>949.81439999999998</v>
      </c>
      <c r="G180">
        <v>177.44229999999999</v>
      </c>
      <c r="H180">
        <v>1137.289</v>
      </c>
    </row>
    <row r="181" spans="1:8" x14ac:dyDescent="0.25">
      <c r="A181" s="2">
        <v>34304</v>
      </c>
      <c r="B181">
        <v>176.434</v>
      </c>
      <c r="C181">
        <v>123.0821</v>
      </c>
      <c r="D181">
        <v>431.27210000000002</v>
      </c>
      <c r="E181">
        <v>554.35410000000002</v>
      </c>
      <c r="F181">
        <v>369.99689999999998</v>
      </c>
      <c r="G181">
        <v>180.42509999999999</v>
      </c>
      <c r="H181">
        <v>426.0489</v>
      </c>
    </row>
    <row r="182" spans="1:8" x14ac:dyDescent="0.25">
      <c r="A182" s="2">
        <v>34335</v>
      </c>
      <c r="B182">
        <v>99.560910000000007</v>
      </c>
      <c r="C182">
        <v>84.123130000000003</v>
      </c>
      <c r="D182">
        <v>338.65800000000002</v>
      </c>
      <c r="E182">
        <v>422.78109999999998</v>
      </c>
      <c r="F182">
        <v>303.46550000000002</v>
      </c>
      <c r="G182">
        <v>196.76</v>
      </c>
      <c r="H182">
        <v>336.5059</v>
      </c>
    </row>
    <row r="183" spans="1:8" x14ac:dyDescent="0.25">
      <c r="A183" s="2">
        <v>34366</v>
      </c>
      <c r="B183">
        <v>64.108050000000006</v>
      </c>
      <c r="C183">
        <v>67.100340000000003</v>
      </c>
      <c r="D183">
        <v>284.50099999999998</v>
      </c>
      <c r="E183">
        <v>351.60129999999998</v>
      </c>
      <c r="F183">
        <v>256.34120000000001</v>
      </c>
      <c r="G183">
        <v>183.09289999999999</v>
      </c>
      <c r="H183">
        <v>281.38600000000002</v>
      </c>
    </row>
    <row r="184" spans="1:8" x14ac:dyDescent="0.25">
      <c r="A184" s="2">
        <v>34394</v>
      </c>
      <c r="B184">
        <v>36.576160000000002</v>
      </c>
      <c r="C184">
        <v>42.046619999999997</v>
      </c>
      <c r="D184">
        <v>59.751150000000003</v>
      </c>
      <c r="E184">
        <v>101.7978</v>
      </c>
      <c r="F184">
        <v>47.698099999999997</v>
      </c>
      <c r="G184">
        <v>6</v>
      </c>
      <c r="H184">
        <v>57.719099999999997</v>
      </c>
    </row>
    <row r="185" spans="1:8" x14ac:dyDescent="0.25">
      <c r="A185" s="2">
        <v>34425</v>
      </c>
      <c r="B185">
        <v>79.159030000000001</v>
      </c>
      <c r="C185">
        <v>64.061080000000004</v>
      </c>
      <c r="D185">
        <v>97.299049999999994</v>
      </c>
      <c r="E185">
        <v>161.36009999999999</v>
      </c>
      <c r="F185">
        <v>92.278499999999994</v>
      </c>
      <c r="G185">
        <v>12</v>
      </c>
      <c r="H185">
        <v>97.287030000000001</v>
      </c>
    </row>
    <row r="186" spans="1:8" x14ac:dyDescent="0.25">
      <c r="A186" s="2">
        <v>34455</v>
      </c>
      <c r="B186">
        <v>210.7946</v>
      </c>
      <c r="C186">
        <v>112.0693</v>
      </c>
      <c r="D186">
        <v>273.95510000000002</v>
      </c>
      <c r="E186">
        <v>386.02449999999999</v>
      </c>
      <c r="F186">
        <v>248.91810000000001</v>
      </c>
      <c r="G186">
        <v>19</v>
      </c>
      <c r="H186">
        <v>271.93389999999999</v>
      </c>
    </row>
    <row r="187" spans="1:8" x14ac:dyDescent="0.25">
      <c r="A187" s="2">
        <v>34486</v>
      </c>
      <c r="B187">
        <v>810.6694</v>
      </c>
      <c r="C187">
        <v>273.51850000000002</v>
      </c>
      <c r="D187">
        <v>946.85270000000003</v>
      </c>
      <c r="E187">
        <v>1220.3710000000001</v>
      </c>
      <c r="F187">
        <v>869.04750000000001</v>
      </c>
      <c r="G187">
        <v>31.002040000000001</v>
      </c>
      <c r="H187">
        <v>941.23800000000006</v>
      </c>
    </row>
    <row r="188" spans="1:8" x14ac:dyDescent="0.25">
      <c r="A188" s="2">
        <v>34516</v>
      </c>
      <c r="B188">
        <v>1470.38</v>
      </c>
      <c r="C188">
        <v>692.84860000000003</v>
      </c>
      <c r="D188">
        <v>1843.885</v>
      </c>
      <c r="E188">
        <v>2536.7339999999999</v>
      </c>
      <c r="F188">
        <v>1604.7950000000001</v>
      </c>
      <c r="G188">
        <v>101.0074</v>
      </c>
      <c r="H188">
        <v>1837.0050000000001</v>
      </c>
    </row>
    <row r="189" spans="1:8" x14ac:dyDescent="0.25">
      <c r="A189" s="2">
        <v>34547</v>
      </c>
      <c r="B189">
        <v>4748.4260000000004</v>
      </c>
      <c r="C189">
        <v>2637.4560000000001</v>
      </c>
      <c r="D189">
        <v>7579.2510000000002</v>
      </c>
      <c r="E189">
        <v>10216.709999999999</v>
      </c>
      <c r="F189">
        <v>5244.4520000000002</v>
      </c>
      <c r="G189">
        <v>283.28629999999998</v>
      </c>
      <c r="H189">
        <v>7407.6589999999997</v>
      </c>
    </row>
    <row r="190" spans="1:8" x14ac:dyDescent="0.25">
      <c r="A190" s="2">
        <v>34578</v>
      </c>
      <c r="B190">
        <v>7370.4679999999998</v>
      </c>
      <c r="C190">
        <v>4138.1350000000002</v>
      </c>
      <c r="D190">
        <v>12528.96</v>
      </c>
      <c r="E190">
        <v>16667.099999999999</v>
      </c>
      <c r="F190">
        <v>8809.3520000000008</v>
      </c>
      <c r="G190">
        <v>1026.1780000000001</v>
      </c>
      <c r="H190">
        <v>12288.03</v>
      </c>
    </row>
    <row r="191" spans="1:8" x14ac:dyDescent="0.25">
      <c r="A191" s="2">
        <v>34608</v>
      </c>
      <c r="B191">
        <v>5351.1030000000001</v>
      </c>
      <c r="C191">
        <v>2953.33</v>
      </c>
      <c r="D191">
        <v>9026.5059999999994</v>
      </c>
      <c r="E191">
        <v>11979.84</v>
      </c>
      <c r="F191">
        <v>6962.6589999999997</v>
      </c>
      <c r="G191">
        <v>1201.0909999999999</v>
      </c>
      <c r="H191">
        <v>8879.7250000000004</v>
      </c>
    </row>
    <row r="192" spans="1:8" x14ac:dyDescent="0.25">
      <c r="A192" s="2">
        <v>34639</v>
      </c>
      <c r="B192">
        <v>845.49210000000005</v>
      </c>
      <c r="C192">
        <v>486.19760000000002</v>
      </c>
      <c r="D192">
        <v>1543.3969999999999</v>
      </c>
      <c r="E192">
        <v>2029.595</v>
      </c>
      <c r="F192">
        <v>1149.44</v>
      </c>
      <c r="G192">
        <v>219.60380000000001</v>
      </c>
      <c r="H192">
        <v>1501.6559999999999</v>
      </c>
    </row>
    <row r="193" spans="1:8" x14ac:dyDescent="0.25">
      <c r="A193" s="2">
        <v>34669</v>
      </c>
      <c r="B193">
        <v>247.46860000000001</v>
      </c>
      <c r="C193">
        <v>180.21559999999999</v>
      </c>
      <c r="D193">
        <v>596.07569999999998</v>
      </c>
      <c r="E193">
        <v>776.29129999999998</v>
      </c>
      <c r="F193">
        <v>484.58210000000003</v>
      </c>
      <c r="G193">
        <v>226.9479</v>
      </c>
      <c r="H193">
        <v>589.62840000000006</v>
      </c>
    </row>
    <row r="194" spans="1:8" x14ac:dyDescent="0.25">
      <c r="A194" s="2">
        <v>34700</v>
      </c>
      <c r="B194">
        <v>125.57380000000001</v>
      </c>
      <c r="C194">
        <v>113.19629999999999</v>
      </c>
      <c r="D194">
        <v>400.96499999999997</v>
      </c>
      <c r="E194">
        <v>514.16129999999998</v>
      </c>
      <c r="F194">
        <v>332.61509999999998</v>
      </c>
      <c r="G194">
        <v>198.89099999999999</v>
      </c>
      <c r="H194">
        <v>396.6592</v>
      </c>
    </row>
    <row r="195" spans="1:8" x14ac:dyDescent="0.25">
      <c r="A195" s="2">
        <v>34731</v>
      </c>
      <c r="B195">
        <v>60.107869999999998</v>
      </c>
      <c r="C195">
        <v>63.099980000000002</v>
      </c>
      <c r="D195">
        <v>298.87220000000002</v>
      </c>
      <c r="E195">
        <v>361.97219999999999</v>
      </c>
      <c r="F195">
        <v>260.6694</v>
      </c>
      <c r="G195">
        <v>197.43530000000001</v>
      </c>
      <c r="H195">
        <v>295.69369999999998</v>
      </c>
    </row>
    <row r="196" spans="1:8" x14ac:dyDescent="0.25">
      <c r="A196" s="2">
        <v>34759</v>
      </c>
      <c r="B196">
        <v>80.596289999999996</v>
      </c>
      <c r="C196">
        <v>102.1208</v>
      </c>
      <c r="D196">
        <v>309.61649999999997</v>
      </c>
      <c r="E196">
        <v>411.73719999999997</v>
      </c>
      <c r="F196">
        <v>274.46769999999998</v>
      </c>
      <c r="G196">
        <v>194.749</v>
      </c>
      <c r="H196">
        <v>308.47449999999998</v>
      </c>
    </row>
    <row r="197" spans="1:8" x14ac:dyDescent="0.25">
      <c r="A197" s="2">
        <v>34790</v>
      </c>
      <c r="B197">
        <v>80.163160000000005</v>
      </c>
      <c r="C197">
        <v>100.11709999999999</v>
      </c>
      <c r="D197">
        <v>352.4076</v>
      </c>
      <c r="E197">
        <v>452.52460000000002</v>
      </c>
      <c r="F197">
        <v>306.23439999999999</v>
      </c>
      <c r="G197">
        <v>217.94880000000001</v>
      </c>
      <c r="H197">
        <v>348.25360000000001</v>
      </c>
    </row>
    <row r="198" spans="1:8" x14ac:dyDescent="0.25">
      <c r="A198" s="2">
        <v>34820</v>
      </c>
      <c r="B198">
        <v>182.79230000000001</v>
      </c>
      <c r="C198">
        <v>143.14160000000001</v>
      </c>
      <c r="D198">
        <v>344.02879999999999</v>
      </c>
      <c r="E198">
        <v>487.17039999999997</v>
      </c>
      <c r="F198">
        <v>263.91129999999998</v>
      </c>
      <c r="G198">
        <v>69.000299999999996</v>
      </c>
      <c r="H198">
        <v>338.9221</v>
      </c>
    </row>
    <row r="199" spans="1:8" x14ac:dyDescent="0.25">
      <c r="A199" s="2">
        <v>34851</v>
      </c>
      <c r="B199">
        <v>288.23289999999997</v>
      </c>
      <c r="C199">
        <v>146.37289999999999</v>
      </c>
      <c r="D199">
        <v>481.50850000000003</v>
      </c>
      <c r="E199">
        <v>627.88139999999999</v>
      </c>
      <c r="F199">
        <v>384.51</v>
      </c>
      <c r="G199">
        <v>80.004080000000002</v>
      </c>
      <c r="H199">
        <v>472.63229999999999</v>
      </c>
    </row>
    <row r="200" spans="1:8" x14ac:dyDescent="0.25">
      <c r="A200" s="2">
        <v>34881</v>
      </c>
      <c r="B200">
        <v>748.71600000000001</v>
      </c>
      <c r="C200">
        <v>393.67349999999999</v>
      </c>
      <c r="D200">
        <v>1108.586</v>
      </c>
      <c r="E200">
        <v>1502.26</v>
      </c>
      <c r="F200">
        <v>919.0702</v>
      </c>
      <c r="G200">
        <v>144.00739999999999</v>
      </c>
      <c r="H200">
        <v>1098.24</v>
      </c>
    </row>
    <row r="201" spans="1:8" x14ac:dyDescent="0.25">
      <c r="A201" s="2">
        <v>34912</v>
      </c>
      <c r="B201">
        <v>3842.1280000000002</v>
      </c>
      <c r="C201">
        <v>1972.797</v>
      </c>
      <c r="D201">
        <v>5200.384</v>
      </c>
      <c r="E201">
        <v>7173.1819999999998</v>
      </c>
      <c r="F201">
        <v>4189.2340000000004</v>
      </c>
      <c r="G201">
        <v>247.2747</v>
      </c>
      <c r="H201">
        <v>5159.8029999999999</v>
      </c>
    </row>
    <row r="202" spans="1:8" x14ac:dyDescent="0.25">
      <c r="A202" s="2">
        <v>34943</v>
      </c>
      <c r="B202">
        <v>5541.5659999999998</v>
      </c>
      <c r="C202">
        <v>2600.6990000000001</v>
      </c>
      <c r="D202">
        <v>7651.0050000000001</v>
      </c>
      <c r="E202">
        <v>10251.700000000001</v>
      </c>
      <c r="F202">
        <v>6226.049</v>
      </c>
      <c r="G202">
        <v>438.02089999999998</v>
      </c>
      <c r="H202">
        <v>7594.2439999999997</v>
      </c>
    </row>
    <row r="203" spans="1:8" x14ac:dyDescent="0.25">
      <c r="A203" s="2">
        <v>34973</v>
      </c>
      <c r="B203">
        <v>2573.7759999999998</v>
      </c>
      <c r="C203">
        <v>1077.529</v>
      </c>
      <c r="D203">
        <v>3830.884</v>
      </c>
      <c r="E203">
        <v>4908.4139999999998</v>
      </c>
      <c r="F203">
        <v>3185.5619999999999</v>
      </c>
      <c r="G203">
        <v>423.01960000000003</v>
      </c>
      <c r="H203">
        <v>3793.3989999999999</v>
      </c>
    </row>
    <row r="204" spans="1:8" x14ac:dyDescent="0.25">
      <c r="A204" s="2">
        <v>35004</v>
      </c>
      <c r="B204">
        <v>423.84100000000001</v>
      </c>
      <c r="C204">
        <v>258.65019999999998</v>
      </c>
      <c r="D204">
        <v>802.93190000000004</v>
      </c>
      <c r="E204">
        <v>1061.5820000000001</v>
      </c>
      <c r="F204">
        <v>681.18020000000001</v>
      </c>
      <c r="G204">
        <v>225.05539999999999</v>
      </c>
      <c r="H204">
        <v>793.43399999999997</v>
      </c>
    </row>
    <row r="205" spans="1:8" x14ac:dyDescent="0.25">
      <c r="A205" s="2">
        <v>35034</v>
      </c>
      <c r="B205">
        <v>235.44319999999999</v>
      </c>
      <c r="C205">
        <v>143.16059999999999</v>
      </c>
      <c r="D205">
        <v>520.82899999999995</v>
      </c>
      <c r="E205">
        <v>663.9896</v>
      </c>
      <c r="F205">
        <v>473.58969999999999</v>
      </c>
      <c r="G205">
        <v>230.00389999999999</v>
      </c>
      <c r="H205">
        <v>518.62699999999995</v>
      </c>
    </row>
    <row r="206" spans="1:8" x14ac:dyDescent="0.25">
      <c r="A206" s="2">
        <v>35065</v>
      </c>
      <c r="B206">
        <v>161.5994</v>
      </c>
      <c r="C206">
        <v>107.1644</v>
      </c>
      <c r="D206">
        <v>381.94600000000003</v>
      </c>
      <c r="E206">
        <v>489.11040000000003</v>
      </c>
      <c r="F206">
        <v>346.75420000000003</v>
      </c>
      <c r="G206">
        <v>178.0052</v>
      </c>
      <c r="H206">
        <v>379.79450000000003</v>
      </c>
    </row>
    <row r="207" spans="1:8" x14ac:dyDescent="0.25">
      <c r="A207" s="2">
        <v>35096</v>
      </c>
      <c r="B207">
        <v>73.112210000000005</v>
      </c>
      <c r="C207">
        <v>80.119029999999995</v>
      </c>
      <c r="D207">
        <v>316.6782</v>
      </c>
      <c r="E207">
        <v>396.79719999999998</v>
      </c>
      <c r="F207">
        <v>293.53989999999999</v>
      </c>
      <c r="G207">
        <v>208.27600000000001</v>
      </c>
      <c r="H207">
        <v>314.58929999999998</v>
      </c>
    </row>
    <row r="208" spans="1:8" x14ac:dyDescent="0.25">
      <c r="A208" s="2">
        <v>35125</v>
      </c>
      <c r="B208">
        <v>50.581699999999998</v>
      </c>
      <c r="C208">
        <v>38.045059999999999</v>
      </c>
      <c r="D208">
        <v>236.46119999999999</v>
      </c>
      <c r="E208">
        <v>274.50619999999998</v>
      </c>
      <c r="F208">
        <v>227.42599999999999</v>
      </c>
      <c r="G208">
        <v>175.73249999999999</v>
      </c>
      <c r="H208">
        <v>235.43700000000001</v>
      </c>
    </row>
    <row r="209" spans="1:8" x14ac:dyDescent="0.25">
      <c r="A209" s="2">
        <v>35156</v>
      </c>
      <c r="B209">
        <v>91.166110000000003</v>
      </c>
      <c r="C209">
        <v>79.0852</v>
      </c>
      <c r="D209">
        <v>135.34030000000001</v>
      </c>
      <c r="E209">
        <v>214.4255</v>
      </c>
      <c r="F209">
        <v>118.29389999999999</v>
      </c>
      <c r="G209">
        <v>24</v>
      </c>
      <c r="H209">
        <v>134.3048</v>
      </c>
    </row>
    <row r="210" spans="1:8" x14ac:dyDescent="0.25">
      <c r="A210" s="2">
        <v>35186</v>
      </c>
      <c r="B210">
        <v>274.82569999999998</v>
      </c>
      <c r="C210">
        <v>165.10550000000001</v>
      </c>
      <c r="D210">
        <v>354.0034</v>
      </c>
      <c r="E210">
        <v>519.10889999999995</v>
      </c>
      <c r="F210">
        <v>321.95580000000001</v>
      </c>
      <c r="G210">
        <v>21</v>
      </c>
      <c r="H210">
        <v>351.97559999999999</v>
      </c>
    </row>
    <row r="211" spans="1:8" x14ac:dyDescent="0.25">
      <c r="A211" s="2">
        <v>35217</v>
      </c>
      <c r="B211">
        <v>587.39009999999996</v>
      </c>
      <c r="C211">
        <v>210.5334</v>
      </c>
      <c r="D211">
        <v>718.40800000000002</v>
      </c>
      <c r="E211">
        <v>928.94129999999996</v>
      </c>
      <c r="F211">
        <v>673.8252</v>
      </c>
      <c r="G211">
        <v>42.002040000000001</v>
      </c>
      <c r="H211">
        <v>711.12059999999997</v>
      </c>
    </row>
    <row r="212" spans="1:8" x14ac:dyDescent="0.25">
      <c r="A212" s="2">
        <v>35247</v>
      </c>
      <c r="B212">
        <v>1561.693</v>
      </c>
      <c r="C212">
        <v>606.88779999999997</v>
      </c>
      <c r="D212">
        <v>1861.2660000000001</v>
      </c>
      <c r="E212">
        <v>2468.154</v>
      </c>
      <c r="F212">
        <v>1754.2270000000001</v>
      </c>
      <c r="G212">
        <v>140.00370000000001</v>
      </c>
      <c r="H212">
        <v>1855.546</v>
      </c>
    </row>
    <row r="213" spans="1:8" x14ac:dyDescent="0.25">
      <c r="A213" s="2">
        <v>35278</v>
      </c>
      <c r="B213">
        <v>3462.752</v>
      </c>
      <c r="C213">
        <v>1516.038</v>
      </c>
      <c r="D213">
        <v>4358.6440000000002</v>
      </c>
      <c r="E213">
        <v>5874.683</v>
      </c>
      <c r="F213">
        <v>3869.2959999999998</v>
      </c>
      <c r="G213">
        <v>208.1412</v>
      </c>
      <c r="H213">
        <v>4338.4309999999996</v>
      </c>
    </row>
    <row r="214" spans="1:8" x14ac:dyDescent="0.25">
      <c r="A214" s="2">
        <v>35309</v>
      </c>
      <c r="B214">
        <v>5030.2079999999996</v>
      </c>
      <c r="C214">
        <v>2192.4560000000001</v>
      </c>
      <c r="D214">
        <v>6529.0330000000004</v>
      </c>
      <c r="E214">
        <v>8721.4889999999996</v>
      </c>
      <c r="F214">
        <v>5502.857</v>
      </c>
      <c r="G214">
        <v>280.25459999999998</v>
      </c>
      <c r="H214">
        <v>6489.9949999999999</v>
      </c>
    </row>
    <row r="215" spans="1:8" x14ac:dyDescent="0.25">
      <c r="A215" s="2">
        <v>35339</v>
      </c>
      <c r="B215">
        <v>2109.625</v>
      </c>
      <c r="C215">
        <v>1247.3150000000001</v>
      </c>
      <c r="D215">
        <v>3359.9549999999999</v>
      </c>
      <c r="E215">
        <v>4607.2700000000004</v>
      </c>
      <c r="F215">
        <v>2748.6640000000002</v>
      </c>
      <c r="G215">
        <v>389.01400000000001</v>
      </c>
      <c r="H215">
        <v>3316.998</v>
      </c>
    </row>
    <row r="216" spans="1:8" x14ac:dyDescent="0.25">
      <c r="A216" s="2">
        <v>35370</v>
      </c>
      <c r="B216">
        <v>345.61869999999999</v>
      </c>
      <c r="C216">
        <v>211.4657</v>
      </c>
      <c r="D216">
        <v>710.17070000000001</v>
      </c>
      <c r="E216">
        <v>921.63630000000001</v>
      </c>
      <c r="F216">
        <v>595.82709999999997</v>
      </c>
      <c r="G216">
        <v>225.9479</v>
      </c>
      <c r="H216">
        <v>702.06470000000002</v>
      </c>
    </row>
    <row r="217" spans="1:8" x14ac:dyDescent="0.25">
      <c r="A217" s="2">
        <v>35400</v>
      </c>
      <c r="B217">
        <v>213.46549999999999</v>
      </c>
      <c r="C217">
        <v>145.13669999999999</v>
      </c>
      <c r="D217">
        <v>511.55970000000002</v>
      </c>
      <c r="E217">
        <v>656.69650000000001</v>
      </c>
      <c r="F217">
        <v>449.29169999999999</v>
      </c>
      <c r="G217">
        <v>228.68790000000001</v>
      </c>
      <c r="H217">
        <v>508.32690000000002</v>
      </c>
    </row>
    <row r="218" spans="1:8" x14ac:dyDescent="0.25">
      <c r="A218" s="2">
        <v>35431</v>
      </c>
      <c r="B218">
        <v>139.57859999999999</v>
      </c>
      <c r="C218">
        <v>113.1825</v>
      </c>
      <c r="D218">
        <v>361.64530000000002</v>
      </c>
      <c r="E218">
        <v>474.82780000000002</v>
      </c>
      <c r="F218">
        <v>327.44740000000002</v>
      </c>
      <c r="G218">
        <v>177.70840000000001</v>
      </c>
      <c r="H218">
        <v>359.49829999999997</v>
      </c>
    </row>
    <row r="219" spans="1:8" x14ac:dyDescent="0.25">
      <c r="A219" s="2">
        <v>35462</v>
      </c>
      <c r="B219">
        <v>45.100369999999998</v>
      </c>
      <c r="C219">
        <v>43.061</v>
      </c>
      <c r="D219">
        <v>287.7321</v>
      </c>
      <c r="E219">
        <v>330.79320000000001</v>
      </c>
      <c r="F219">
        <v>268.62189999999998</v>
      </c>
      <c r="G219">
        <v>215.39689999999999</v>
      </c>
      <c r="H219">
        <v>284.66030000000001</v>
      </c>
    </row>
    <row r="220" spans="1:8" x14ac:dyDescent="0.25">
      <c r="A220" s="2">
        <v>35490</v>
      </c>
      <c r="B220">
        <v>22.571339999999999</v>
      </c>
      <c r="C220">
        <v>30.03134</v>
      </c>
      <c r="D220">
        <v>199.18709999999999</v>
      </c>
      <c r="E220">
        <v>229.2184</v>
      </c>
      <c r="F220">
        <v>192.1602</v>
      </c>
      <c r="G220">
        <v>169.47739999999999</v>
      </c>
      <c r="H220">
        <v>198.16890000000001</v>
      </c>
    </row>
    <row r="221" spans="1:8" x14ac:dyDescent="0.25">
      <c r="A221" s="2">
        <v>35521</v>
      </c>
      <c r="B221">
        <v>89.165149999999997</v>
      </c>
      <c r="C221">
        <v>108.1057</v>
      </c>
      <c r="D221">
        <v>137.34479999999999</v>
      </c>
      <c r="E221">
        <v>245.45050000000001</v>
      </c>
      <c r="F221">
        <v>122.2946</v>
      </c>
      <c r="G221">
        <v>26</v>
      </c>
      <c r="H221">
        <v>137.31139999999999</v>
      </c>
    </row>
    <row r="222" spans="1:8" x14ac:dyDescent="0.25">
      <c r="A222" s="2">
        <v>35551</v>
      </c>
      <c r="B222">
        <v>96.761849999999995</v>
      </c>
      <c r="C222">
        <v>91.063249999999996</v>
      </c>
      <c r="D222">
        <v>170.92240000000001</v>
      </c>
      <c r="E222">
        <v>261.98570000000001</v>
      </c>
      <c r="F222">
        <v>139.88229999999999</v>
      </c>
      <c r="G222">
        <v>23.000299999999999</v>
      </c>
      <c r="H222">
        <v>165.89840000000001</v>
      </c>
    </row>
    <row r="223" spans="1:8" x14ac:dyDescent="0.25">
      <c r="A223" s="2">
        <v>35582</v>
      </c>
      <c r="B223">
        <v>223.0127</v>
      </c>
      <c r="C223">
        <v>254.4016</v>
      </c>
      <c r="D223">
        <v>365.98849999999999</v>
      </c>
      <c r="E223">
        <v>620.39</v>
      </c>
      <c r="F223">
        <v>293.29899999999998</v>
      </c>
      <c r="G223">
        <v>52.004089999999998</v>
      </c>
      <c r="H223">
        <v>360.4341</v>
      </c>
    </row>
    <row r="224" spans="1:8" x14ac:dyDescent="0.25">
      <c r="A224" s="2">
        <v>35612</v>
      </c>
      <c r="B224">
        <v>515.19349999999997</v>
      </c>
      <c r="C224">
        <v>616.64890000000003</v>
      </c>
      <c r="D224">
        <v>750.57820000000004</v>
      </c>
      <c r="E224">
        <v>1367.2270000000001</v>
      </c>
      <c r="F224">
        <v>613.50969999999995</v>
      </c>
      <c r="G224">
        <v>80.003680000000003</v>
      </c>
      <c r="H224">
        <v>745.63440000000003</v>
      </c>
    </row>
    <row r="225" spans="1:8" x14ac:dyDescent="0.25">
      <c r="A225" s="2">
        <v>35643</v>
      </c>
      <c r="B225">
        <v>2439.6849999999999</v>
      </c>
      <c r="C225">
        <v>1592.2349999999999</v>
      </c>
      <c r="D225">
        <v>3498.067</v>
      </c>
      <c r="E225">
        <v>5090.3029999999999</v>
      </c>
      <c r="F225">
        <v>2711.0479999999998</v>
      </c>
      <c r="G225">
        <v>222.79140000000001</v>
      </c>
      <c r="H225">
        <v>3476.3339999999998</v>
      </c>
    </row>
    <row r="226" spans="1:8" x14ac:dyDescent="0.25">
      <c r="A226" s="2">
        <v>35674</v>
      </c>
      <c r="B226">
        <v>4313.5159999999996</v>
      </c>
      <c r="C226">
        <v>1980.8630000000001</v>
      </c>
      <c r="D226">
        <v>5953.07</v>
      </c>
      <c r="E226">
        <v>7933.933</v>
      </c>
      <c r="F226">
        <v>4705.79</v>
      </c>
      <c r="G226">
        <v>208.1354</v>
      </c>
      <c r="H226">
        <v>5894.5829999999996</v>
      </c>
    </row>
    <row r="227" spans="1:8" x14ac:dyDescent="0.25">
      <c r="A227" s="2">
        <v>35704</v>
      </c>
      <c r="B227">
        <v>2241.8130000000001</v>
      </c>
      <c r="C227">
        <v>977.29520000000002</v>
      </c>
      <c r="D227">
        <v>3058.366</v>
      </c>
      <c r="E227">
        <v>4035.6619999999998</v>
      </c>
      <c r="F227">
        <v>2608.9389999999999</v>
      </c>
      <c r="G227">
        <v>184.42840000000001</v>
      </c>
      <c r="H227">
        <v>3029.5790000000002</v>
      </c>
    </row>
    <row r="228" spans="1:8" x14ac:dyDescent="0.25">
      <c r="A228" s="2">
        <v>35735</v>
      </c>
      <c r="B228">
        <v>457.44260000000003</v>
      </c>
      <c r="C228">
        <v>281.47109999999998</v>
      </c>
      <c r="D228">
        <v>829.0095</v>
      </c>
      <c r="E228">
        <v>1110.48</v>
      </c>
      <c r="F228">
        <v>693.23069999999996</v>
      </c>
      <c r="G228">
        <v>193.45400000000001</v>
      </c>
      <c r="H228">
        <v>818.51400000000001</v>
      </c>
    </row>
    <row r="229" spans="1:8" x14ac:dyDescent="0.25">
      <c r="A229" s="2">
        <v>35765</v>
      </c>
      <c r="B229">
        <v>206.4221</v>
      </c>
      <c r="C229">
        <v>138.0993</v>
      </c>
      <c r="D229">
        <v>467.13959999999997</v>
      </c>
      <c r="E229">
        <v>605.23889999999994</v>
      </c>
      <c r="F229">
        <v>416.91250000000002</v>
      </c>
      <c r="G229">
        <v>203.35720000000001</v>
      </c>
      <c r="H229">
        <v>464.94630000000001</v>
      </c>
    </row>
    <row r="230" spans="1:8" x14ac:dyDescent="0.25">
      <c r="A230" s="2">
        <v>35796</v>
      </c>
      <c r="B230">
        <v>98.560940000000002</v>
      </c>
      <c r="C230">
        <v>78.097309999999993</v>
      </c>
      <c r="D230">
        <v>238.40710000000001</v>
      </c>
      <c r="E230">
        <v>316.50439999999998</v>
      </c>
      <c r="F230">
        <v>213.2645</v>
      </c>
      <c r="G230">
        <v>108.57040000000001</v>
      </c>
      <c r="H230">
        <v>236.3013</v>
      </c>
    </row>
    <row r="231" spans="1:8" x14ac:dyDescent="0.25">
      <c r="A231" s="2">
        <v>35827</v>
      </c>
      <c r="B231">
        <v>128.13980000000001</v>
      </c>
      <c r="C231">
        <v>128.18680000000001</v>
      </c>
      <c r="D231">
        <v>177.50739999999999</v>
      </c>
      <c r="E231">
        <v>305.69420000000002</v>
      </c>
      <c r="F231">
        <v>161.34540000000001</v>
      </c>
      <c r="G231">
        <v>7</v>
      </c>
      <c r="H231">
        <v>176.4427</v>
      </c>
    </row>
    <row r="232" spans="1:8" x14ac:dyDescent="0.25">
      <c r="A232" s="2">
        <v>35855</v>
      </c>
      <c r="B232">
        <v>21.570360000000001</v>
      </c>
      <c r="C232">
        <v>26.024609999999999</v>
      </c>
      <c r="D232">
        <v>30.709</v>
      </c>
      <c r="E232">
        <v>56.733609999999999</v>
      </c>
      <c r="F232">
        <v>24.682480000000002</v>
      </c>
      <c r="G232">
        <v>2</v>
      </c>
      <c r="H232">
        <v>29.694369999999999</v>
      </c>
    </row>
    <row r="233" spans="1:8" x14ac:dyDescent="0.25">
      <c r="A233" s="2">
        <v>35886</v>
      </c>
      <c r="B233">
        <v>137.18549999999999</v>
      </c>
      <c r="C233">
        <v>113.1023</v>
      </c>
      <c r="D233">
        <v>156.3486</v>
      </c>
      <c r="E233">
        <v>269.45089999999999</v>
      </c>
      <c r="F233">
        <v>153.32169999999999</v>
      </c>
      <c r="G233">
        <v>8</v>
      </c>
      <c r="H233">
        <v>156.34229999999999</v>
      </c>
    </row>
    <row r="234" spans="1:8" x14ac:dyDescent="0.25">
      <c r="A234" s="2">
        <v>35916</v>
      </c>
      <c r="B234">
        <v>454.89690000000002</v>
      </c>
      <c r="C234">
        <v>212.12559999999999</v>
      </c>
      <c r="D234">
        <v>516.05730000000005</v>
      </c>
      <c r="E234">
        <v>728.18290000000002</v>
      </c>
      <c r="F234">
        <v>486.02050000000003</v>
      </c>
      <c r="G234">
        <v>16.000299999999999</v>
      </c>
      <c r="H234">
        <v>514.03449999999998</v>
      </c>
    </row>
    <row r="235" spans="1:8" x14ac:dyDescent="0.25">
      <c r="A235" s="2">
        <v>35947</v>
      </c>
      <c r="B235">
        <v>1130.5930000000001</v>
      </c>
      <c r="C235">
        <v>443.63069999999999</v>
      </c>
      <c r="D235">
        <v>1225.4480000000001</v>
      </c>
      <c r="E235">
        <v>1669.079</v>
      </c>
      <c r="F235">
        <v>1179.944</v>
      </c>
      <c r="G235">
        <v>21.002040000000001</v>
      </c>
      <c r="H235">
        <v>1220.1420000000001</v>
      </c>
    </row>
    <row r="236" spans="1:8" x14ac:dyDescent="0.25">
      <c r="A236" s="2">
        <v>35977</v>
      </c>
      <c r="B236">
        <v>1473.318</v>
      </c>
      <c r="C236">
        <v>1102.6790000000001</v>
      </c>
      <c r="D236">
        <v>1791.26</v>
      </c>
      <c r="E236">
        <v>2893.9389999999999</v>
      </c>
      <c r="F236">
        <v>1642.896</v>
      </c>
      <c r="G236">
        <v>114.00369999999999</v>
      </c>
      <c r="H236">
        <v>1788.232</v>
      </c>
    </row>
    <row r="237" spans="1:8" x14ac:dyDescent="0.25">
      <c r="A237" s="2">
        <v>36008</v>
      </c>
      <c r="B237">
        <v>2776.482</v>
      </c>
      <c r="C237">
        <v>2191.3220000000001</v>
      </c>
      <c r="D237">
        <v>4109.6080000000002</v>
      </c>
      <c r="E237">
        <v>6300.93</v>
      </c>
      <c r="F237">
        <v>3156.5940000000001</v>
      </c>
      <c r="G237">
        <v>280.24119999999999</v>
      </c>
      <c r="H237">
        <v>4082.1750000000002</v>
      </c>
    </row>
    <row r="238" spans="1:8" x14ac:dyDescent="0.25">
      <c r="A238" s="2">
        <v>36039</v>
      </c>
      <c r="B238">
        <v>3856.614</v>
      </c>
      <c r="C238">
        <v>2621.0889999999999</v>
      </c>
      <c r="D238">
        <v>6971.8059999999996</v>
      </c>
      <c r="E238">
        <v>9592.8950000000004</v>
      </c>
      <c r="F238">
        <v>5148.0339999999997</v>
      </c>
      <c r="G238">
        <v>1050.0340000000001</v>
      </c>
      <c r="H238">
        <v>6876.3010000000004</v>
      </c>
    </row>
    <row r="239" spans="1:8" x14ac:dyDescent="0.25">
      <c r="A239" s="2">
        <v>36069</v>
      </c>
      <c r="B239">
        <v>2215.5549999999998</v>
      </c>
      <c r="C239">
        <v>1127.8900000000001</v>
      </c>
      <c r="D239">
        <v>3402.415</v>
      </c>
      <c r="E239">
        <v>4530.3050000000003</v>
      </c>
      <c r="F239">
        <v>2777.2849999999999</v>
      </c>
      <c r="G239">
        <v>413.02030000000002</v>
      </c>
      <c r="H239">
        <v>3364.9969999999998</v>
      </c>
    </row>
    <row r="240" spans="1:8" x14ac:dyDescent="0.25">
      <c r="A240" s="2">
        <v>36100</v>
      </c>
      <c r="B240">
        <v>363.39580000000001</v>
      </c>
      <c r="C240">
        <v>270.52809999999999</v>
      </c>
      <c r="D240">
        <v>779.66060000000004</v>
      </c>
      <c r="E240">
        <v>1050.1890000000001</v>
      </c>
      <c r="F240">
        <v>626.40530000000001</v>
      </c>
      <c r="G240">
        <v>224.6902</v>
      </c>
      <c r="H240">
        <v>766.69870000000003</v>
      </c>
    </row>
    <row r="241" spans="1:8" x14ac:dyDescent="0.25">
      <c r="A241" s="2">
        <v>36130</v>
      </c>
      <c r="B241">
        <v>238.47300000000001</v>
      </c>
      <c r="C241">
        <v>166.19390000000001</v>
      </c>
      <c r="D241">
        <v>566.80359999999996</v>
      </c>
      <c r="E241">
        <v>732.99749999999995</v>
      </c>
      <c r="F241">
        <v>494.4545</v>
      </c>
      <c r="G241">
        <v>239.81989999999999</v>
      </c>
      <c r="H241">
        <v>563.51689999999996</v>
      </c>
    </row>
    <row r="242" spans="1:8" x14ac:dyDescent="0.25">
      <c r="A242" s="2">
        <v>36161</v>
      </c>
      <c r="B242">
        <v>116.5686</v>
      </c>
      <c r="C242">
        <v>117.19</v>
      </c>
      <c r="D242">
        <v>354.06479999999999</v>
      </c>
      <c r="E242">
        <v>471.25479999999999</v>
      </c>
      <c r="F242">
        <v>306.79590000000002</v>
      </c>
      <c r="G242">
        <v>176.06059999999999</v>
      </c>
      <c r="H242">
        <v>350.8621</v>
      </c>
    </row>
    <row r="243" spans="1:8" x14ac:dyDescent="0.25">
      <c r="A243" s="2">
        <v>36192</v>
      </c>
      <c r="B243">
        <v>48.101610000000001</v>
      </c>
      <c r="C243">
        <v>55.07967</v>
      </c>
      <c r="D243">
        <v>285.74079999999998</v>
      </c>
      <c r="E243">
        <v>340.82049999999998</v>
      </c>
      <c r="F243">
        <v>262.61610000000002</v>
      </c>
      <c r="G243">
        <v>212.3897</v>
      </c>
      <c r="H243">
        <v>284.63639999999998</v>
      </c>
    </row>
    <row r="244" spans="1:8" x14ac:dyDescent="0.25">
      <c r="A244" s="2">
        <v>36220</v>
      </c>
      <c r="B244">
        <v>48.581290000000003</v>
      </c>
      <c r="C244">
        <v>68.079560000000001</v>
      </c>
      <c r="D244">
        <v>281.0598</v>
      </c>
      <c r="E244">
        <v>349.13929999999999</v>
      </c>
      <c r="F244">
        <v>262.98770000000002</v>
      </c>
      <c r="G244">
        <v>209.28210000000001</v>
      </c>
      <c r="H244">
        <v>279.0077</v>
      </c>
    </row>
    <row r="245" spans="1:8" x14ac:dyDescent="0.25">
      <c r="A245" s="2">
        <v>36251</v>
      </c>
      <c r="B245">
        <v>125.1772</v>
      </c>
      <c r="C245">
        <v>96.101609999999994</v>
      </c>
      <c r="D245">
        <v>180.37479999999999</v>
      </c>
      <c r="E245">
        <v>276.47640000000001</v>
      </c>
      <c r="F245">
        <v>161.31</v>
      </c>
      <c r="G245">
        <v>27</v>
      </c>
      <c r="H245">
        <v>178.33109999999999</v>
      </c>
    </row>
    <row r="246" spans="1:8" x14ac:dyDescent="0.25">
      <c r="A246" s="2">
        <v>36281</v>
      </c>
      <c r="B246">
        <v>378.86239999999998</v>
      </c>
      <c r="C246">
        <v>243.1618</v>
      </c>
      <c r="D246">
        <v>490.0686</v>
      </c>
      <c r="E246">
        <v>733.23040000000003</v>
      </c>
      <c r="F246">
        <v>450.0016</v>
      </c>
      <c r="G246">
        <v>37</v>
      </c>
      <c r="H246">
        <v>488.02850000000001</v>
      </c>
    </row>
    <row r="247" spans="1:8" x14ac:dyDescent="0.25">
      <c r="A247" s="2">
        <v>36312</v>
      </c>
      <c r="B247">
        <v>949.76070000000004</v>
      </c>
      <c r="C247">
        <v>222.4187</v>
      </c>
      <c r="D247">
        <v>1027.3710000000001</v>
      </c>
      <c r="E247">
        <v>1249.79</v>
      </c>
      <c r="F247">
        <v>1000.038</v>
      </c>
      <c r="G247">
        <v>31.002040000000001</v>
      </c>
      <c r="H247">
        <v>1024.181</v>
      </c>
    </row>
    <row r="248" spans="1:8" x14ac:dyDescent="0.25">
      <c r="A248" s="2">
        <v>36342</v>
      </c>
      <c r="B248">
        <v>1471.319</v>
      </c>
      <c r="C248">
        <v>622.85550000000001</v>
      </c>
      <c r="D248">
        <v>1819.097</v>
      </c>
      <c r="E248">
        <v>2441.953</v>
      </c>
      <c r="F248">
        <v>1666.8</v>
      </c>
      <c r="G248">
        <v>152.011</v>
      </c>
      <c r="H248">
        <v>1811.067</v>
      </c>
    </row>
    <row r="249" spans="1:8" x14ac:dyDescent="0.25">
      <c r="A249" s="2">
        <v>36373</v>
      </c>
      <c r="B249">
        <v>2611.0120000000002</v>
      </c>
      <c r="C249">
        <v>1625.1590000000001</v>
      </c>
      <c r="D249">
        <v>4742.6729999999998</v>
      </c>
      <c r="E249">
        <v>6367.8320000000003</v>
      </c>
      <c r="F249">
        <v>2950.884</v>
      </c>
      <c r="G249">
        <v>274.88229999999999</v>
      </c>
      <c r="H249">
        <v>4681.2669999999998</v>
      </c>
    </row>
    <row r="250" spans="1:8" x14ac:dyDescent="0.25">
      <c r="A250" s="2">
        <v>36404</v>
      </c>
      <c r="B250">
        <v>4383.6130000000003</v>
      </c>
      <c r="C250">
        <v>2268.1619999999998</v>
      </c>
      <c r="D250">
        <v>7748.4480000000003</v>
      </c>
      <c r="E250">
        <v>10016.61</v>
      </c>
      <c r="F250">
        <v>5478.57</v>
      </c>
      <c r="G250">
        <v>909.20929999999998</v>
      </c>
      <c r="H250">
        <v>7566.4340000000002</v>
      </c>
    </row>
    <row r="251" spans="1:8" x14ac:dyDescent="0.25">
      <c r="A251" s="2">
        <v>36434</v>
      </c>
      <c r="B251">
        <v>3185.15</v>
      </c>
      <c r="C251">
        <v>1588.2090000000001</v>
      </c>
      <c r="D251">
        <v>5206.7460000000001</v>
      </c>
      <c r="E251">
        <v>6794.9549999999999</v>
      </c>
      <c r="F251">
        <v>4071.848</v>
      </c>
      <c r="G251">
        <v>617.0616</v>
      </c>
      <c r="H251">
        <v>5124.8649999999998</v>
      </c>
    </row>
    <row r="252" spans="1:8" x14ac:dyDescent="0.25">
      <c r="A252" s="2">
        <v>36465</v>
      </c>
      <c r="B252">
        <v>579.24189999999999</v>
      </c>
      <c r="C252">
        <v>365.04880000000003</v>
      </c>
      <c r="D252">
        <v>1123.1980000000001</v>
      </c>
      <c r="E252">
        <v>1488.2470000000001</v>
      </c>
      <c r="F252">
        <v>866.19359999999995</v>
      </c>
      <c r="G252">
        <v>222.37090000000001</v>
      </c>
      <c r="H252">
        <v>1101.729</v>
      </c>
    </row>
    <row r="253" spans="1:8" x14ac:dyDescent="0.25">
      <c r="A253" s="2">
        <v>36495</v>
      </c>
      <c r="B253">
        <v>224.48089999999999</v>
      </c>
      <c r="C253">
        <v>158.2183</v>
      </c>
      <c r="D253">
        <v>571.02530000000002</v>
      </c>
      <c r="E253">
        <v>729.24350000000004</v>
      </c>
      <c r="F253">
        <v>473.58229999999998</v>
      </c>
      <c r="G253">
        <v>233.93289999999999</v>
      </c>
      <c r="H253">
        <v>564.64239999999995</v>
      </c>
    </row>
    <row r="254" spans="1:8" x14ac:dyDescent="0.25">
      <c r="A254" s="2">
        <v>36526</v>
      </c>
      <c r="B254">
        <v>213.67070000000001</v>
      </c>
      <c r="C254">
        <v>186.40379999999999</v>
      </c>
      <c r="D254">
        <v>478.74009999999998</v>
      </c>
      <c r="E254">
        <v>665.14390000000003</v>
      </c>
      <c r="F254">
        <v>402.30250000000001</v>
      </c>
      <c r="G254">
        <v>169.4255</v>
      </c>
      <c r="H254">
        <v>473.387</v>
      </c>
    </row>
    <row r="255" spans="1:8" x14ac:dyDescent="0.25">
      <c r="A255" s="2">
        <v>36557</v>
      </c>
      <c r="B255">
        <v>79.113489999999999</v>
      </c>
      <c r="C255">
        <v>61.10716</v>
      </c>
      <c r="D255">
        <v>315.80650000000003</v>
      </c>
      <c r="E255">
        <v>376.91370000000001</v>
      </c>
      <c r="F255">
        <v>286.61970000000002</v>
      </c>
      <c r="G255">
        <v>194.35550000000001</v>
      </c>
      <c r="H255">
        <v>312.67849999999999</v>
      </c>
    </row>
    <row r="256" spans="1:8" x14ac:dyDescent="0.25">
      <c r="A256" s="2">
        <v>36586</v>
      </c>
      <c r="B256">
        <v>48.581510000000002</v>
      </c>
      <c r="C256">
        <v>50.054139999999997</v>
      </c>
      <c r="D256">
        <v>266.99209999999999</v>
      </c>
      <c r="E256">
        <v>317.0462</v>
      </c>
      <c r="F256">
        <v>255.928</v>
      </c>
      <c r="G256">
        <v>201.22380000000001</v>
      </c>
      <c r="H256">
        <v>265.95240000000001</v>
      </c>
    </row>
    <row r="257" spans="1:8" x14ac:dyDescent="0.25">
      <c r="A257" s="2">
        <v>36617</v>
      </c>
      <c r="B257">
        <v>180.20060000000001</v>
      </c>
      <c r="C257">
        <v>103.1056</v>
      </c>
      <c r="D257">
        <v>329.91750000000002</v>
      </c>
      <c r="E257">
        <v>433.0231</v>
      </c>
      <c r="F257">
        <v>309.84199999999998</v>
      </c>
      <c r="G257">
        <v>123.5134</v>
      </c>
      <c r="H257">
        <v>328.86020000000002</v>
      </c>
    </row>
    <row r="258" spans="1:8" x14ac:dyDescent="0.25">
      <c r="A258" s="2">
        <v>36647</v>
      </c>
      <c r="B258">
        <v>404.87860000000001</v>
      </c>
      <c r="C258">
        <v>187.1302</v>
      </c>
      <c r="D258">
        <v>501.07089999999999</v>
      </c>
      <c r="E258">
        <v>688.20100000000002</v>
      </c>
      <c r="F258">
        <v>464.00869999999998</v>
      </c>
      <c r="G258">
        <v>35</v>
      </c>
      <c r="H258">
        <v>499.02969999999999</v>
      </c>
    </row>
    <row r="259" spans="1:8" x14ac:dyDescent="0.25">
      <c r="A259" s="2">
        <v>36678</v>
      </c>
      <c r="B259">
        <v>754.46370000000002</v>
      </c>
      <c r="C259">
        <v>279.65410000000003</v>
      </c>
      <c r="D259">
        <v>934.94219999999996</v>
      </c>
      <c r="E259">
        <v>1214.596</v>
      </c>
      <c r="F259">
        <v>858.96699999999998</v>
      </c>
      <c r="G259">
        <v>54.002040000000001</v>
      </c>
      <c r="H259">
        <v>930.32060000000001</v>
      </c>
    </row>
    <row r="260" spans="1:8" x14ac:dyDescent="0.25">
      <c r="A260" s="2">
        <v>36708</v>
      </c>
      <c r="B260">
        <v>1178.1659999999999</v>
      </c>
      <c r="C260">
        <v>429.69470000000001</v>
      </c>
      <c r="D260">
        <v>1448.739</v>
      </c>
      <c r="E260">
        <v>1878.433</v>
      </c>
      <c r="F260">
        <v>1301.567</v>
      </c>
      <c r="G260">
        <v>101.0074</v>
      </c>
      <c r="H260">
        <v>1442.7159999999999</v>
      </c>
    </row>
    <row r="261" spans="1:8" x14ac:dyDescent="0.25">
      <c r="A261" s="2">
        <v>36739</v>
      </c>
      <c r="B261">
        <v>2358.1610000000001</v>
      </c>
      <c r="C261">
        <v>1274.3879999999999</v>
      </c>
      <c r="D261">
        <v>3645.9580000000001</v>
      </c>
      <c r="E261">
        <v>4920.3459999999995</v>
      </c>
      <c r="F261">
        <v>2635.2179999999998</v>
      </c>
      <c r="G261">
        <v>198.1611</v>
      </c>
      <c r="H261">
        <v>3611.681</v>
      </c>
    </row>
    <row r="262" spans="1:8" x14ac:dyDescent="0.25">
      <c r="A262" s="2">
        <v>36770</v>
      </c>
      <c r="B262">
        <v>3291.2559999999999</v>
      </c>
      <c r="C262">
        <v>1697.702</v>
      </c>
      <c r="D262">
        <v>4887.8819999999996</v>
      </c>
      <c r="E262">
        <v>6585.5829999999996</v>
      </c>
      <c r="F262">
        <v>3896.0740000000001</v>
      </c>
      <c r="G262">
        <v>435.76299999999998</v>
      </c>
      <c r="H262">
        <v>4838.9070000000002</v>
      </c>
    </row>
    <row r="263" spans="1:8" x14ac:dyDescent="0.25">
      <c r="A263" s="2">
        <v>36800</v>
      </c>
      <c r="B263">
        <v>2414.34</v>
      </c>
      <c r="C263">
        <v>1060.691</v>
      </c>
      <c r="D263">
        <v>3516.4540000000002</v>
      </c>
      <c r="E263">
        <v>4577.1450000000004</v>
      </c>
      <c r="F263">
        <v>2981.2759999999998</v>
      </c>
      <c r="G263">
        <v>329.02420000000001</v>
      </c>
      <c r="H263">
        <v>3480.1959999999999</v>
      </c>
    </row>
    <row r="264" spans="1:8" x14ac:dyDescent="0.25">
      <c r="A264" s="2">
        <v>36831</v>
      </c>
      <c r="B264">
        <v>464.46980000000002</v>
      </c>
      <c r="C264">
        <v>285.50310000000002</v>
      </c>
      <c r="D264">
        <v>852.95050000000003</v>
      </c>
      <c r="E264">
        <v>1138.454</v>
      </c>
      <c r="F264">
        <v>721.19600000000003</v>
      </c>
      <c r="G264">
        <v>225.422</v>
      </c>
      <c r="H264">
        <v>845.43769999999995</v>
      </c>
    </row>
    <row r="265" spans="1:8" x14ac:dyDescent="0.25">
      <c r="A265" s="2">
        <v>36861</v>
      </c>
      <c r="B265">
        <v>175.44810000000001</v>
      </c>
      <c r="C265">
        <v>124.1016</v>
      </c>
      <c r="D265">
        <v>456.70339999999999</v>
      </c>
      <c r="E265">
        <v>580.80489999999998</v>
      </c>
      <c r="F265">
        <v>402.45659999999998</v>
      </c>
      <c r="G265">
        <v>219.8751</v>
      </c>
      <c r="H265">
        <v>454.49090000000001</v>
      </c>
    </row>
    <row r="266" spans="1:8" x14ac:dyDescent="0.25">
      <c r="A266" s="2">
        <v>36892</v>
      </c>
      <c r="B266">
        <v>93.558210000000003</v>
      </c>
      <c r="C266">
        <v>74.097399999999993</v>
      </c>
      <c r="D266">
        <v>309.26369999999997</v>
      </c>
      <c r="E266">
        <v>383.3612</v>
      </c>
      <c r="F266">
        <v>278.09379999999999</v>
      </c>
      <c r="G266">
        <v>178.4025</v>
      </c>
      <c r="H266">
        <v>307.13029999999998</v>
      </c>
    </row>
    <row r="267" spans="1:8" x14ac:dyDescent="0.25">
      <c r="A267" s="2">
        <v>36923</v>
      </c>
      <c r="B267">
        <v>39.097180000000002</v>
      </c>
      <c r="C267">
        <v>39.051169999999999</v>
      </c>
      <c r="D267">
        <v>272.7799</v>
      </c>
      <c r="E267">
        <v>311.83109999999999</v>
      </c>
      <c r="F267">
        <v>258.70350000000002</v>
      </c>
      <c r="G267">
        <v>217.48670000000001</v>
      </c>
      <c r="H267">
        <v>271.7226</v>
      </c>
    </row>
    <row r="268" spans="1:8" x14ac:dyDescent="0.25">
      <c r="A268" s="2">
        <v>36951</v>
      </c>
      <c r="B268">
        <v>36.576520000000002</v>
      </c>
      <c r="C268">
        <v>37.038490000000003</v>
      </c>
      <c r="D268">
        <v>193.8021</v>
      </c>
      <c r="E268">
        <v>230.84059999999999</v>
      </c>
      <c r="F268">
        <v>185.77719999999999</v>
      </c>
      <c r="G268">
        <v>151.08930000000001</v>
      </c>
      <c r="H268">
        <v>192.78139999999999</v>
      </c>
    </row>
    <row r="269" spans="1:8" x14ac:dyDescent="0.25">
      <c r="A269" s="2">
        <v>36982</v>
      </c>
      <c r="B269">
        <v>86.163129999999995</v>
      </c>
      <c r="C269">
        <v>84.073390000000003</v>
      </c>
      <c r="D269">
        <v>126.3369</v>
      </c>
      <c r="E269">
        <v>210.41030000000001</v>
      </c>
      <c r="F269">
        <v>108.29</v>
      </c>
      <c r="G269">
        <v>16</v>
      </c>
      <c r="H269">
        <v>123.3047</v>
      </c>
    </row>
    <row r="270" spans="1:8" x14ac:dyDescent="0.25">
      <c r="A270" s="2">
        <v>37012</v>
      </c>
      <c r="B270">
        <v>137.77099999999999</v>
      </c>
      <c r="C270">
        <v>85.057140000000004</v>
      </c>
      <c r="D270">
        <v>186.90479999999999</v>
      </c>
      <c r="E270">
        <v>271.96190000000001</v>
      </c>
      <c r="F270">
        <v>163.88210000000001</v>
      </c>
      <c r="G270">
        <v>24</v>
      </c>
      <c r="H270">
        <v>184.886</v>
      </c>
    </row>
    <row r="271" spans="1:8" x14ac:dyDescent="0.25">
      <c r="A271" s="2">
        <v>37043</v>
      </c>
      <c r="B271">
        <v>332.39960000000002</v>
      </c>
      <c r="C271">
        <v>177.2766</v>
      </c>
      <c r="D271">
        <v>421.03590000000003</v>
      </c>
      <c r="E271">
        <v>598.3125</v>
      </c>
      <c r="F271">
        <v>370.61790000000002</v>
      </c>
      <c r="G271">
        <v>34.002040000000001</v>
      </c>
      <c r="H271">
        <v>418.66629999999998</v>
      </c>
    </row>
    <row r="272" spans="1:8" x14ac:dyDescent="0.25">
      <c r="A272" s="2">
        <v>37073</v>
      </c>
      <c r="B272">
        <v>969.4</v>
      </c>
      <c r="C272">
        <v>487.74579999999997</v>
      </c>
      <c r="D272">
        <v>1263.211</v>
      </c>
      <c r="E272">
        <v>1750.9570000000001</v>
      </c>
      <c r="F272">
        <v>1108.9079999999999</v>
      </c>
      <c r="G272">
        <v>95.007350000000002</v>
      </c>
      <c r="H272">
        <v>1254.1780000000001</v>
      </c>
    </row>
    <row r="273" spans="1:8" x14ac:dyDescent="0.25">
      <c r="A273" s="2">
        <v>37104</v>
      </c>
      <c r="B273">
        <v>3438.9580000000001</v>
      </c>
      <c r="C273">
        <v>1614.5050000000001</v>
      </c>
      <c r="D273">
        <v>4478.0730000000003</v>
      </c>
      <c r="E273">
        <v>6092.5780000000004</v>
      </c>
      <c r="F273">
        <v>3753.5</v>
      </c>
      <c r="G273">
        <v>213.4657</v>
      </c>
      <c r="H273">
        <v>4453.076</v>
      </c>
    </row>
    <row r="274" spans="1:8" x14ac:dyDescent="0.25">
      <c r="A274" s="2">
        <v>37135</v>
      </c>
      <c r="B274">
        <v>3250.529</v>
      </c>
      <c r="C274">
        <v>1577.7439999999999</v>
      </c>
      <c r="D274">
        <v>4523.7529999999997</v>
      </c>
      <c r="E274">
        <v>6101.4970000000003</v>
      </c>
      <c r="F274">
        <v>3662.08</v>
      </c>
      <c r="G274">
        <v>209.38390000000001</v>
      </c>
      <c r="H274">
        <v>4480.07</v>
      </c>
    </row>
    <row r="275" spans="1:8" x14ac:dyDescent="0.25">
      <c r="A275" s="2">
        <v>37165</v>
      </c>
      <c r="B275">
        <v>1203.875</v>
      </c>
      <c r="C275">
        <v>563.76520000000005</v>
      </c>
      <c r="D275">
        <v>1708.944</v>
      </c>
      <c r="E275">
        <v>2272.7089999999998</v>
      </c>
      <c r="F275">
        <v>1464.316</v>
      </c>
      <c r="G275">
        <v>179.00720000000001</v>
      </c>
      <c r="H275">
        <v>1694.6610000000001</v>
      </c>
    </row>
    <row r="276" spans="1:8" x14ac:dyDescent="0.25">
      <c r="A276" s="2">
        <v>37196</v>
      </c>
      <c r="B276">
        <v>456.27080000000001</v>
      </c>
      <c r="C276">
        <v>279.42219999999998</v>
      </c>
      <c r="D276">
        <v>795.70389999999998</v>
      </c>
      <c r="E276">
        <v>1075.126</v>
      </c>
      <c r="F276">
        <v>687.49620000000004</v>
      </c>
      <c r="G276">
        <v>181.87430000000001</v>
      </c>
      <c r="H276">
        <v>786.8107</v>
      </c>
    </row>
    <row r="277" spans="1:8" x14ac:dyDescent="0.25">
      <c r="A277" s="2">
        <v>37226</v>
      </c>
      <c r="B277">
        <v>186.4203</v>
      </c>
      <c r="C277">
        <v>139.11930000000001</v>
      </c>
      <c r="D277">
        <v>450.91609999999997</v>
      </c>
      <c r="E277">
        <v>590.03539999999998</v>
      </c>
      <c r="F277">
        <v>401.649</v>
      </c>
      <c r="G277">
        <v>189.04910000000001</v>
      </c>
      <c r="H277">
        <v>446.74090000000001</v>
      </c>
    </row>
    <row r="278" spans="1:8" x14ac:dyDescent="0.25">
      <c r="A278" s="2">
        <v>37257</v>
      </c>
      <c r="B278">
        <v>93.559070000000006</v>
      </c>
      <c r="C278">
        <v>90.128910000000005</v>
      </c>
      <c r="D278">
        <v>348.3888</v>
      </c>
      <c r="E278">
        <v>438.51769999999999</v>
      </c>
      <c r="F278">
        <v>314.1961</v>
      </c>
      <c r="G278">
        <v>209.4812</v>
      </c>
      <c r="H278">
        <v>344.25130000000001</v>
      </c>
    </row>
    <row r="279" spans="1:8" x14ac:dyDescent="0.25">
      <c r="A279" s="2">
        <v>37288</v>
      </c>
      <c r="B279">
        <v>34.095280000000002</v>
      </c>
      <c r="C279">
        <v>37.047550000000001</v>
      </c>
      <c r="D279">
        <v>91.232119999999995</v>
      </c>
      <c r="E279">
        <v>128.27969999999999</v>
      </c>
      <c r="F279">
        <v>82.183130000000006</v>
      </c>
      <c r="G279">
        <v>47.972670000000001</v>
      </c>
      <c r="H279">
        <v>90.197310000000002</v>
      </c>
    </row>
    <row r="280" spans="1:8" x14ac:dyDescent="0.25">
      <c r="A280" s="2">
        <v>37316</v>
      </c>
      <c r="B280">
        <v>36.576390000000004</v>
      </c>
      <c r="C280">
        <v>53.055259999999997</v>
      </c>
      <c r="D280">
        <v>54.739829999999998</v>
      </c>
      <c r="E280">
        <v>107.79510000000001</v>
      </c>
      <c r="F280">
        <v>45.700899999999997</v>
      </c>
      <c r="G280">
        <v>6</v>
      </c>
      <c r="H280">
        <v>53.716929999999998</v>
      </c>
    </row>
    <row r="281" spans="1:8" x14ac:dyDescent="0.25">
      <c r="A281" s="2">
        <v>37347</v>
      </c>
      <c r="B281">
        <v>66.155140000000003</v>
      </c>
      <c r="C281">
        <v>68.064710000000005</v>
      </c>
      <c r="D281">
        <v>88.308790000000002</v>
      </c>
      <c r="E281">
        <v>156.37350000000001</v>
      </c>
      <c r="F281">
        <v>79.278790000000001</v>
      </c>
      <c r="G281">
        <v>9</v>
      </c>
      <c r="H281">
        <v>87.292209999999997</v>
      </c>
    </row>
    <row r="282" spans="1:8" x14ac:dyDescent="0.25">
      <c r="A282" s="2">
        <v>37377</v>
      </c>
      <c r="B282">
        <v>66.748019999999997</v>
      </c>
      <c r="C282">
        <v>53.03031</v>
      </c>
      <c r="D282">
        <v>87.871809999999996</v>
      </c>
      <c r="E282">
        <v>140.90209999999999</v>
      </c>
      <c r="F282">
        <v>76.859369999999998</v>
      </c>
      <c r="G282">
        <v>7</v>
      </c>
      <c r="H282">
        <v>85.864220000000003</v>
      </c>
    </row>
    <row r="283" spans="1:8" x14ac:dyDescent="0.25">
      <c r="A283" s="2">
        <v>37408</v>
      </c>
      <c r="B283">
        <v>229.00110000000001</v>
      </c>
      <c r="C283">
        <v>210.33189999999999</v>
      </c>
      <c r="D283">
        <v>308.64659999999998</v>
      </c>
      <c r="E283">
        <v>518.97850000000005</v>
      </c>
      <c r="F283">
        <v>275.2826</v>
      </c>
      <c r="G283">
        <v>29</v>
      </c>
      <c r="H283">
        <v>306.41050000000001</v>
      </c>
    </row>
    <row r="284" spans="1:8" x14ac:dyDescent="0.25">
      <c r="A284" s="2">
        <v>37438</v>
      </c>
      <c r="B284">
        <v>597.35889999999995</v>
      </c>
      <c r="C284">
        <v>476.47320000000002</v>
      </c>
      <c r="D284">
        <v>765.30139999999994</v>
      </c>
      <c r="E284">
        <v>1241.7750000000001</v>
      </c>
      <c r="F284">
        <v>686.66420000000005</v>
      </c>
      <c r="G284">
        <v>74.001840000000001</v>
      </c>
      <c r="H284">
        <v>761.77139999999997</v>
      </c>
    </row>
    <row r="285" spans="1:8" x14ac:dyDescent="0.25">
      <c r="A285" s="2">
        <v>37469</v>
      </c>
      <c r="B285">
        <v>1917.325</v>
      </c>
      <c r="C285">
        <v>1269.299</v>
      </c>
      <c r="D285">
        <v>2541.5479999999998</v>
      </c>
      <c r="E285">
        <v>3810.848</v>
      </c>
      <c r="F285">
        <v>2192.98</v>
      </c>
      <c r="G285">
        <v>222.07589999999999</v>
      </c>
      <c r="H285">
        <v>2530.2910000000002</v>
      </c>
    </row>
    <row r="286" spans="1:8" x14ac:dyDescent="0.25">
      <c r="A286" s="2">
        <v>37500</v>
      </c>
      <c r="B286">
        <v>2655.5680000000002</v>
      </c>
      <c r="C286">
        <v>1350.7260000000001</v>
      </c>
      <c r="D286">
        <v>3466.1080000000002</v>
      </c>
      <c r="E286">
        <v>4816.8339999999998</v>
      </c>
      <c r="F286">
        <v>2995.085</v>
      </c>
      <c r="G286">
        <v>207.75129999999999</v>
      </c>
      <c r="H286">
        <v>3435.6610000000001</v>
      </c>
    </row>
    <row r="287" spans="1:8" x14ac:dyDescent="0.25">
      <c r="A287" s="2">
        <v>37530</v>
      </c>
      <c r="B287">
        <v>1663.9</v>
      </c>
      <c r="C287">
        <v>831.97059999999999</v>
      </c>
      <c r="D287">
        <v>2316.0279999999998</v>
      </c>
      <c r="E287">
        <v>3147.9989999999998</v>
      </c>
      <c r="F287">
        <v>2015.4559999999999</v>
      </c>
      <c r="G287">
        <v>183.95339999999999</v>
      </c>
      <c r="H287">
        <v>2297.9870000000001</v>
      </c>
    </row>
    <row r="288" spans="1:8" x14ac:dyDescent="0.25">
      <c r="A288" s="2">
        <v>37561</v>
      </c>
      <c r="B288">
        <v>317.94240000000002</v>
      </c>
      <c r="C288">
        <v>199.26179999999999</v>
      </c>
      <c r="D288">
        <v>610.31320000000005</v>
      </c>
      <c r="E288">
        <v>809.57510000000002</v>
      </c>
      <c r="F288">
        <v>536.6857</v>
      </c>
      <c r="G288">
        <v>192.48159999999999</v>
      </c>
      <c r="H288">
        <v>605.8587</v>
      </c>
    </row>
    <row r="289" spans="1:8" x14ac:dyDescent="0.25">
      <c r="A289" s="2">
        <v>37591</v>
      </c>
      <c r="B289">
        <v>138.40889999999999</v>
      </c>
      <c r="C289">
        <v>98.053309999999996</v>
      </c>
      <c r="D289">
        <v>379.63679999999999</v>
      </c>
      <c r="E289">
        <v>477.69009999999997</v>
      </c>
      <c r="F289">
        <v>347.4923</v>
      </c>
      <c r="G289">
        <v>202.95050000000001</v>
      </c>
      <c r="H289">
        <v>377.52280000000002</v>
      </c>
    </row>
    <row r="290" spans="1:8" x14ac:dyDescent="0.25">
      <c r="A290" s="2">
        <v>37622</v>
      </c>
      <c r="B290">
        <v>84.554509999999993</v>
      </c>
      <c r="C290">
        <v>69.093090000000004</v>
      </c>
      <c r="D290">
        <v>222.93819999999999</v>
      </c>
      <c r="E290">
        <v>292.03129999999999</v>
      </c>
      <c r="F290">
        <v>203.8201</v>
      </c>
      <c r="G290">
        <v>113.1271</v>
      </c>
      <c r="H290">
        <v>221.85650000000001</v>
      </c>
    </row>
    <row r="291" spans="1:8" x14ac:dyDescent="0.25">
      <c r="A291" s="2">
        <v>37653</v>
      </c>
      <c r="B291">
        <v>33.094119999999997</v>
      </c>
      <c r="C291">
        <v>37.044220000000003</v>
      </c>
      <c r="D291">
        <v>51.256920000000001</v>
      </c>
      <c r="E291">
        <v>88.301150000000007</v>
      </c>
      <c r="F291">
        <v>42.208970000000001</v>
      </c>
      <c r="G291">
        <v>8</v>
      </c>
      <c r="H291">
        <v>50.224789999999999</v>
      </c>
    </row>
    <row r="292" spans="1:8" x14ac:dyDescent="0.25">
      <c r="A292" s="2">
        <v>37681</v>
      </c>
      <c r="B292">
        <v>18.569230000000001</v>
      </c>
      <c r="C292">
        <v>33.032989999999998</v>
      </c>
      <c r="D292">
        <v>29.70505</v>
      </c>
      <c r="E292">
        <v>62.738039999999998</v>
      </c>
      <c r="F292">
        <v>23.68365</v>
      </c>
      <c r="G292">
        <v>5</v>
      </c>
      <c r="H292">
        <v>28.691880000000001</v>
      </c>
    </row>
    <row r="293" spans="1:8" x14ac:dyDescent="0.25">
      <c r="A293" s="2">
        <v>37712</v>
      </c>
      <c r="B293">
        <v>46.145580000000002</v>
      </c>
      <c r="C293">
        <v>44.037880000000001</v>
      </c>
      <c r="D293">
        <v>69.27516</v>
      </c>
      <c r="E293">
        <v>113.313</v>
      </c>
      <c r="F293">
        <v>58.253059999999998</v>
      </c>
      <c r="G293">
        <v>15</v>
      </c>
      <c r="H293">
        <v>69.254519999999999</v>
      </c>
    </row>
    <row r="294" spans="1:8" x14ac:dyDescent="0.25">
      <c r="A294" s="2">
        <v>37742</v>
      </c>
      <c r="B294">
        <v>169.7713</v>
      </c>
      <c r="C294">
        <v>89.048829999999995</v>
      </c>
      <c r="D294">
        <v>209.90649999999999</v>
      </c>
      <c r="E294">
        <v>298.95530000000002</v>
      </c>
      <c r="F294">
        <v>192.88679999999999</v>
      </c>
      <c r="G294">
        <v>14</v>
      </c>
      <c r="H294">
        <v>207.8947</v>
      </c>
    </row>
    <row r="295" spans="1:8" x14ac:dyDescent="0.25">
      <c r="A295" s="2">
        <v>37773</v>
      </c>
      <c r="B295">
        <v>518.99929999999995</v>
      </c>
      <c r="C295">
        <v>204.43109999999999</v>
      </c>
      <c r="D295">
        <v>612.79660000000001</v>
      </c>
      <c r="E295">
        <v>817.22770000000003</v>
      </c>
      <c r="F295">
        <v>567.34649999999999</v>
      </c>
      <c r="G295">
        <v>29.002040000000001</v>
      </c>
      <c r="H295">
        <v>608.4855</v>
      </c>
    </row>
    <row r="296" spans="1:8" x14ac:dyDescent="0.25">
      <c r="A296" s="2">
        <v>37803</v>
      </c>
      <c r="B296">
        <v>1035.4649999999999</v>
      </c>
      <c r="C296">
        <v>518.82860000000005</v>
      </c>
      <c r="D296">
        <v>1399.864</v>
      </c>
      <c r="E296">
        <v>1918.692</v>
      </c>
      <c r="F296">
        <v>1169.963</v>
      </c>
      <c r="G296">
        <v>90.005520000000004</v>
      </c>
      <c r="H296">
        <v>1387.2329999999999</v>
      </c>
    </row>
    <row r="297" spans="1:8" x14ac:dyDescent="0.25">
      <c r="A297" s="2">
        <v>37834</v>
      </c>
      <c r="B297">
        <v>2791.6320000000001</v>
      </c>
      <c r="C297">
        <v>1329.2909999999999</v>
      </c>
      <c r="D297">
        <v>3998.2840000000001</v>
      </c>
      <c r="E297">
        <v>5327.5739999999996</v>
      </c>
      <c r="F297">
        <v>3107.759</v>
      </c>
      <c r="G297">
        <v>201.00569999999999</v>
      </c>
      <c r="H297">
        <v>3957.4180000000001</v>
      </c>
    </row>
    <row r="298" spans="1:8" x14ac:dyDescent="0.25">
      <c r="A298" s="2">
        <v>37865</v>
      </c>
      <c r="B298">
        <v>2060.1439999999998</v>
      </c>
      <c r="C298">
        <v>1670.5170000000001</v>
      </c>
      <c r="D298">
        <v>4775.5060000000003</v>
      </c>
      <c r="E298">
        <v>6446.0230000000001</v>
      </c>
      <c r="F298">
        <v>2807.8980000000001</v>
      </c>
      <c r="G298">
        <v>627.4171</v>
      </c>
      <c r="H298">
        <v>4647.5259999999998</v>
      </c>
    </row>
    <row r="299" spans="1:8" x14ac:dyDescent="0.25">
      <c r="A299" s="2">
        <v>37895</v>
      </c>
      <c r="B299">
        <v>1084.1500000000001</v>
      </c>
      <c r="C299">
        <v>583.90949999999998</v>
      </c>
      <c r="D299">
        <v>1951.5160000000001</v>
      </c>
      <c r="E299">
        <v>2535.4250000000002</v>
      </c>
      <c r="F299">
        <v>1465.7190000000001</v>
      </c>
      <c r="G299">
        <v>295.0299</v>
      </c>
      <c r="H299">
        <v>1911.0450000000001</v>
      </c>
    </row>
    <row r="300" spans="1:8" x14ac:dyDescent="0.25">
      <c r="A300" s="2">
        <v>37926</v>
      </c>
      <c r="B300">
        <v>492.12990000000002</v>
      </c>
      <c r="C300">
        <v>305.55399999999997</v>
      </c>
      <c r="D300">
        <v>990.53409999999997</v>
      </c>
      <c r="E300">
        <v>1296.088</v>
      </c>
      <c r="F300">
        <v>766.04769999999996</v>
      </c>
      <c r="G300">
        <v>222.47300000000001</v>
      </c>
      <c r="H300">
        <v>973.36099999999999</v>
      </c>
    </row>
    <row r="301" spans="1:8" x14ac:dyDescent="0.25">
      <c r="A301" s="2">
        <v>37956</v>
      </c>
      <c r="B301">
        <v>129.41239999999999</v>
      </c>
      <c r="C301">
        <v>107.07640000000001</v>
      </c>
      <c r="D301">
        <v>448.0059</v>
      </c>
      <c r="E301">
        <v>555.08230000000003</v>
      </c>
      <c r="F301">
        <v>374.67759999999998</v>
      </c>
      <c r="G301">
        <v>235.11789999999999</v>
      </c>
      <c r="H301">
        <v>443.72039999999998</v>
      </c>
    </row>
    <row r="302" spans="1:8" x14ac:dyDescent="0.25">
      <c r="A302" s="2">
        <v>37987</v>
      </c>
      <c r="B302">
        <v>65.546340000000001</v>
      </c>
      <c r="C302">
        <v>65.099779999999996</v>
      </c>
      <c r="D302">
        <v>287.54829999999998</v>
      </c>
      <c r="E302">
        <v>352.6481</v>
      </c>
      <c r="F302">
        <v>242.3254</v>
      </c>
      <c r="G302">
        <v>172.64009999999999</v>
      </c>
      <c r="H302">
        <v>284.35480000000001</v>
      </c>
    </row>
    <row r="303" spans="1:8" x14ac:dyDescent="0.25">
      <c r="A303" s="2">
        <v>38018</v>
      </c>
      <c r="B303">
        <v>30.091919999999998</v>
      </c>
      <c r="C303">
        <v>43.057589999999998</v>
      </c>
      <c r="D303">
        <v>252.19110000000001</v>
      </c>
      <c r="E303">
        <v>295.24869999999999</v>
      </c>
      <c r="F303">
        <v>233.09200000000001</v>
      </c>
      <c r="G303">
        <v>200.88050000000001</v>
      </c>
      <c r="H303">
        <v>250.1113</v>
      </c>
    </row>
    <row r="304" spans="1:8" x14ac:dyDescent="0.25">
      <c r="A304" s="2">
        <v>38047</v>
      </c>
      <c r="B304">
        <v>31.573840000000001</v>
      </c>
      <c r="C304">
        <v>46.055030000000002</v>
      </c>
      <c r="D304">
        <v>267.7133</v>
      </c>
      <c r="E304">
        <v>313.76830000000001</v>
      </c>
      <c r="F304">
        <v>248.63720000000001</v>
      </c>
      <c r="G304">
        <v>209.93879999999999</v>
      </c>
      <c r="H304">
        <v>264.66140000000001</v>
      </c>
    </row>
    <row r="305" spans="1:8" x14ac:dyDescent="0.25">
      <c r="A305" s="2">
        <v>38078</v>
      </c>
      <c r="B305">
        <v>89.161420000000007</v>
      </c>
      <c r="C305">
        <v>76.077979999999997</v>
      </c>
      <c r="D305">
        <v>169.4855</v>
      </c>
      <c r="E305">
        <v>245.5635</v>
      </c>
      <c r="F305">
        <v>149.42949999999999</v>
      </c>
      <c r="G305">
        <v>59.149009999999997</v>
      </c>
      <c r="H305">
        <v>168.4375</v>
      </c>
    </row>
    <row r="306" spans="1:8" x14ac:dyDescent="0.25">
      <c r="A306" s="2">
        <v>38108</v>
      </c>
      <c r="B306">
        <v>162.773</v>
      </c>
      <c r="C306">
        <v>117.0774</v>
      </c>
      <c r="D306">
        <v>241.9417</v>
      </c>
      <c r="E306">
        <v>359.01909999999998</v>
      </c>
      <c r="F306">
        <v>206.89619999999999</v>
      </c>
      <c r="G306">
        <v>30.000299999999999</v>
      </c>
      <c r="H306">
        <v>239.90790000000001</v>
      </c>
    </row>
    <row r="307" spans="1:8" x14ac:dyDescent="0.25">
      <c r="A307" s="2">
        <v>38139</v>
      </c>
      <c r="B307">
        <v>365.46030000000002</v>
      </c>
      <c r="C307">
        <v>152.3475</v>
      </c>
      <c r="D307">
        <v>453.19159999999999</v>
      </c>
      <c r="E307">
        <v>605.53909999999996</v>
      </c>
      <c r="F307">
        <v>399.7165</v>
      </c>
      <c r="G307">
        <v>22.002040000000001</v>
      </c>
      <c r="H307">
        <v>447.8141</v>
      </c>
    </row>
    <row r="308" spans="1:8" x14ac:dyDescent="0.25">
      <c r="A308" s="2">
        <v>38169</v>
      </c>
      <c r="B308">
        <v>568.25840000000005</v>
      </c>
      <c r="C308">
        <v>438.74520000000001</v>
      </c>
      <c r="D308">
        <v>824.90940000000001</v>
      </c>
      <c r="E308">
        <v>1263.655</v>
      </c>
      <c r="F308">
        <v>690.75890000000004</v>
      </c>
      <c r="G308">
        <v>86.007350000000002</v>
      </c>
      <c r="H308">
        <v>819.98440000000005</v>
      </c>
    </row>
    <row r="309" spans="1:8" x14ac:dyDescent="0.25">
      <c r="A309" s="2">
        <v>38200</v>
      </c>
      <c r="B309">
        <v>1428.0440000000001</v>
      </c>
      <c r="C309">
        <v>1047.8420000000001</v>
      </c>
      <c r="D309">
        <v>2413.241</v>
      </c>
      <c r="E309">
        <v>3461.0830000000001</v>
      </c>
      <c r="F309">
        <v>1721.1949999999999</v>
      </c>
      <c r="G309">
        <v>219.01929999999999</v>
      </c>
      <c r="H309">
        <v>2377.6219999999998</v>
      </c>
    </row>
    <row r="310" spans="1:8" x14ac:dyDescent="0.25">
      <c r="A310" s="2">
        <v>38231</v>
      </c>
      <c r="B310">
        <v>2923.62</v>
      </c>
      <c r="C310">
        <v>1351.835</v>
      </c>
      <c r="D310">
        <v>4206.6959999999999</v>
      </c>
      <c r="E310">
        <v>5558.5309999999999</v>
      </c>
      <c r="F310">
        <v>3265.951</v>
      </c>
      <c r="G310">
        <v>198.27420000000001</v>
      </c>
      <c r="H310">
        <v>4153.6210000000001</v>
      </c>
    </row>
    <row r="311" spans="1:8" x14ac:dyDescent="0.25">
      <c r="A311" s="2">
        <v>38261</v>
      </c>
      <c r="B311">
        <v>977.79240000000004</v>
      </c>
      <c r="C311">
        <v>480.53289999999998</v>
      </c>
      <c r="D311">
        <v>1518.9659999999999</v>
      </c>
      <c r="E311">
        <v>1999.499</v>
      </c>
      <c r="F311">
        <v>1246.202</v>
      </c>
      <c r="G311">
        <v>175.9659</v>
      </c>
      <c r="H311">
        <v>1501.529</v>
      </c>
    </row>
    <row r="312" spans="1:8" x14ac:dyDescent="0.25">
      <c r="A312" s="2">
        <v>38292</v>
      </c>
      <c r="B312">
        <v>520.07539999999995</v>
      </c>
      <c r="C312">
        <v>261.37670000000003</v>
      </c>
      <c r="D312">
        <v>879.59050000000002</v>
      </c>
      <c r="E312">
        <v>1140.9670000000001</v>
      </c>
      <c r="F312">
        <v>751.12279999999998</v>
      </c>
      <c r="G312">
        <v>185.67230000000001</v>
      </c>
      <c r="H312">
        <v>869.39409999999998</v>
      </c>
    </row>
    <row r="313" spans="1:8" x14ac:dyDescent="0.25">
      <c r="A313" s="2">
        <v>38322</v>
      </c>
      <c r="B313">
        <v>178.41200000000001</v>
      </c>
      <c r="C313">
        <v>110.05719999999999</v>
      </c>
      <c r="D313">
        <v>422.96640000000002</v>
      </c>
      <c r="E313">
        <v>533.02359999999999</v>
      </c>
      <c r="F313">
        <v>373.76049999999998</v>
      </c>
      <c r="G313">
        <v>192.22</v>
      </c>
      <c r="H313">
        <v>420.78179999999998</v>
      </c>
    </row>
    <row r="314" spans="1:8" x14ac:dyDescent="0.25">
      <c r="A314" s="2">
        <v>38353</v>
      </c>
      <c r="B314">
        <v>78.551090000000002</v>
      </c>
      <c r="C314">
        <v>66.089579999999998</v>
      </c>
      <c r="D314">
        <v>325.44749999999999</v>
      </c>
      <c r="E314">
        <v>391.53699999999998</v>
      </c>
      <c r="F314">
        <v>297.2876</v>
      </c>
      <c r="G314">
        <v>211.5977</v>
      </c>
      <c r="H314">
        <v>323.32799999999997</v>
      </c>
    </row>
    <row r="315" spans="1:8" x14ac:dyDescent="0.25">
      <c r="A315" s="2">
        <v>38384</v>
      </c>
      <c r="B315">
        <v>66.108369999999994</v>
      </c>
      <c r="C315">
        <v>57.071869999999997</v>
      </c>
      <c r="D315">
        <v>93.32114</v>
      </c>
      <c r="E315">
        <v>150.393</v>
      </c>
      <c r="F315">
        <v>77.237740000000002</v>
      </c>
      <c r="G315">
        <v>8</v>
      </c>
      <c r="H315">
        <v>91.260440000000003</v>
      </c>
    </row>
    <row r="316" spans="1:8" x14ac:dyDescent="0.25">
      <c r="A316" s="2">
        <v>38412</v>
      </c>
      <c r="B316">
        <v>80.594390000000004</v>
      </c>
      <c r="C316">
        <v>66.071280000000002</v>
      </c>
      <c r="D316">
        <v>108.78879999999999</v>
      </c>
      <c r="E316">
        <v>174.86009999999999</v>
      </c>
      <c r="F316">
        <v>94.724940000000004</v>
      </c>
      <c r="G316">
        <v>6</v>
      </c>
      <c r="H316">
        <v>107.7508</v>
      </c>
    </row>
    <row r="317" spans="1:8" x14ac:dyDescent="0.25">
      <c r="A317" s="2">
        <v>38443</v>
      </c>
      <c r="B317">
        <v>153.18969999999999</v>
      </c>
      <c r="C317">
        <v>83.068309999999997</v>
      </c>
      <c r="D317">
        <v>174.33799999999999</v>
      </c>
      <c r="E317">
        <v>257.40629999999999</v>
      </c>
      <c r="F317">
        <v>165.31110000000001</v>
      </c>
      <c r="G317">
        <v>10</v>
      </c>
      <c r="H317">
        <v>173.32060000000001</v>
      </c>
    </row>
    <row r="318" spans="1:8" x14ac:dyDescent="0.25">
      <c r="A318" s="2">
        <v>38473</v>
      </c>
      <c r="B318">
        <v>417.87290000000002</v>
      </c>
      <c r="C318">
        <v>123.0761</v>
      </c>
      <c r="D318">
        <v>481.04219999999998</v>
      </c>
      <c r="E318">
        <v>604.11829999999998</v>
      </c>
      <c r="F318">
        <v>460.00319999999999</v>
      </c>
      <c r="G318">
        <v>15</v>
      </c>
      <c r="H318">
        <v>481.02390000000003</v>
      </c>
    </row>
    <row r="319" spans="1:8" x14ac:dyDescent="0.25">
      <c r="A319" s="2">
        <v>38504</v>
      </c>
      <c r="B319">
        <v>775.56550000000004</v>
      </c>
      <c r="C319">
        <v>378.68329999999997</v>
      </c>
      <c r="D319">
        <v>932.95399999999995</v>
      </c>
      <c r="E319">
        <v>1311.6369999999999</v>
      </c>
      <c r="F319">
        <v>859.06619999999998</v>
      </c>
      <c r="G319">
        <v>40.002040000000001</v>
      </c>
      <c r="H319">
        <v>930.35569999999996</v>
      </c>
    </row>
    <row r="320" spans="1:8" x14ac:dyDescent="0.25">
      <c r="A320" s="2">
        <v>38534</v>
      </c>
      <c r="B320">
        <v>1219.3399999999999</v>
      </c>
      <c r="C320">
        <v>654.86130000000003</v>
      </c>
      <c r="D320">
        <v>1525.1769999999999</v>
      </c>
      <c r="E320">
        <v>2180.038</v>
      </c>
      <c r="F320">
        <v>1358.8140000000001</v>
      </c>
      <c r="G320">
        <v>100.00369999999999</v>
      </c>
      <c r="H320">
        <v>1515.06</v>
      </c>
    </row>
    <row r="321" spans="1:8" x14ac:dyDescent="0.25">
      <c r="A321" s="2">
        <v>38565</v>
      </c>
      <c r="B321">
        <v>2151.529</v>
      </c>
      <c r="C321">
        <v>1003.059</v>
      </c>
      <c r="D321">
        <v>2925.9969999999998</v>
      </c>
      <c r="E321">
        <v>3929.056</v>
      </c>
      <c r="F321">
        <v>2439.3389999999999</v>
      </c>
      <c r="G321">
        <v>226.04349999999999</v>
      </c>
      <c r="H321">
        <v>2903.7060000000001</v>
      </c>
    </row>
    <row r="322" spans="1:8" x14ac:dyDescent="0.25">
      <c r="A322" s="2">
        <v>38596</v>
      </c>
      <c r="B322">
        <v>3011.3609999999999</v>
      </c>
      <c r="C322">
        <v>1498.4960000000001</v>
      </c>
      <c r="D322">
        <v>4276.7709999999997</v>
      </c>
      <c r="E322">
        <v>5775.2669999999998</v>
      </c>
      <c r="F322">
        <v>3393.759</v>
      </c>
      <c r="G322">
        <v>217.2773</v>
      </c>
      <c r="H322">
        <v>4207.5609999999997</v>
      </c>
    </row>
    <row r="323" spans="1:8" x14ac:dyDescent="0.25">
      <c r="A323" s="2">
        <v>38626</v>
      </c>
      <c r="B323">
        <v>1254.7909999999999</v>
      </c>
      <c r="C323">
        <v>752.96780000000001</v>
      </c>
      <c r="D323">
        <v>1996.171</v>
      </c>
      <c r="E323">
        <v>2749.1390000000001</v>
      </c>
      <c r="F323">
        <v>1590.742</v>
      </c>
      <c r="G323">
        <v>197.3784</v>
      </c>
      <c r="H323">
        <v>1965.2719999999999</v>
      </c>
    </row>
    <row r="324" spans="1:8" x14ac:dyDescent="0.25">
      <c r="A324" s="2">
        <v>38657</v>
      </c>
      <c r="B324">
        <v>326.01909999999998</v>
      </c>
      <c r="C324">
        <v>214.3126</v>
      </c>
      <c r="D324">
        <v>658.07749999999999</v>
      </c>
      <c r="E324">
        <v>872.39020000000005</v>
      </c>
      <c r="F324">
        <v>564.15170000000001</v>
      </c>
      <c r="G324">
        <v>211.85329999999999</v>
      </c>
      <c r="H324">
        <v>652.33489999999995</v>
      </c>
    </row>
    <row r="325" spans="1:8" x14ac:dyDescent="0.25">
      <c r="A325" s="2">
        <v>38687</v>
      </c>
      <c r="B325">
        <v>148.42490000000001</v>
      </c>
      <c r="C325">
        <v>104.0651</v>
      </c>
      <c r="D325">
        <v>317.57459999999998</v>
      </c>
      <c r="E325">
        <v>421.6397</v>
      </c>
      <c r="F325">
        <v>277.39879999999999</v>
      </c>
      <c r="G325">
        <v>123.84529999999999</v>
      </c>
      <c r="H325">
        <v>315.4264</v>
      </c>
    </row>
    <row r="326" spans="1:8" x14ac:dyDescent="0.25">
      <c r="A326" s="2">
        <v>38718</v>
      </c>
      <c r="B326">
        <v>80.552499999999995</v>
      </c>
      <c r="C326">
        <v>66.083929999999995</v>
      </c>
      <c r="D326">
        <v>125.827</v>
      </c>
      <c r="E326">
        <v>191.9109</v>
      </c>
      <c r="F326">
        <v>100.6855</v>
      </c>
      <c r="G326">
        <v>14</v>
      </c>
      <c r="H326">
        <v>123.7218</v>
      </c>
    </row>
    <row r="327" spans="1:8" x14ac:dyDescent="0.25">
      <c r="A327" s="2">
        <v>38749</v>
      </c>
      <c r="B327">
        <v>70.110889999999998</v>
      </c>
      <c r="C327">
        <v>63.089739999999999</v>
      </c>
      <c r="D327">
        <v>99.341710000000006</v>
      </c>
      <c r="E327">
        <v>162.4315</v>
      </c>
      <c r="F327">
        <v>84.254199999999997</v>
      </c>
      <c r="G327">
        <v>9</v>
      </c>
      <c r="H327">
        <v>98.282660000000007</v>
      </c>
    </row>
    <row r="328" spans="1:8" x14ac:dyDescent="0.25">
      <c r="A328" s="2">
        <v>38777</v>
      </c>
      <c r="B328">
        <v>40.578029999999998</v>
      </c>
      <c r="C328">
        <v>45.044359999999998</v>
      </c>
      <c r="D328">
        <v>54.722470000000001</v>
      </c>
      <c r="E328">
        <v>99.766829999999999</v>
      </c>
      <c r="F328">
        <v>47.692729999999997</v>
      </c>
      <c r="G328">
        <v>5</v>
      </c>
      <c r="H328">
        <v>53.705309999999997</v>
      </c>
    </row>
    <row r="329" spans="1:8" x14ac:dyDescent="0.25">
      <c r="A329" s="2">
        <v>38808</v>
      </c>
      <c r="B329">
        <v>135.17949999999999</v>
      </c>
      <c r="C329">
        <v>91.079149999999998</v>
      </c>
      <c r="D329">
        <v>155.32060000000001</v>
      </c>
      <c r="E329">
        <v>246.3997</v>
      </c>
      <c r="F329">
        <v>147.3004</v>
      </c>
      <c r="G329">
        <v>12</v>
      </c>
      <c r="H329">
        <v>154.3064</v>
      </c>
    </row>
    <row r="330" spans="1:8" x14ac:dyDescent="0.25">
      <c r="A330" s="2">
        <v>38838</v>
      </c>
      <c r="B330">
        <v>292.82569999999998</v>
      </c>
      <c r="C330">
        <v>161.09729999999999</v>
      </c>
      <c r="D330">
        <v>366.99700000000001</v>
      </c>
      <c r="E330">
        <v>528.09439999999995</v>
      </c>
      <c r="F330">
        <v>334.95530000000002</v>
      </c>
      <c r="G330">
        <v>19</v>
      </c>
      <c r="H330">
        <v>364.97250000000003</v>
      </c>
    </row>
    <row r="331" spans="1:8" x14ac:dyDescent="0.25">
      <c r="A331" s="2">
        <v>38869</v>
      </c>
      <c r="B331">
        <v>891.18650000000002</v>
      </c>
      <c r="C331">
        <v>331.52719999999999</v>
      </c>
      <c r="D331">
        <v>1000.0410000000001</v>
      </c>
      <c r="E331">
        <v>1331.568</v>
      </c>
      <c r="F331">
        <v>943.49929999999995</v>
      </c>
      <c r="G331">
        <v>34.002040000000001</v>
      </c>
      <c r="H331">
        <v>996.63390000000004</v>
      </c>
    </row>
    <row r="332" spans="1:8" x14ac:dyDescent="0.25">
      <c r="A332" s="2">
        <v>38899</v>
      </c>
      <c r="B332">
        <v>1458.239</v>
      </c>
      <c r="C332">
        <v>558.86360000000002</v>
      </c>
      <c r="D332">
        <v>1639.577</v>
      </c>
      <c r="E332">
        <v>2198.4409999999998</v>
      </c>
      <c r="F332">
        <v>1564.77</v>
      </c>
      <c r="G332">
        <v>54.001829999999998</v>
      </c>
      <c r="H332">
        <v>1634.086</v>
      </c>
    </row>
    <row r="333" spans="1:8" x14ac:dyDescent="0.25">
      <c r="A333" s="2">
        <v>38930</v>
      </c>
      <c r="B333">
        <v>2848.3919999999998</v>
      </c>
      <c r="C333">
        <v>1060.547</v>
      </c>
      <c r="D333">
        <v>3415.4949999999999</v>
      </c>
      <c r="E333">
        <v>4476.0420000000004</v>
      </c>
      <c r="F333">
        <v>3189.3209999999999</v>
      </c>
      <c r="G333">
        <v>219.0104</v>
      </c>
      <c r="H333">
        <v>3407.0219999999999</v>
      </c>
    </row>
    <row r="334" spans="1:8" x14ac:dyDescent="0.25">
      <c r="A334" s="2">
        <v>38961</v>
      </c>
      <c r="B334">
        <v>2866.7139999999999</v>
      </c>
      <c r="C334">
        <v>1271.0920000000001</v>
      </c>
      <c r="D334">
        <v>3891.5819999999999</v>
      </c>
      <c r="E334">
        <v>5162.674</v>
      </c>
      <c r="F334">
        <v>3229.5909999999999</v>
      </c>
      <c r="G334">
        <v>218.91200000000001</v>
      </c>
      <c r="H334">
        <v>3843.3649999999998</v>
      </c>
    </row>
    <row r="335" spans="1:8" x14ac:dyDescent="0.25">
      <c r="A335" s="2">
        <v>38991</v>
      </c>
      <c r="B335">
        <v>1963.337</v>
      </c>
      <c r="C335">
        <v>707.92960000000005</v>
      </c>
      <c r="D335">
        <v>2779.7020000000002</v>
      </c>
      <c r="E335">
        <v>3487.6320000000001</v>
      </c>
      <c r="F335">
        <v>2280.41</v>
      </c>
      <c r="G335">
        <v>186.535</v>
      </c>
      <c r="H335">
        <v>2745.9380000000001</v>
      </c>
    </row>
    <row r="336" spans="1:8" x14ac:dyDescent="0.25">
      <c r="A336" s="2">
        <v>39022</v>
      </c>
      <c r="B336">
        <v>342.17989999999998</v>
      </c>
      <c r="C336">
        <v>184.33359999999999</v>
      </c>
      <c r="D336">
        <v>680.26800000000003</v>
      </c>
      <c r="E336">
        <v>864.60159999999996</v>
      </c>
      <c r="F336">
        <v>570.16330000000005</v>
      </c>
      <c r="G336">
        <v>187.66579999999999</v>
      </c>
      <c r="H336">
        <v>669.43730000000005</v>
      </c>
    </row>
    <row r="337" spans="1:8" x14ac:dyDescent="0.25">
      <c r="A337" s="2">
        <v>39052</v>
      </c>
      <c r="B337">
        <v>148.43270000000001</v>
      </c>
      <c r="C337">
        <v>91.061999999999998</v>
      </c>
      <c r="D337">
        <v>391.99099999999999</v>
      </c>
      <c r="E337">
        <v>483.053</v>
      </c>
      <c r="F337">
        <v>347.80489999999998</v>
      </c>
      <c r="G337">
        <v>195.24369999999999</v>
      </c>
      <c r="H337">
        <v>389.8295</v>
      </c>
    </row>
    <row r="338" spans="1:8" x14ac:dyDescent="0.25">
      <c r="A338" s="2">
        <v>39083</v>
      </c>
      <c r="B338">
        <v>85.554730000000006</v>
      </c>
      <c r="C338">
        <v>57.08126</v>
      </c>
      <c r="D338">
        <v>309.37220000000002</v>
      </c>
      <c r="E338">
        <v>366.45339999999999</v>
      </c>
      <c r="F338">
        <v>282.2319</v>
      </c>
      <c r="G338">
        <v>193.55520000000001</v>
      </c>
      <c r="H338">
        <v>307.25760000000002</v>
      </c>
    </row>
    <row r="339" spans="1:8" x14ac:dyDescent="0.25">
      <c r="A339" s="2">
        <v>39114</v>
      </c>
      <c r="B339">
        <v>61.107019999999999</v>
      </c>
      <c r="C339">
        <v>48.07564</v>
      </c>
      <c r="D339">
        <v>92.335980000000006</v>
      </c>
      <c r="E339">
        <v>140.41159999999999</v>
      </c>
      <c r="F339">
        <v>78.245490000000004</v>
      </c>
      <c r="G339">
        <v>10</v>
      </c>
      <c r="H339">
        <v>91.2804</v>
      </c>
    </row>
    <row r="340" spans="1:8" x14ac:dyDescent="0.25">
      <c r="A340" s="2">
        <v>39142</v>
      </c>
      <c r="B340">
        <v>27.572559999999999</v>
      </c>
      <c r="C340">
        <v>23.024360000000001</v>
      </c>
      <c r="D340">
        <v>37.704219999999999</v>
      </c>
      <c r="E340">
        <v>60.728589999999997</v>
      </c>
      <c r="F340">
        <v>32.684109999999997</v>
      </c>
      <c r="G340">
        <v>5</v>
      </c>
      <c r="H340">
        <v>36.692700000000002</v>
      </c>
    </row>
    <row r="341" spans="1:8" x14ac:dyDescent="0.25">
      <c r="A341" s="2">
        <v>39173</v>
      </c>
      <c r="B341">
        <v>85.161469999999994</v>
      </c>
      <c r="C341">
        <v>77.070570000000004</v>
      </c>
      <c r="D341">
        <v>110.3137</v>
      </c>
      <c r="E341">
        <v>187.3843</v>
      </c>
      <c r="F341">
        <v>107.29089999999999</v>
      </c>
      <c r="G341">
        <v>15</v>
      </c>
      <c r="H341">
        <v>110.30759999999999</v>
      </c>
    </row>
    <row r="342" spans="1:8" x14ac:dyDescent="0.25">
      <c r="A342" s="2">
        <v>39203</v>
      </c>
      <c r="B342">
        <v>165.77799999999999</v>
      </c>
      <c r="C342">
        <v>78.048360000000002</v>
      </c>
      <c r="D342">
        <v>215.91839999999999</v>
      </c>
      <c r="E342">
        <v>293.9667</v>
      </c>
      <c r="F342">
        <v>196.89420000000001</v>
      </c>
      <c r="G342">
        <v>19</v>
      </c>
      <c r="H342">
        <v>213.90469999999999</v>
      </c>
    </row>
    <row r="343" spans="1:8" x14ac:dyDescent="0.25">
      <c r="A343" s="2">
        <v>39234</v>
      </c>
      <c r="B343">
        <v>303.2484</v>
      </c>
      <c r="C343">
        <v>178.2843</v>
      </c>
      <c r="D343">
        <v>371.83260000000001</v>
      </c>
      <c r="E343">
        <v>550.11680000000001</v>
      </c>
      <c r="F343">
        <v>341.50220000000002</v>
      </c>
      <c r="G343">
        <v>24</v>
      </c>
      <c r="H343">
        <v>370.61200000000002</v>
      </c>
    </row>
    <row r="344" spans="1:8" x14ac:dyDescent="0.25">
      <c r="A344" s="2">
        <v>39264</v>
      </c>
      <c r="B344">
        <v>569.21540000000005</v>
      </c>
      <c r="C344">
        <v>334.40809999999999</v>
      </c>
      <c r="D344">
        <v>806.51430000000005</v>
      </c>
      <c r="E344">
        <v>1140.922</v>
      </c>
      <c r="F344">
        <v>670.50040000000001</v>
      </c>
      <c r="G344">
        <v>88.007350000000002</v>
      </c>
      <c r="H344">
        <v>800.59630000000004</v>
      </c>
    </row>
    <row r="345" spans="1:8" x14ac:dyDescent="0.25">
      <c r="A345" s="2">
        <v>39295</v>
      </c>
      <c r="B345">
        <v>1910.2</v>
      </c>
      <c r="C345">
        <v>1191.48</v>
      </c>
      <c r="D345">
        <v>3408.8319999999999</v>
      </c>
      <c r="E345">
        <v>4600.3130000000001</v>
      </c>
      <c r="F345">
        <v>2195.759</v>
      </c>
      <c r="G345">
        <v>210.72620000000001</v>
      </c>
      <c r="H345">
        <v>3329.1819999999998</v>
      </c>
    </row>
    <row r="346" spans="1:8" x14ac:dyDescent="0.25">
      <c r="A346" s="2">
        <v>39326</v>
      </c>
      <c r="B346">
        <v>2712.6039999999998</v>
      </c>
      <c r="C346">
        <v>1339.874</v>
      </c>
      <c r="D346">
        <v>4708.8519999999999</v>
      </c>
      <c r="E346">
        <v>6048.7269999999999</v>
      </c>
      <c r="F346">
        <v>3092.9479999999999</v>
      </c>
      <c r="G346">
        <v>258.24869999999999</v>
      </c>
      <c r="H346">
        <v>4593.5060000000003</v>
      </c>
    </row>
    <row r="347" spans="1:8" x14ac:dyDescent="0.25">
      <c r="A347" s="2">
        <v>39356</v>
      </c>
      <c r="B347">
        <v>1294.317</v>
      </c>
      <c r="C347">
        <v>608.6902</v>
      </c>
      <c r="D347">
        <v>2174.0320000000002</v>
      </c>
      <c r="E347">
        <v>2782.7220000000002</v>
      </c>
      <c r="F347">
        <v>1660.0350000000001</v>
      </c>
      <c r="G347">
        <v>232.149</v>
      </c>
      <c r="H347">
        <v>2131.471</v>
      </c>
    </row>
    <row r="348" spans="1:8" x14ac:dyDescent="0.25">
      <c r="A348" s="2">
        <v>39387</v>
      </c>
      <c r="B348">
        <v>347.94209999999998</v>
      </c>
      <c r="C348">
        <v>225.3552</v>
      </c>
      <c r="D348">
        <v>789.85109999999997</v>
      </c>
      <c r="E348">
        <v>1015.206</v>
      </c>
      <c r="F348">
        <v>630.55909999999994</v>
      </c>
      <c r="G348">
        <v>238.24610000000001</v>
      </c>
      <c r="H348">
        <v>775.82899999999995</v>
      </c>
    </row>
    <row r="349" spans="1:8" x14ac:dyDescent="0.25">
      <c r="A349" s="2">
        <v>39417</v>
      </c>
      <c r="B349">
        <v>143.41050000000001</v>
      </c>
      <c r="C349">
        <v>106.07470000000001</v>
      </c>
      <c r="D349">
        <v>395.26949999999999</v>
      </c>
      <c r="E349">
        <v>501.3442</v>
      </c>
      <c r="F349">
        <v>329.97379999999998</v>
      </c>
      <c r="G349">
        <v>173.40690000000001</v>
      </c>
      <c r="H349">
        <v>390.0256</v>
      </c>
    </row>
    <row r="350" spans="1:8" x14ac:dyDescent="0.25">
      <c r="A350" s="2">
        <v>39448</v>
      </c>
      <c r="B350">
        <v>59.543909999999997</v>
      </c>
      <c r="C350">
        <v>55.073889999999999</v>
      </c>
      <c r="D350">
        <v>286.3297</v>
      </c>
      <c r="E350">
        <v>341.40350000000001</v>
      </c>
      <c r="F350">
        <v>252.1574</v>
      </c>
      <c r="G350">
        <v>188.48009999999999</v>
      </c>
      <c r="H350">
        <v>283.18680000000001</v>
      </c>
    </row>
    <row r="351" spans="1:8" x14ac:dyDescent="0.25">
      <c r="A351" s="2">
        <v>39479</v>
      </c>
      <c r="B351">
        <v>42.096550000000001</v>
      </c>
      <c r="C351">
        <v>38.054780000000001</v>
      </c>
      <c r="D351">
        <v>287.61110000000002</v>
      </c>
      <c r="E351">
        <v>325.66579999999999</v>
      </c>
      <c r="F351">
        <v>271.52420000000001</v>
      </c>
      <c r="G351">
        <v>225.29900000000001</v>
      </c>
      <c r="H351">
        <v>285.54969999999997</v>
      </c>
    </row>
    <row r="352" spans="1:8" x14ac:dyDescent="0.25">
      <c r="A352" s="2">
        <v>39508</v>
      </c>
      <c r="B352">
        <v>52.582810000000002</v>
      </c>
      <c r="C352">
        <v>56.068570000000001</v>
      </c>
      <c r="D352">
        <v>94.042010000000005</v>
      </c>
      <c r="E352">
        <v>150.11060000000001</v>
      </c>
      <c r="F352">
        <v>85.00018</v>
      </c>
      <c r="G352">
        <v>28.286709999999999</v>
      </c>
      <c r="H352">
        <v>93.017790000000005</v>
      </c>
    </row>
    <row r="353" spans="1:8" x14ac:dyDescent="0.25">
      <c r="A353" s="2">
        <v>39539</v>
      </c>
      <c r="B353">
        <v>87.16046</v>
      </c>
      <c r="C353">
        <v>46.039630000000002</v>
      </c>
      <c r="D353">
        <v>110.322</v>
      </c>
      <c r="E353">
        <v>156.36170000000001</v>
      </c>
      <c r="F353">
        <v>98.281819999999996</v>
      </c>
      <c r="G353">
        <v>5</v>
      </c>
      <c r="H353">
        <v>109.2976</v>
      </c>
    </row>
    <row r="354" spans="1:8" x14ac:dyDescent="0.25">
      <c r="A354" s="2">
        <v>39569</v>
      </c>
      <c r="B354">
        <v>345.82679999999999</v>
      </c>
      <c r="C354">
        <v>117.06019999999999</v>
      </c>
      <c r="D354">
        <v>388.97050000000002</v>
      </c>
      <c r="E354">
        <v>506.0308</v>
      </c>
      <c r="F354">
        <v>361.94200000000001</v>
      </c>
      <c r="G354">
        <v>12</v>
      </c>
      <c r="H354">
        <v>387.94740000000002</v>
      </c>
    </row>
    <row r="355" spans="1:8" x14ac:dyDescent="0.25">
      <c r="A355" s="2">
        <v>39600</v>
      </c>
      <c r="B355">
        <v>742.13750000000005</v>
      </c>
      <c r="C355">
        <v>267.43470000000002</v>
      </c>
      <c r="D355">
        <v>848.06790000000001</v>
      </c>
      <c r="E355">
        <v>1115.5029999999999</v>
      </c>
      <c r="F355">
        <v>785.45830000000001</v>
      </c>
      <c r="G355">
        <v>26.002040000000001</v>
      </c>
      <c r="H355">
        <v>846.58590000000004</v>
      </c>
    </row>
    <row r="356" spans="1:8" x14ac:dyDescent="0.25">
      <c r="A356" s="2">
        <v>39630</v>
      </c>
      <c r="B356">
        <v>1709.0920000000001</v>
      </c>
      <c r="C356">
        <v>744.98739999999998</v>
      </c>
      <c r="D356">
        <v>2079.8980000000001</v>
      </c>
      <c r="E356">
        <v>2824.886</v>
      </c>
      <c r="F356">
        <v>1814.5909999999999</v>
      </c>
      <c r="G356">
        <v>68.005520000000004</v>
      </c>
      <c r="H356">
        <v>2064.8229999999999</v>
      </c>
    </row>
    <row r="357" spans="1:8" x14ac:dyDescent="0.25">
      <c r="A357" s="2">
        <v>39661</v>
      </c>
      <c r="B357">
        <v>3436.453</v>
      </c>
      <c r="C357">
        <v>1964.1890000000001</v>
      </c>
      <c r="D357">
        <v>5101.4269999999997</v>
      </c>
      <c r="E357">
        <v>7065.616</v>
      </c>
      <c r="F357">
        <v>3724.1909999999998</v>
      </c>
      <c r="G357">
        <v>214.346</v>
      </c>
      <c r="H357">
        <v>5055.6149999999998</v>
      </c>
    </row>
    <row r="358" spans="1:8" x14ac:dyDescent="0.25">
      <c r="A358" s="2">
        <v>39692</v>
      </c>
      <c r="B358">
        <v>4191.732</v>
      </c>
      <c r="C358">
        <v>2375.3969999999999</v>
      </c>
      <c r="D358">
        <v>6138.3559999999998</v>
      </c>
      <c r="E358">
        <v>8513.7530000000006</v>
      </c>
      <c r="F358">
        <v>4639.8190000000004</v>
      </c>
      <c r="G358">
        <v>264.27480000000003</v>
      </c>
      <c r="H358">
        <v>6079.67</v>
      </c>
    </row>
    <row r="359" spans="1:8" x14ac:dyDescent="0.25">
      <c r="A359" s="2">
        <v>39722</v>
      </c>
      <c r="B359">
        <v>2088.6559999999999</v>
      </c>
      <c r="C359">
        <v>977.33169999999996</v>
      </c>
      <c r="D359">
        <v>3142.2710000000002</v>
      </c>
      <c r="E359">
        <v>4119.6030000000001</v>
      </c>
      <c r="F359">
        <v>2499.9899999999998</v>
      </c>
      <c r="G359">
        <v>230.13720000000001</v>
      </c>
      <c r="H359">
        <v>3099.6709999999998</v>
      </c>
    </row>
    <row r="360" spans="1:8" x14ac:dyDescent="0.25">
      <c r="A360" s="2">
        <v>39753</v>
      </c>
      <c r="B360">
        <v>376.46890000000002</v>
      </c>
      <c r="C360">
        <v>250.7577</v>
      </c>
      <c r="D360">
        <v>792.99149999999997</v>
      </c>
      <c r="E360">
        <v>1043.749</v>
      </c>
      <c r="F360">
        <v>651.86019999999996</v>
      </c>
      <c r="G360">
        <v>229.89920000000001</v>
      </c>
      <c r="H360">
        <v>783.17319999999995</v>
      </c>
    </row>
    <row r="361" spans="1:8" x14ac:dyDescent="0.25">
      <c r="A361" s="2">
        <v>39783</v>
      </c>
      <c r="B361">
        <v>174.4444</v>
      </c>
      <c r="C361">
        <v>121.10720000000001</v>
      </c>
      <c r="D361">
        <v>405.07470000000001</v>
      </c>
      <c r="E361">
        <v>526.18190000000004</v>
      </c>
      <c r="F361">
        <v>346.8098</v>
      </c>
      <c r="G361">
        <v>167.22190000000001</v>
      </c>
      <c r="H361">
        <v>402.83749999999998</v>
      </c>
    </row>
    <row r="362" spans="1:8" x14ac:dyDescent="0.25">
      <c r="A362" s="2">
        <v>39814</v>
      </c>
      <c r="B362">
        <v>93.559070000000006</v>
      </c>
      <c r="C362">
        <v>78.118840000000006</v>
      </c>
      <c r="D362">
        <v>316.25439999999998</v>
      </c>
      <c r="E362">
        <v>394.3732</v>
      </c>
      <c r="F362">
        <v>277.05079999999998</v>
      </c>
      <c r="G362">
        <v>178.3527</v>
      </c>
      <c r="H362">
        <v>314.08390000000003</v>
      </c>
    </row>
    <row r="363" spans="1:8" x14ac:dyDescent="0.25">
      <c r="A363" s="2">
        <v>39845</v>
      </c>
      <c r="B363">
        <v>69.111069999999998</v>
      </c>
      <c r="C363">
        <v>82.122230000000002</v>
      </c>
      <c r="D363">
        <v>329.12270000000001</v>
      </c>
      <c r="E363">
        <v>411.24489999999997</v>
      </c>
      <c r="F363">
        <v>292.9375</v>
      </c>
      <c r="G363">
        <v>216.67740000000001</v>
      </c>
      <c r="H363">
        <v>325.97320000000002</v>
      </c>
    </row>
    <row r="364" spans="1:8" x14ac:dyDescent="0.25">
      <c r="A364" s="2">
        <v>39873</v>
      </c>
      <c r="B364">
        <v>75.592160000000007</v>
      </c>
      <c r="C364">
        <v>73.081789999999998</v>
      </c>
      <c r="D364">
        <v>274.59679999999997</v>
      </c>
      <c r="E364">
        <v>347.67860000000002</v>
      </c>
      <c r="F364">
        <v>252.51939999999999</v>
      </c>
      <c r="G364">
        <v>173.80549999999999</v>
      </c>
      <c r="H364">
        <v>271.53480000000002</v>
      </c>
    </row>
    <row r="365" spans="1:8" x14ac:dyDescent="0.25">
      <c r="A365" s="2">
        <v>39904</v>
      </c>
      <c r="B365">
        <v>96.167590000000004</v>
      </c>
      <c r="C365">
        <v>95.094639999999998</v>
      </c>
      <c r="D365">
        <v>148.3827</v>
      </c>
      <c r="E365">
        <v>243.47739999999999</v>
      </c>
      <c r="F365">
        <v>125.3032</v>
      </c>
      <c r="G365">
        <v>17</v>
      </c>
      <c r="H365">
        <v>146.32839999999999</v>
      </c>
    </row>
    <row r="366" spans="1:8" x14ac:dyDescent="0.25">
      <c r="A366" s="2">
        <v>39934</v>
      </c>
      <c r="B366">
        <v>186.79329999999999</v>
      </c>
      <c r="C366">
        <v>119.081</v>
      </c>
      <c r="D366">
        <v>257.9563</v>
      </c>
      <c r="E366">
        <v>377.03730000000002</v>
      </c>
      <c r="F366">
        <v>215.90799999999999</v>
      </c>
      <c r="G366">
        <v>23</v>
      </c>
      <c r="H366">
        <v>253.91499999999999</v>
      </c>
    </row>
    <row r="367" spans="1:8" x14ac:dyDescent="0.25">
      <c r="A367" s="2">
        <v>39965</v>
      </c>
      <c r="B367">
        <v>637.601</v>
      </c>
      <c r="C367">
        <v>188.2604</v>
      </c>
      <c r="D367">
        <v>710.1309</v>
      </c>
      <c r="E367">
        <v>898.39120000000003</v>
      </c>
      <c r="F367">
        <v>665.76430000000005</v>
      </c>
      <c r="G367">
        <v>28.002040000000001</v>
      </c>
      <c r="H367">
        <v>708.78880000000004</v>
      </c>
    </row>
    <row r="368" spans="1:8" x14ac:dyDescent="0.25">
      <c r="A368" s="2">
        <v>39995</v>
      </c>
      <c r="B368">
        <v>895.10879999999997</v>
      </c>
      <c r="C368">
        <v>411.63819999999998</v>
      </c>
      <c r="D368">
        <v>1075.336</v>
      </c>
      <c r="E368">
        <v>1486.9739999999999</v>
      </c>
      <c r="F368">
        <v>972.50019999999995</v>
      </c>
      <c r="G368">
        <v>54.001829999999998</v>
      </c>
      <c r="H368">
        <v>1067.652</v>
      </c>
    </row>
    <row r="369" spans="1:8" x14ac:dyDescent="0.25">
      <c r="A369" s="2">
        <v>40026</v>
      </c>
      <c r="B369">
        <v>2555.1970000000001</v>
      </c>
      <c r="C369">
        <v>1044.1289999999999</v>
      </c>
      <c r="D369">
        <v>3034.752</v>
      </c>
      <c r="E369">
        <v>4078.8820000000001</v>
      </c>
      <c r="F369">
        <v>2766.7040000000002</v>
      </c>
      <c r="G369">
        <v>166.01220000000001</v>
      </c>
      <c r="H369">
        <v>3024.9690000000001</v>
      </c>
    </row>
    <row r="370" spans="1:8" x14ac:dyDescent="0.25">
      <c r="A370" s="2">
        <v>40057</v>
      </c>
      <c r="B370">
        <v>4136.0129999999999</v>
      </c>
      <c r="C370">
        <v>1942.94</v>
      </c>
      <c r="D370">
        <v>5345.1469999999999</v>
      </c>
      <c r="E370">
        <v>7288.0879999999997</v>
      </c>
      <c r="F370">
        <v>4516.1390000000001</v>
      </c>
      <c r="G370">
        <v>221.97499999999999</v>
      </c>
      <c r="H370">
        <v>5308.8069999999998</v>
      </c>
    </row>
    <row r="371" spans="1:8" x14ac:dyDescent="0.25">
      <c r="A371" s="2">
        <v>40087</v>
      </c>
      <c r="B371">
        <v>1951.4849999999999</v>
      </c>
      <c r="C371">
        <v>728.91089999999997</v>
      </c>
      <c r="D371">
        <v>2634.558</v>
      </c>
      <c r="E371">
        <v>3363.4690000000001</v>
      </c>
      <c r="F371">
        <v>2237.6550000000002</v>
      </c>
      <c r="G371">
        <v>195.71789999999999</v>
      </c>
      <c r="H371">
        <v>2610.9549999999999</v>
      </c>
    </row>
    <row r="372" spans="1:8" x14ac:dyDescent="0.25">
      <c r="A372" s="2">
        <v>40118</v>
      </c>
      <c r="B372">
        <v>589.71339999999998</v>
      </c>
      <c r="C372">
        <v>374.83080000000001</v>
      </c>
      <c r="D372">
        <v>1099.5239999999999</v>
      </c>
      <c r="E372">
        <v>1474.355</v>
      </c>
      <c r="F372">
        <v>883.57979999999998</v>
      </c>
      <c r="G372">
        <v>200.31559999999999</v>
      </c>
      <c r="H372">
        <v>1075.3340000000001</v>
      </c>
    </row>
    <row r="373" spans="1:8" x14ac:dyDescent="0.25">
      <c r="A373" s="2">
        <v>40148</v>
      </c>
      <c r="B373">
        <v>177.43389999999999</v>
      </c>
      <c r="C373">
        <v>112.0759</v>
      </c>
      <c r="D373">
        <v>433.66199999999998</v>
      </c>
      <c r="E373">
        <v>545.73800000000006</v>
      </c>
      <c r="F373">
        <v>393.48230000000001</v>
      </c>
      <c r="G373">
        <v>209.9152</v>
      </c>
      <c r="H373">
        <v>431.5129</v>
      </c>
    </row>
    <row r="374" spans="1:8" x14ac:dyDescent="0.25">
      <c r="A374" s="2">
        <v>40179</v>
      </c>
      <c r="B374">
        <v>96.560249999999996</v>
      </c>
      <c r="C374">
        <v>73.102590000000006</v>
      </c>
      <c r="D374">
        <v>183.69040000000001</v>
      </c>
      <c r="E374">
        <v>256.79300000000001</v>
      </c>
      <c r="F374">
        <v>158.54769999999999</v>
      </c>
      <c r="G374">
        <v>55.848410000000001</v>
      </c>
      <c r="H374">
        <v>181.58439999999999</v>
      </c>
    </row>
    <row r="375" spans="1:8" x14ac:dyDescent="0.25">
      <c r="A375" s="2">
        <v>40210</v>
      </c>
      <c r="B375">
        <v>60.106859999999998</v>
      </c>
      <c r="C375">
        <v>57.080500000000001</v>
      </c>
      <c r="D375">
        <v>87.322050000000004</v>
      </c>
      <c r="E375">
        <v>144.40260000000001</v>
      </c>
      <c r="F375">
        <v>74.242729999999995</v>
      </c>
      <c r="G375">
        <v>10</v>
      </c>
      <c r="H375">
        <v>86.270129999999995</v>
      </c>
    </row>
    <row r="376" spans="1:8" x14ac:dyDescent="0.25">
      <c r="A376" s="2">
        <v>40238</v>
      </c>
      <c r="B376">
        <v>85.597470000000001</v>
      </c>
      <c r="C376">
        <v>70.074870000000004</v>
      </c>
      <c r="D376">
        <v>112.7944</v>
      </c>
      <c r="E376">
        <v>182.86920000000001</v>
      </c>
      <c r="F376">
        <v>99.733109999999996</v>
      </c>
      <c r="G376">
        <v>5</v>
      </c>
      <c r="H376">
        <v>110.76260000000001</v>
      </c>
    </row>
    <row r="377" spans="1:8" x14ac:dyDescent="0.25">
      <c r="A377" s="2">
        <v>40269</v>
      </c>
      <c r="B377">
        <v>136.18199999999999</v>
      </c>
      <c r="C377">
        <v>67.053629999999998</v>
      </c>
      <c r="D377">
        <v>149.3159</v>
      </c>
      <c r="E377">
        <v>216.36959999999999</v>
      </c>
      <c r="F377">
        <v>144.2971</v>
      </c>
      <c r="G377">
        <v>7</v>
      </c>
      <c r="H377">
        <v>149.30549999999999</v>
      </c>
    </row>
    <row r="378" spans="1:8" x14ac:dyDescent="0.25">
      <c r="A378" s="2">
        <v>40299</v>
      </c>
      <c r="B378">
        <v>317.84070000000003</v>
      </c>
      <c r="C378">
        <v>114.0685</v>
      </c>
      <c r="D378">
        <v>361.98520000000002</v>
      </c>
      <c r="E378">
        <v>476.05360000000002</v>
      </c>
      <c r="F378">
        <v>337.95819999999998</v>
      </c>
      <c r="G378">
        <v>12</v>
      </c>
      <c r="H378">
        <v>360.96629999999999</v>
      </c>
    </row>
    <row r="379" spans="1:8" x14ac:dyDescent="0.25">
      <c r="A379" s="2">
        <v>40330</v>
      </c>
      <c r="B379">
        <v>656.69749999999999</v>
      </c>
      <c r="C379">
        <v>218.40780000000001</v>
      </c>
      <c r="D379">
        <v>753.56330000000003</v>
      </c>
      <c r="E379">
        <v>971.97109999999998</v>
      </c>
      <c r="F379">
        <v>703.04690000000005</v>
      </c>
      <c r="G379">
        <v>23.002040000000001</v>
      </c>
      <c r="H379">
        <v>749.21159999999998</v>
      </c>
    </row>
    <row r="380" spans="1:8" x14ac:dyDescent="0.25">
      <c r="A380" s="2">
        <v>40360</v>
      </c>
      <c r="B380">
        <v>1316.72</v>
      </c>
      <c r="C380">
        <v>524.80539999999996</v>
      </c>
      <c r="D380">
        <v>1524.354</v>
      </c>
      <c r="E380">
        <v>2049.1590000000001</v>
      </c>
      <c r="F380">
        <v>1407.269</v>
      </c>
      <c r="G380">
        <v>44.003680000000003</v>
      </c>
      <c r="H380">
        <v>1520.5519999999999</v>
      </c>
    </row>
    <row r="381" spans="1:8" x14ac:dyDescent="0.25">
      <c r="A381" s="2">
        <v>40391</v>
      </c>
      <c r="B381">
        <v>2432.2979999999998</v>
      </c>
      <c r="C381">
        <v>1035.5309999999999</v>
      </c>
      <c r="D381">
        <v>3304.4569999999999</v>
      </c>
      <c r="E381">
        <v>4339.9870000000001</v>
      </c>
      <c r="F381">
        <v>2695.08</v>
      </c>
      <c r="G381">
        <v>196.04349999999999</v>
      </c>
      <c r="H381">
        <v>3272.473</v>
      </c>
    </row>
    <row r="382" spans="1:8" x14ac:dyDescent="0.25">
      <c r="A382" s="2">
        <v>40422</v>
      </c>
      <c r="B382">
        <v>2960.703</v>
      </c>
      <c r="C382">
        <v>1881.595</v>
      </c>
      <c r="D382">
        <v>5519.7969999999996</v>
      </c>
      <c r="E382">
        <v>7401.393</v>
      </c>
      <c r="F382">
        <v>3352.2080000000001</v>
      </c>
      <c r="G382">
        <v>204.79480000000001</v>
      </c>
      <c r="H382">
        <v>5318.09</v>
      </c>
    </row>
    <row r="383" spans="1:8" x14ac:dyDescent="0.25">
      <c r="A383" s="2">
        <v>40452</v>
      </c>
      <c r="B383">
        <v>2899.6959999999999</v>
      </c>
      <c r="C383">
        <v>1311.8130000000001</v>
      </c>
      <c r="D383">
        <v>4350.9470000000001</v>
      </c>
      <c r="E383">
        <v>5662.76</v>
      </c>
      <c r="F383">
        <v>3295.703</v>
      </c>
      <c r="G383">
        <v>242.06389999999999</v>
      </c>
      <c r="H383">
        <v>4258.3</v>
      </c>
    </row>
    <row r="384" spans="1:8" x14ac:dyDescent="0.25">
      <c r="A384" s="2">
        <v>40483</v>
      </c>
      <c r="B384">
        <v>677.202</v>
      </c>
      <c r="C384">
        <v>390.00330000000002</v>
      </c>
      <c r="D384">
        <v>1260.5550000000001</v>
      </c>
      <c r="E384">
        <v>1650.558</v>
      </c>
      <c r="F384">
        <v>1006.874</v>
      </c>
      <c r="G384">
        <v>233.8698</v>
      </c>
      <c r="H384">
        <v>1229.742</v>
      </c>
    </row>
    <row r="385" spans="1:8" x14ac:dyDescent="0.25">
      <c r="A385" s="2">
        <v>40513</v>
      </c>
      <c r="B385">
        <v>213.4572</v>
      </c>
      <c r="C385">
        <v>140.11859999999999</v>
      </c>
      <c r="D385">
        <v>472.57769999999999</v>
      </c>
      <c r="E385">
        <v>612.69629999999995</v>
      </c>
      <c r="F385">
        <v>389.22829999999999</v>
      </c>
      <c r="G385">
        <v>167.6182</v>
      </c>
      <c r="H385">
        <v>465.26569999999998</v>
      </c>
    </row>
    <row r="386" spans="1:8" x14ac:dyDescent="0.25">
      <c r="A386" s="2">
        <v>40544</v>
      </c>
      <c r="B386">
        <v>120.5706</v>
      </c>
      <c r="C386">
        <v>89.122619999999998</v>
      </c>
      <c r="D386">
        <v>357.60539999999997</v>
      </c>
      <c r="E386">
        <v>446.72800000000001</v>
      </c>
      <c r="F386">
        <v>307.35309999999998</v>
      </c>
      <c r="G386">
        <v>179.63220000000001</v>
      </c>
      <c r="H386">
        <v>353.39350000000002</v>
      </c>
    </row>
    <row r="387" spans="1:8" x14ac:dyDescent="0.25">
      <c r="A387" s="2">
        <v>40575</v>
      </c>
      <c r="B387">
        <v>72.112769999999998</v>
      </c>
      <c r="C387">
        <v>70.108130000000003</v>
      </c>
      <c r="D387">
        <v>330.10599999999999</v>
      </c>
      <c r="E387">
        <v>400.21420000000001</v>
      </c>
      <c r="F387">
        <v>301.93049999999999</v>
      </c>
      <c r="G387">
        <v>218.66540000000001</v>
      </c>
      <c r="H387">
        <v>326.98230000000001</v>
      </c>
    </row>
    <row r="388" spans="1:8" x14ac:dyDescent="0.25">
      <c r="A388" s="2">
        <v>40603</v>
      </c>
      <c r="B388">
        <v>84.59599</v>
      </c>
      <c r="C388">
        <v>81.084029999999998</v>
      </c>
      <c r="D388">
        <v>254.9699</v>
      </c>
      <c r="E388">
        <v>336.05399999999997</v>
      </c>
      <c r="F388">
        <v>236.8999</v>
      </c>
      <c r="G388">
        <v>150.18109999999999</v>
      </c>
      <c r="H388">
        <v>252.91399999999999</v>
      </c>
    </row>
    <row r="389" spans="1:8" x14ac:dyDescent="0.25">
      <c r="A389" s="2">
        <v>40634</v>
      </c>
      <c r="B389">
        <v>126.18</v>
      </c>
      <c r="C389">
        <v>70.068209999999993</v>
      </c>
      <c r="D389">
        <v>156.34540000000001</v>
      </c>
      <c r="E389">
        <v>226.4136</v>
      </c>
      <c r="F389">
        <v>142.2978</v>
      </c>
      <c r="G389">
        <v>13</v>
      </c>
      <c r="H389">
        <v>155.30959999999999</v>
      </c>
    </row>
    <row r="390" spans="1:8" x14ac:dyDescent="0.25">
      <c r="A390" s="2">
        <v>40664</v>
      </c>
      <c r="B390">
        <v>269.8272</v>
      </c>
      <c r="C390">
        <v>164.1062</v>
      </c>
      <c r="D390">
        <v>366.01659999999998</v>
      </c>
      <c r="E390">
        <v>530.12279999999998</v>
      </c>
      <c r="F390">
        <v>313.95139999999998</v>
      </c>
      <c r="G390">
        <v>26.000299999999999</v>
      </c>
      <c r="H390">
        <v>360.9665</v>
      </c>
    </row>
    <row r="391" spans="1:8" x14ac:dyDescent="0.25">
      <c r="A391" s="2">
        <v>40695</v>
      </c>
      <c r="B391">
        <v>501.09050000000002</v>
      </c>
      <c r="C391">
        <v>201.3235</v>
      </c>
      <c r="D391">
        <v>589.76289999999995</v>
      </c>
      <c r="E391">
        <v>791.08640000000003</v>
      </c>
      <c r="F391">
        <v>541.3288</v>
      </c>
      <c r="G391">
        <v>33.002040000000001</v>
      </c>
      <c r="H391">
        <v>587.39639999999997</v>
      </c>
    </row>
    <row r="392" spans="1:8" x14ac:dyDescent="0.25">
      <c r="A392" s="2">
        <v>40725</v>
      </c>
      <c r="B392">
        <v>1013.641</v>
      </c>
      <c r="C392">
        <v>516.70759999999996</v>
      </c>
      <c r="D392">
        <v>1239.0640000000001</v>
      </c>
      <c r="E392">
        <v>1755.771</v>
      </c>
      <c r="F392">
        <v>1120.0540000000001</v>
      </c>
      <c r="G392">
        <v>74.005520000000004</v>
      </c>
      <c r="H392">
        <v>1232.2570000000001</v>
      </c>
    </row>
    <row r="393" spans="1:8" x14ac:dyDescent="0.25">
      <c r="A393" s="2">
        <v>40756</v>
      </c>
      <c r="B393">
        <v>2120.2939999999999</v>
      </c>
      <c r="C393">
        <v>883.67529999999999</v>
      </c>
      <c r="D393">
        <v>2705.79</v>
      </c>
      <c r="E393">
        <v>3589.4650000000001</v>
      </c>
      <c r="F393">
        <v>2371.2240000000002</v>
      </c>
      <c r="G393">
        <v>191.01920000000001</v>
      </c>
      <c r="H393">
        <v>2689.5709999999999</v>
      </c>
    </row>
    <row r="394" spans="1:8" x14ac:dyDescent="0.25">
      <c r="A394" s="2">
        <v>40787</v>
      </c>
      <c r="B394">
        <v>3134.3119999999999</v>
      </c>
      <c r="C394">
        <v>1097.4570000000001</v>
      </c>
      <c r="D394">
        <v>4060.8739999999998</v>
      </c>
      <c r="E394">
        <v>5158.33</v>
      </c>
      <c r="F394">
        <v>3455.1469999999999</v>
      </c>
      <c r="G394">
        <v>225.1309</v>
      </c>
      <c r="H394">
        <v>4028.58</v>
      </c>
    </row>
    <row r="395" spans="1:8" x14ac:dyDescent="0.25">
      <c r="A395" s="2">
        <v>40817</v>
      </c>
      <c r="B395">
        <v>1337.8589999999999</v>
      </c>
      <c r="C395">
        <v>840.94500000000005</v>
      </c>
      <c r="D395">
        <v>2162.0509999999999</v>
      </c>
      <c r="E395">
        <v>3002.9960000000001</v>
      </c>
      <c r="F395">
        <v>1718.84</v>
      </c>
      <c r="G395">
        <v>203.32599999999999</v>
      </c>
      <c r="H395">
        <v>2131.3710000000001</v>
      </c>
    </row>
    <row r="396" spans="1:8" x14ac:dyDescent="0.25">
      <c r="A396" s="2">
        <v>40848</v>
      </c>
      <c r="B396">
        <v>350.04199999999997</v>
      </c>
      <c r="C396">
        <v>192.24430000000001</v>
      </c>
      <c r="D396">
        <v>699.38789999999995</v>
      </c>
      <c r="E396">
        <v>891.63220000000001</v>
      </c>
      <c r="F396">
        <v>595.40719999999999</v>
      </c>
      <c r="G396">
        <v>214.1157</v>
      </c>
      <c r="H396">
        <v>690.60569999999996</v>
      </c>
    </row>
    <row r="397" spans="1:8" x14ac:dyDescent="0.25">
      <c r="A397" s="2">
        <v>40878</v>
      </c>
      <c r="B397">
        <v>141.42140000000001</v>
      </c>
      <c r="C397">
        <v>100.07689999999999</v>
      </c>
      <c r="D397">
        <v>309.21300000000002</v>
      </c>
      <c r="E397">
        <v>409.28989999999999</v>
      </c>
      <c r="F397">
        <v>262.99770000000001</v>
      </c>
      <c r="G397">
        <v>109.4293</v>
      </c>
      <c r="H397">
        <v>306.04640000000001</v>
      </c>
    </row>
    <row r="398" spans="1:8" x14ac:dyDescent="0.25">
      <c r="A398" s="2">
        <v>40909</v>
      </c>
      <c r="B398">
        <v>69.547989999999999</v>
      </c>
      <c r="C398">
        <v>56.071980000000003</v>
      </c>
      <c r="D398">
        <v>108.7983</v>
      </c>
      <c r="E398">
        <v>164.87020000000001</v>
      </c>
      <c r="F398">
        <v>85.675449999999998</v>
      </c>
      <c r="G398">
        <v>14</v>
      </c>
      <c r="H398">
        <v>107.69750000000001</v>
      </c>
    </row>
    <row r="399" spans="1:8" x14ac:dyDescent="0.25">
      <c r="A399" s="2">
        <v>40940</v>
      </c>
      <c r="B399">
        <v>32.093229999999998</v>
      </c>
      <c r="C399">
        <v>33.041800000000002</v>
      </c>
      <c r="D399">
        <v>51.272680000000001</v>
      </c>
      <c r="E399">
        <v>84.314480000000003</v>
      </c>
      <c r="F399">
        <v>39.212269999999997</v>
      </c>
      <c r="G399">
        <v>6</v>
      </c>
      <c r="H399">
        <v>50.227519999999998</v>
      </c>
    </row>
    <row r="400" spans="1:8" x14ac:dyDescent="0.25">
      <c r="A400" s="2">
        <v>40969</v>
      </c>
      <c r="B400">
        <v>25.571439999999999</v>
      </c>
      <c r="C400">
        <v>28.027380000000001</v>
      </c>
      <c r="D400">
        <v>35.711089999999999</v>
      </c>
      <c r="E400">
        <v>63.738460000000003</v>
      </c>
      <c r="F400">
        <v>28.685839999999999</v>
      </c>
      <c r="G400">
        <v>3</v>
      </c>
      <c r="H400">
        <v>34.69408</v>
      </c>
    </row>
    <row r="401" spans="1:8" x14ac:dyDescent="0.25">
      <c r="A401" s="2">
        <v>41000</v>
      </c>
      <c r="B401">
        <v>77.156660000000002</v>
      </c>
      <c r="C401">
        <v>63.052619999999997</v>
      </c>
      <c r="D401">
        <v>102.3087</v>
      </c>
      <c r="E401">
        <v>165.3614</v>
      </c>
      <c r="F401">
        <v>92.277019999999993</v>
      </c>
      <c r="G401">
        <v>11</v>
      </c>
      <c r="H401">
        <v>102.28870000000001</v>
      </c>
    </row>
    <row r="402" spans="1:8" x14ac:dyDescent="0.25">
      <c r="A402" s="2">
        <v>41030</v>
      </c>
      <c r="B402">
        <v>202.78219999999999</v>
      </c>
      <c r="C402">
        <v>101.048</v>
      </c>
      <c r="D402">
        <v>238.91630000000001</v>
      </c>
      <c r="E402">
        <v>339.96429999999998</v>
      </c>
      <c r="F402">
        <v>217.89500000000001</v>
      </c>
      <c r="G402">
        <v>11</v>
      </c>
      <c r="H402">
        <v>237.9</v>
      </c>
    </row>
    <row r="403" spans="1:8" x14ac:dyDescent="0.25">
      <c r="A403" s="2">
        <v>41061</v>
      </c>
      <c r="B403">
        <v>407.68290000000002</v>
      </c>
      <c r="C403">
        <v>215.40960000000001</v>
      </c>
      <c r="D403">
        <v>497.4796</v>
      </c>
      <c r="E403">
        <v>712.88919999999996</v>
      </c>
      <c r="F403">
        <v>448.9932</v>
      </c>
      <c r="G403">
        <v>20.002040000000001</v>
      </c>
      <c r="H403">
        <v>493.14420000000001</v>
      </c>
    </row>
    <row r="404" spans="1:8" x14ac:dyDescent="0.25">
      <c r="A404" s="2">
        <v>41091</v>
      </c>
      <c r="B404">
        <v>840.92920000000004</v>
      </c>
      <c r="C404">
        <v>447.63630000000001</v>
      </c>
      <c r="D404">
        <v>1024.2360000000001</v>
      </c>
      <c r="E404">
        <v>1471.8720000000001</v>
      </c>
      <c r="F404">
        <v>915.33929999999998</v>
      </c>
      <c r="G404">
        <v>47.003680000000003</v>
      </c>
      <c r="H404">
        <v>1017.514</v>
      </c>
    </row>
    <row r="405" spans="1:8" x14ac:dyDescent="0.25">
      <c r="A405" s="2">
        <v>41122</v>
      </c>
      <c r="B405">
        <v>2257.174</v>
      </c>
      <c r="C405">
        <v>1374.722</v>
      </c>
      <c r="D405">
        <v>3726.1869999999999</v>
      </c>
      <c r="E405">
        <v>5100.9089999999997</v>
      </c>
      <c r="F405">
        <v>2598.1619999999998</v>
      </c>
      <c r="G405">
        <v>213.60929999999999</v>
      </c>
      <c r="H405">
        <v>3623.8829999999998</v>
      </c>
    </row>
    <row r="406" spans="1:8" x14ac:dyDescent="0.25">
      <c r="A406" s="2">
        <v>41153</v>
      </c>
      <c r="B406">
        <v>3410.66</v>
      </c>
      <c r="C406">
        <v>2020.59</v>
      </c>
      <c r="D406">
        <v>5962.2120000000004</v>
      </c>
      <c r="E406">
        <v>7982.8019999999997</v>
      </c>
      <c r="F406">
        <v>3878.6179999999999</v>
      </c>
      <c r="G406">
        <v>262.28230000000002</v>
      </c>
      <c r="H406">
        <v>5781.68</v>
      </c>
    </row>
    <row r="407" spans="1:8" x14ac:dyDescent="0.25">
      <c r="A407" s="2">
        <v>41183</v>
      </c>
      <c r="B407">
        <v>2825.1</v>
      </c>
      <c r="C407">
        <v>1161.722</v>
      </c>
      <c r="D407">
        <v>4049.7310000000002</v>
      </c>
      <c r="E407">
        <v>5211.4530000000004</v>
      </c>
      <c r="F407">
        <v>3239.134</v>
      </c>
      <c r="G407">
        <v>260.149</v>
      </c>
      <c r="H407">
        <v>3998.81</v>
      </c>
    </row>
    <row r="408" spans="1:8" x14ac:dyDescent="0.25">
      <c r="A408" s="2">
        <v>41214</v>
      </c>
      <c r="B408">
        <v>796.63779999999997</v>
      </c>
      <c r="C408">
        <v>381.09820000000002</v>
      </c>
      <c r="D408">
        <v>1414.0340000000001</v>
      </c>
      <c r="E408">
        <v>1795.1320000000001</v>
      </c>
      <c r="F408">
        <v>1111.588</v>
      </c>
      <c r="G408">
        <v>222.2182</v>
      </c>
      <c r="H408">
        <v>1380.461</v>
      </c>
    </row>
    <row r="409" spans="1:8" x14ac:dyDescent="0.25">
      <c r="A409" s="2">
        <v>41244</v>
      </c>
      <c r="B409">
        <v>202.4255</v>
      </c>
      <c r="C409">
        <v>142.12090000000001</v>
      </c>
      <c r="D409">
        <v>530.88549999999998</v>
      </c>
      <c r="E409">
        <v>673.00630000000001</v>
      </c>
      <c r="F409">
        <v>449.52179999999998</v>
      </c>
      <c r="G409">
        <v>234.93879999999999</v>
      </c>
      <c r="H409">
        <v>525.57180000000005</v>
      </c>
    </row>
    <row r="410" spans="1:8" x14ac:dyDescent="0.25">
      <c r="A410" s="2">
        <v>41275</v>
      </c>
      <c r="B410">
        <v>100.56180000000001</v>
      </c>
      <c r="C410">
        <v>81.296549999999996</v>
      </c>
      <c r="D410">
        <v>347.4434</v>
      </c>
      <c r="E410">
        <v>428.73989999999998</v>
      </c>
      <c r="F410">
        <v>302.11759999999998</v>
      </c>
      <c r="G410">
        <v>169.41679999999999</v>
      </c>
      <c r="H410">
        <v>344.24990000000003</v>
      </c>
    </row>
    <row r="411" spans="1:8" x14ac:dyDescent="0.25">
      <c r="A411" s="2">
        <v>41306</v>
      </c>
      <c r="B411">
        <v>142.137</v>
      </c>
      <c r="C411">
        <v>76.257409999999993</v>
      </c>
      <c r="D411">
        <v>390.76940000000002</v>
      </c>
      <c r="E411">
        <v>467.02679999999998</v>
      </c>
      <c r="F411">
        <v>344.65469999999999</v>
      </c>
      <c r="G411">
        <v>199.39689999999999</v>
      </c>
      <c r="H411">
        <v>362.68090000000001</v>
      </c>
    </row>
    <row r="412" spans="1:8" x14ac:dyDescent="0.25">
      <c r="A412" s="2">
        <v>41334</v>
      </c>
      <c r="B412">
        <v>100.6032</v>
      </c>
      <c r="C412">
        <v>73.173360000000002</v>
      </c>
      <c r="D412">
        <v>337.40719999999999</v>
      </c>
      <c r="E412">
        <v>410.5806</v>
      </c>
      <c r="F412">
        <v>326.28149999999999</v>
      </c>
      <c r="G412">
        <v>193.56280000000001</v>
      </c>
      <c r="H412">
        <v>337.36860000000001</v>
      </c>
    </row>
    <row r="413" spans="1:8" x14ac:dyDescent="0.25">
      <c r="A413" s="2">
        <v>41365</v>
      </c>
      <c r="B413">
        <v>164.19319999999999</v>
      </c>
      <c r="C413">
        <v>119.1848</v>
      </c>
      <c r="D413">
        <v>447.9049</v>
      </c>
      <c r="E413">
        <v>567.08969999999999</v>
      </c>
      <c r="F413">
        <v>390.80090000000001</v>
      </c>
      <c r="G413">
        <v>217.47399999999999</v>
      </c>
      <c r="H413">
        <v>419.82769999999999</v>
      </c>
    </row>
    <row r="414" spans="1:8" x14ac:dyDescent="0.25">
      <c r="A414" s="2">
        <v>41395</v>
      </c>
      <c r="B414">
        <v>252.8244</v>
      </c>
      <c r="C414">
        <v>111.1626</v>
      </c>
      <c r="D414">
        <v>446.65519999999998</v>
      </c>
      <c r="E414">
        <v>557.81790000000001</v>
      </c>
      <c r="F414">
        <v>420.59719999999999</v>
      </c>
      <c r="G414">
        <v>135.6583</v>
      </c>
      <c r="H414">
        <v>445.62810000000002</v>
      </c>
    </row>
    <row r="415" spans="1:8" x14ac:dyDescent="0.25">
      <c r="A415" s="2">
        <v>41426</v>
      </c>
      <c r="B415">
        <v>359.67540000000002</v>
      </c>
      <c r="C415">
        <v>253.5222</v>
      </c>
      <c r="D415">
        <v>473.43819999999999</v>
      </c>
      <c r="E415">
        <v>726.96040000000005</v>
      </c>
      <c r="F415">
        <v>386.92230000000001</v>
      </c>
      <c r="G415">
        <v>22.002040000000001</v>
      </c>
      <c r="H415">
        <v>444.9796</v>
      </c>
    </row>
    <row r="416" spans="1:8" x14ac:dyDescent="0.25">
      <c r="A416" s="2">
        <v>41456</v>
      </c>
      <c r="B416">
        <v>1132.04</v>
      </c>
      <c r="C416">
        <v>557.98630000000003</v>
      </c>
      <c r="D416">
        <v>1442.809</v>
      </c>
      <c r="E416">
        <v>2000.7950000000001</v>
      </c>
      <c r="F416">
        <v>1272.434</v>
      </c>
      <c r="G416">
        <v>108.00369999999999</v>
      </c>
      <c r="H416">
        <v>1434.64</v>
      </c>
    </row>
    <row r="417" spans="1:8" x14ac:dyDescent="0.25">
      <c r="A417" s="2">
        <v>41487</v>
      </c>
      <c r="B417">
        <v>1702.308</v>
      </c>
      <c r="C417">
        <v>1407.027</v>
      </c>
      <c r="D417">
        <v>3051.9560000000001</v>
      </c>
      <c r="E417">
        <v>4458.982</v>
      </c>
      <c r="F417">
        <v>2088.25</v>
      </c>
      <c r="G417">
        <v>218.17339999999999</v>
      </c>
      <c r="H417">
        <v>3016.194</v>
      </c>
    </row>
    <row r="418" spans="1:8" x14ac:dyDescent="0.25">
      <c r="A418" s="2">
        <v>41518</v>
      </c>
      <c r="B418">
        <v>3302.9810000000002</v>
      </c>
      <c r="C418">
        <v>1995.7149999999999</v>
      </c>
      <c r="D418">
        <v>4827.518</v>
      </c>
      <c r="E418">
        <v>6823.2330000000002</v>
      </c>
      <c r="F418">
        <v>3556.5390000000002</v>
      </c>
      <c r="G418">
        <v>219.8526</v>
      </c>
      <c r="H418">
        <v>4746.7380000000003</v>
      </c>
    </row>
    <row r="419" spans="1:8" x14ac:dyDescent="0.25">
      <c r="A419" s="2">
        <v>41548</v>
      </c>
      <c r="B419">
        <v>839.49959999999999</v>
      </c>
      <c r="C419">
        <v>737.50329999999997</v>
      </c>
      <c r="D419">
        <v>1333.5119999999999</v>
      </c>
      <c r="E419">
        <v>2071.0160000000001</v>
      </c>
      <c r="F419">
        <v>1159.144</v>
      </c>
      <c r="G419">
        <v>212.8751</v>
      </c>
      <c r="H419">
        <v>1304.4929999999999</v>
      </c>
    </row>
    <row r="420" spans="1:8" x14ac:dyDescent="0.25">
      <c r="A420" s="2">
        <v>41579</v>
      </c>
      <c r="B420">
        <v>464.2244</v>
      </c>
      <c r="C420">
        <v>272.4572</v>
      </c>
      <c r="D420">
        <v>847.56880000000001</v>
      </c>
      <c r="E420">
        <v>1120.0260000000001</v>
      </c>
      <c r="F420">
        <v>720.11479999999995</v>
      </c>
      <c r="G420">
        <v>223.43109999999999</v>
      </c>
      <c r="H420">
        <v>838.31100000000004</v>
      </c>
    </row>
    <row r="421" spans="1:8" x14ac:dyDescent="0.25">
      <c r="A421" s="2">
        <v>41609</v>
      </c>
      <c r="B421">
        <v>286.44470000000001</v>
      </c>
      <c r="C421">
        <v>207.26179999999999</v>
      </c>
      <c r="D421">
        <v>536.69230000000005</v>
      </c>
      <c r="E421">
        <v>743.95399999999995</v>
      </c>
      <c r="F421">
        <v>362.90969999999999</v>
      </c>
      <c r="G421">
        <v>64.317310000000006</v>
      </c>
      <c r="H421">
        <v>507.95859999999999</v>
      </c>
    </row>
    <row r="422" spans="1:8" x14ac:dyDescent="0.25">
      <c r="A422" s="2">
        <v>41640</v>
      </c>
      <c r="B422">
        <v>119.56950000000001</v>
      </c>
      <c r="C422">
        <v>127.32</v>
      </c>
      <c r="D422">
        <v>305.1764</v>
      </c>
      <c r="E422">
        <v>432.49630000000002</v>
      </c>
      <c r="F422">
        <v>265.87369999999999</v>
      </c>
      <c r="G422">
        <v>114.00239999999999</v>
      </c>
      <c r="H422">
        <v>303.0059</v>
      </c>
    </row>
    <row r="423" spans="1:8" x14ac:dyDescent="0.25">
      <c r="A423" s="2">
        <v>41671</v>
      </c>
      <c r="B423">
        <v>285.26870000000002</v>
      </c>
      <c r="C423">
        <v>205.39609999999999</v>
      </c>
      <c r="D423">
        <v>474.25069999999999</v>
      </c>
      <c r="E423">
        <v>679.64689999999996</v>
      </c>
      <c r="F423">
        <v>300.41129999999998</v>
      </c>
      <c r="G423">
        <v>8</v>
      </c>
      <c r="H423">
        <v>445.44929999999999</v>
      </c>
    </row>
    <row r="424" spans="1:8" x14ac:dyDescent="0.25">
      <c r="A424" s="2">
        <v>41699</v>
      </c>
      <c r="B424">
        <v>26.57272</v>
      </c>
      <c r="C424">
        <v>72.144469999999998</v>
      </c>
      <c r="D424">
        <v>181.92310000000001</v>
      </c>
      <c r="E424">
        <v>254.0675</v>
      </c>
      <c r="F424">
        <v>172.803</v>
      </c>
      <c r="G424">
        <v>114.00239999999999</v>
      </c>
      <c r="H424">
        <v>180.88650000000001</v>
      </c>
    </row>
    <row r="425" spans="1:8" x14ac:dyDescent="0.25">
      <c r="A425" s="2">
        <v>41730</v>
      </c>
      <c r="B425">
        <v>291.26240000000001</v>
      </c>
      <c r="C425">
        <v>203.2414</v>
      </c>
      <c r="D425">
        <v>475.01299999999998</v>
      </c>
      <c r="E425">
        <v>678.25440000000003</v>
      </c>
      <c r="F425">
        <v>301.38260000000002</v>
      </c>
      <c r="G425">
        <v>9</v>
      </c>
      <c r="H425">
        <v>446.39240000000001</v>
      </c>
    </row>
    <row r="426" spans="1:8" x14ac:dyDescent="0.25">
      <c r="A426" s="2">
        <v>41760</v>
      </c>
      <c r="B426">
        <v>253.8312</v>
      </c>
      <c r="C426">
        <v>180.2226</v>
      </c>
      <c r="D426">
        <v>443.07190000000003</v>
      </c>
      <c r="E426">
        <v>623.2944</v>
      </c>
      <c r="F426">
        <v>399.98320000000001</v>
      </c>
      <c r="G426">
        <v>114.00239999999999</v>
      </c>
      <c r="H426">
        <v>441.0127</v>
      </c>
    </row>
    <row r="427" spans="1:8" x14ac:dyDescent="0.25">
      <c r="A427" s="2">
        <v>41791</v>
      </c>
      <c r="B427">
        <v>305.44040000000001</v>
      </c>
      <c r="C427">
        <v>234.5427</v>
      </c>
      <c r="D427">
        <v>526.67690000000005</v>
      </c>
      <c r="E427">
        <v>761.21969999999999</v>
      </c>
      <c r="F427">
        <v>351.89659999999998</v>
      </c>
      <c r="G427">
        <v>29.002040000000001</v>
      </c>
      <c r="H427">
        <v>497.02969999999999</v>
      </c>
    </row>
    <row r="428" spans="1:8" x14ac:dyDescent="0.25">
      <c r="A428" s="2">
        <v>41821</v>
      </c>
      <c r="B428">
        <v>1011.554</v>
      </c>
      <c r="C428">
        <v>290.67860000000002</v>
      </c>
      <c r="D428">
        <v>1297.17</v>
      </c>
      <c r="E428">
        <v>1587.848</v>
      </c>
      <c r="F428">
        <v>1157.9829999999999</v>
      </c>
      <c r="G428">
        <v>114.0147</v>
      </c>
      <c r="H428">
        <v>1289.19</v>
      </c>
    </row>
    <row r="429" spans="1:8" x14ac:dyDescent="0.25">
      <c r="A429" s="2">
        <v>41852</v>
      </c>
      <c r="B429">
        <v>312.58440000000002</v>
      </c>
      <c r="C429">
        <v>285.59620000000001</v>
      </c>
      <c r="D429">
        <v>764.68880000000001</v>
      </c>
      <c r="E429">
        <v>1050.2850000000001</v>
      </c>
      <c r="F429">
        <v>590.27250000000004</v>
      </c>
      <c r="G429">
        <v>221.82919999999999</v>
      </c>
      <c r="H429">
        <v>735.60429999999997</v>
      </c>
    </row>
    <row r="430" spans="1:8" x14ac:dyDescent="0.25">
      <c r="A430" s="2">
        <v>41883</v>
      </c>
      <c r="B430">
        <v>2070.3380000000002</v>
      </c>
      <c r="C430">
        <v>354.25940000000003</v>
      </c>
      <c r="D430">
        <v>2479.8519999999999</v>
      </c>
      <c r="E430">
        <v>2834.1109999999999</v>
      </c>
      <c r="F430">
        <v>2305.8679999999999</v>
      </c>
      <c r="G430">
        <v>203.1738</v>
      </c>
      <c r="H430">
        <v>2451.027</v>
      </c>
    </row>
    <row r="431" spans="1:8" x14ac:dyDescent="0.25">
      <c r="A431" s="2">
        <v>41913</v>
      </c>
      <c r="B431">
        <v>300.72770000000003</v>
      </c>
      <c r="C431">
        <v>233.239</v>
      </c>
      <c r="D431">
        <v>620.53880000000004</v>
      </c>
      <c r="E431">
        <v>853.77779999999996</v>
      </c>
      <c r="F431">
        <v>446.98379999999997</v>
      </c>
      <c r="G431">
        <v>114.0067</v>
      </c>
      <c r="H431">
        <v>592.07460000000003</v>
      </c>
    </row>
    <row r="432" spans="1:8" x14ac:dyDescent="0.25">
      <c r="A432" s="2">
        <v>41944</v>
      </c>
      <c r="B432">
        <v>289.72000000000003</v>
      </c>
      <c r="C432">
        <v>233.34460000000001</v>
      </c>
      <c r="D432">
        <v>610.55949999999996</v>
      </c>
      <c r="E432">
        <v>843.90409999999997</v>
      </c>
      <c r="F432">
        <v>436.08269999999999</v>
      </c>
      <c r="G432">
        <v>114.0039</v>
      </c>
      <c r="H432">
        <v>581.24810000000002</v>
      </c>
    </row>
    <row r="433" spans="1:8" x14ac:dyDescent="0.25">
      <c r="A433" s="2">
        <v>41974</v>
      </c>
      <c r="B433">
        <v>286.41980000000001</v>
      </c>
      <c r="C433">
        <v>233.27090000000001</v>
      </c>
      <c r="D433">
        <v>606.51130000000001</v>
      </c>
      <c r="E433">
        <v>839.78219999999999</v>
      </c>
      <c r="F433">
        <v>432.68680000000001</v>
      </c>
      <c r="G433">
        <v>114.0001</v>
      </c>
      <c r="H433">
        <v>577.79520000000002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94A9-07FD-4C04-9F12-4311BA43936B}">
  <dimension ref="A1:IE39"/>
  <sheetViews>
    <sheetView topLeftCell="CQ1" workbookViewId="0">
      <selection activeCell="DH4" sqref="DH4"/>
    </sheetView>
  </sheetViews>
  <sheetFormatPr defaultRowHeight="15" x14ac:dyDescent="0.25"/>
  <cols>
    <col min="1" max="1" width="22.7109375" style="4" customWidth="1"/>
    <col min="2" max="2" width="17.140625" customWidth="1"/>
    <col min="3" max="4" width="9.28515625" bestFit="1" customWidth="1"/>
    <col min="5" max="5" width="10.5703125" bestFit="1" customWidth="1"/>
    <col min="6" max="6" width="11.5703125" bestFit="1" customWidth="1"/>
    <col min="7" max="7" width="10.5703125" bestFit="1" customWidth="1"/>
    <col min="8" max="9" width="9.5703125" bestFit="1" customWidth="1"/>
    <col min="10" max="13" width="10.5703125" bestFit="1" customWidth="1"/>
    <col min="14" max="14" width="11.5703125" bestFit="1" customWidth="1"/>
  </cols>
  <sheetData>
    <row r="1" spans="1:239" x14ac:dyDescent="0.25">
      <c r="CL1" s="4">
        <f>AVERAGE(CL4:CL39)</f>
        <v>0</v>
      </c>
      <c r="CM1" s="4">
        <f>AVERAGE(CM4:CM39)</f>
        <v>1477.1278333333337</v>
      </c>
      <c r="CN1" s="4">
        <f t="shared" ref="CN1:EY1" si="0">AVERAGE(CN4:CN39)</f>
        <v>1199.0096944444442</v>
      </c>
      <c r="CO1" s="4">
        <f t="shared" si="0"/>
        <v>0</v>
      </c>
      <c r="CP1" s="4">
        <f t="shared" si="0"/>
        <v>9115.9537777777787</v>
      </c>
      <c r="CQ1" s="4">
        <f t="shared" si="0"/>
        <v>24443.219166666669</v>
      </c>
      <c r="CR1" s="4">
        <f t="shared" si="0"/>
        <v>15436.371666666666</v>
      </c>
      <c r="CS1" s="4">
        <f t="shared" si="0"/>
        <v>261573.56972222222</v>
      </c>
      <c r="CT1" s="4">
        <f t="shared" si="0"/>
        <v>0</v>
      </c>
      <c r="CU1" s="4">
        <f t="shared" si="0"/>
        <v>0</v>
      </c>
      <c r="CV1" s="4">
        <f t="shared" si="0"/>
        <v>6359.1598611111131</v>
      </c>
      <c r="CW1" s="4">
        <f t="shared" si="0"/>
        <v>1169.6165250000001</v>
      </c>
      <c r="CX1" s="4">
        <f t="shared" si="0"/>
        <v>1083.7777444444446</v>
      </c>
      <c r="CY1" s="4">
        <f t="shared" si="0"/>
        <v>118076.54722222223</v>
      </c>
      <c r="CZ1" s="4">
        <f t="shared" si="0"/>
        <v>14910.462777777779</v>
      </c>
      <c r="DA1" s="4">
        <f t="shared" si="0"/>
        <v>0</v>
      </c>
      <c r="DB1" s="4">
        <f t="shared" si="0"/>
        <v>917.76575555555553</v>
      </c>
      <c r="DC1" s="4">
        <f t="shared" si="0"/>
        <v>825.46959722222255</v>
      </c>
      <c r="DD1" s="4">
        <f t="shared" si="0"/>
        <v>0</v>
      </c>
      <c r="DE1" s="4">
        <f t="shared" si="0"/>
        <v>10306.181055555558</v>
      </c>
      <c r="DF1" s="4">
        <f t="shared" si="0"/>
        <v>15708.56111111111</v>
      </c>
      <c r="DG1" s="4">
        <f t="shared" si="0"/>
        <v>6767.8339166666665</v>
      </c>
      <c r="DH1" s="4">
        <f t="shared" si="0"/>
        <v>238492.3103333333</v>
      </c>
      <c r="DI1" s="4">
        <f t="shared" si="0"/>
        <v>0</v>
      </c>
      <c r="DJ1" s="4">
        <f t="shared" si="0"/>
        <v>0</v>
      </c>
      <c r="DK1" s="4">
        <f t="shared" si="0"/>
        <v>5324.9728888888885</v>
      </c>
      <c r="DL1" s="4">
        <f t="shared" si="0"/>
        <v>2183.7206944444447</v>
      </c>
      <c r="DM1" s="4">
        <f t="shared" si="0"/>
        <v>1284.4269916666665</v>
      </c>
      <c r="DN1" s="4">
        <f t="shared" si="0"/>
        <v>102250.67111111112</v>
      </c>
      <c r="DO1" s="4">
        <f t="shared" si="0"/>
        <v>8039.3400833333326</v>
      </c>
      <c r="DP1" s="4">
        <f t="shared" si="0"/>
        <v>3476.1867472222225</v>
      </c>
      <c r="DQ1" s="4">
        <f t="shared" si="0"/>
        <v>0</v>
      </c>
      <c r="DR1" s="4">
        <f t="shared" si="0"/>
        <v>0</v>
      </c>
      <c r="DS1" s="4">
        <f t="shared" si="0"/>
        <v>6917.9451944444445</v>
      </c>
      <c r="DT1" s="4">
        <f t="shared" si="0"/>
        <v>0</v>
      </c>
      <c r="DU1" s="4">
        <f t="shared" si="0"/>
        <v>0</v>
      </c>
      <c r="DV1" s="4">
        <f t="shared" si="0"/>
        <v>0</v>
      </c>
      <c r="DW1" s="4">
        <f t="shared" si="0"/>
        <v>188701.0172222222</v>
      </c>
      <c r="DX1" s="4">
        <f t="shared" si="0"/>
        <v>0</v>
      </c>
      <c r="DY1" s="4">
        <f t="shared" si="0"/>
        <v>6917.9451944444445</v>
      </c>
      <c r="DZ1" s="4">
        <f t="shared" si="0"/>
        <v>0</v>
      </c>
      <c r="EA1" s="4">
        <f t="shared" si="0"/>
        <v>0</v>
      </c>
      <c r="EB1" s="4">
        <f t="shared" si="0"/>
        <v>0</v>
      </c>
      <c r="EC1" s="4">
        <f t="shared" si="0"/>
        <v>52249.147777777776</v>
      </c>
      <c r="ED1" s="4">
        <f t="shared" si="0"/>
        <v>0</v>
      </c>
      <c r="EE1" s="4">
        <f t="shared" si="0"/>
        <v>3153.29326111111</v>
      </c>
      <c r="EF1" s="4">
        <f t="shared" si="0"/>
        <v>0</v>
      </c>
      <c r="EG1" s="4">
        <f t="shared" si="0"/>
        <v>0</v>
      </c>
      <c r="EH1" s="4">
        <f t="shared" si="0"/>
        <v>5603.1553194444423</v>
      </c>
      <c r="EI1" s="4">
        <f t="shared" si="0"/>
        <v>0</v>
      </c>
      <c r="EJ1" s="4">
        <f t="shared" si="0"/>
        <v>0</v>
      </c>
      <c r="EK1" s="4">
        <f t="shared" si="0"/>
        <v>0</v>
      </c>
      <c r="EL1" s="4">
        <f t="shared" si="0"/>
        <v>127734.94750000001</v>
      </c>
      <c r="EM1" s="4">
        <f t="shared" si="0"/>
        <v>0</v>
      </c>
      <c r="EN1" s="4">
        <f t="shared" si="0"/>
        <v>5603.1553194444423</v>
      </c>
      <c r="EO1" s="4">
        <f t="shared" si="0"/>
        <v>0</v>
      </c>
      <c r="EP1" s="4">
        <f t="shared" si="0"/>
        <v>0</v>
      </c>
      <c r="EQ1" s="4">
        <f t="shared" si="0"/>
        <v>0</v>
      </c>
      <c r="ER1" s="4">
        <f t="shared" si="0"/>
        <v>35835.199444444435</v>
      </c>
      <c r="ES1" s="4">
        <f t="shared" si="0"/>
        <v>0</v>
      </c>
      <c r="ET1" s="4">
        <f t="shared" si="0"/>
        <v>0</v>
      </c>
      <c r="EU1" s="4">
        <f t="shared" si="0"/>
        <v>1322.4620277777778</v>
      </c>
      <c r="EV1" s="4">
        <f t="shared" si="0"/>
        <v>1112.1673638888888</v>
      </c>
      <c r="EW1" s="4">
        <f t="shared" si="0"/>
        <v>0</v>
      </c>
      <c r="EX1" s="4">
        <f t="shared" si="0"/>
        <v>13528.691999999997</v>
      </c>
      <c r="EY1" s="4">
        <f t="shared" si="0"/>
        <v>21162.392500000002</v>
      </c>
      <c r="EZ1" s="4">
        <f t="shared" ref="EZ1:HK1" si="1">AVERAGE(EZ4:EZ39)</f>
        <v>9643.961361111109</v>
      </c>
      <c r="FA1" s="4">
        <f t="shared" si="1"/>
        <v>328290.24972222227</v>
      </c>
      <c r="FB1" s="4">
        <f t="shared" si="1"/>
        <v>0</v>
      </c>
      <c r="FC1" s="4">
        <f t="shared" si="1"/>
        <v>0</v>
      </c>
      <c r="FD1" s="4">
        <f t="shared" si="1"/>
        <v>7463.6864444444445</v>
      </c>
      <c r="FE1" s="4">
        <f t="shared" si="1"/>
        <v>2684.2454444444447</v>
      </c>
      <c r="FF1" s="4">
        <f t="shared" si="1"/>
        <v>1569.4767444444446</v>
      </c>
      <c r="FG1" s="4">
        <f t="shared" si="1"/>
        <v>141054.31055555554</v>
      </c>
      <c r="FH1" s="4">
        <f t="shared" si="1"/>
        <v>10621.506527777774</v>
      </c>
      <c r="FI1" s="4">
        <f t="shared" si="1"/>
        <v>5081.104638888889</v>
      </c>
      <c r="FJ1" s="4">
        <f t="shared" si="1"/>
        <v>0</v>
      </c>
      <c r="FK1" s="4">
        <f t="shared" si="1"/>
        <v>0</v>
      </c>
      <c r="FL1" s="4">
        <f t="shared" si="1"/>
        <v>0</v>
      </c>
      <c r="FM1" s="4">
        <f t="shared" si="1"/>
        <v>0</v>
      </c>
      <c r="FN1" s="4">
        <f t="shared" si="1"/>
        <v>0</v>
      </c>
      <c r="FO1" s="4">
        <f t="shared" si="1"/>
        <v>0</v>
      </c>
      <c r="FP1" s="4">
        <f t="shared" si="1"/>
        <v>9242.0896944444448</v>
      </c>
      <c r="FQ1" s="4">
        <f t="shared" si="1"/>
        <v>0</v>
      </c>
      <c r="FR1" s="4">
        <f t="shared" si="1"/>
        <v>0</v>
      </c>
      <c r="FS1" s="4">
        <f t="shared" si="1"/>
        <v>0</v>
      </c>
      <c r="FT1" s="4">
        <f t="shared" si="1"/>
        <v>12507.847944444442</v>
      </c>
      <c r="FU1" s="4">
        <f t="shared" si="1"/>
        <v>0</v>
      </c>
      <c r="FV1" s="4">
        <f t="shared" si="1"/>
        <v>3364.7976388888883</v>
      </c>
      <c r="FW1" s="4">
        <f t="shared" si="1"/>
        <v>0</v>
      </c>
      <c r="FX1" s="4">
        <f t="shared" si="1"/>
        <v>6840.1461666666673</v>
      </c>
      <c r="FY1" s="4">
        <f t="shared" si="1"/>
        <v>0</v>
      </c>
      <c r="FZ1" s="4">
        <f t="shared" si="1"/>
        <v>0</v>
      </c>
      <c r="GA1" s="4">
        <f t="shared" si="1"/>
        <v>0</v>
      </c>
      <c r="GB1" s="4">
        <f t="shared" si="1"/>
        <v>0</v>
      </c>
      <c r="GC1" s="4">
        <f t="shared" si="1"/>
        <v>0</v>
      </c>
      <c r="GD1" s="4">
        <f t="shared" si="1"/>
        <v>0</v>
      </c>
      <c r="GE1" s="4">
        <f t="shared" si="1"/>
        <v>6180.3694722222199</v>
      </c>
      <c r="GF1" s="4">
        <f t="shared" si="1"/>
        <v>0</v>
      </c>
      <c r="GG1" s="4">
        <f t="shared" si="1"/>
        <v>0</v>
      </c>
      <c r="GH1" s="4">
        <f t="shared" si="1"/>
        <v>0</v>
      </c>
      <c r="GI1" s="4">
        <f t="shared" si="1"/>
        <v>11616.156111111111</v>
      </c>
      <c r="GJ1" s="4">
        <f t="shared" si="1"/>
        <v>0</v>
      </c>
      <c r="GK1" s="4">
        <f t="shared" si="1"/>
        <v>3565.5213888888884</v>
      </c>
      <c r="GL1" s="4">
        <f t="shared" si="1"/>
        <v>0</v>
      </c>
      <c r="GM1" s="4">
        <f t="shared" si="1"/>
        <v>0</v>
      </c>
      <c r="GN1" s="4">
        <f t="shared" si="1"/>
        <v>1669.5599444444449</v>
      </c>
      <c r="GO1" s="4">
        <f t="shared" si="1"/>
        <v>1408.5307777777775</v>
      </c>
      <c r="GP1" s="4">
        <f t="shared" si="1"/>
        <v>0</v>
      </c>
      <c r="GQ1" s="4">
        <f t="shared" si="1"/>
        <v>20783.285805555555</v>
      </c>
      <c r="GR1" s="4">
        <f t="shared" si="1"/>
        <v>26388.200277777782</v>
      </c>
      <c r="GS1" s="4">
        <f t="shared" si="1"/>
        <v>12310.566388888888</v>
      </c>
      <c r="GT1" s="4">
        <f t="shared" si="1"/>
        <v>477808.46499999997</v>
      </c>
      <c r="GU1" s="4">
        <f t="shared" si="1"/>
        <v>0</v>
      </c>
      <c r="GV1" s="4">
        <f t="shared" si="1"/>
        <v>0</v>
      </c>
      <c r="GW1" s="4">
        <f t="shared" si="1"/>
        <v>9781.602694444442</v>
      </c>
      <c r="GX1" s="4">
        <f t="shared" si="1"/>
        <v>5465.576222222222</v>
      </c>
      <c r="GY1" s="4">
        <f t="shared" si="1"/>
        <v>3106.5031944444445</v>
      </c>
      <c r="GZ1" s="4">
        <f t="shared" si="1"/>
        <v>199186.90833333335</v>
      </c>
      <c r="HA1" s="4">
        <f t="shared" si="1"/>
        <v>14119.370833333331</v>
      </c>
      <c r="HB1" s="4">
        <f t="shared" si="1"/>
        <v>643.96662777777772</v>
      </c>
      <c r="HC1" s="4">
        <f t="shared" si="1"/>
        <v>0</v>
      </c>
      <c r="HD1" s="4">
        <f t="shared" si="1"/>
        <v>0</v>
      </c>
      <c r="HE1" s="4">
        <f t="shared" si="1"/>
        <v>643.96663611111092</v>
      </c>
      <c r="HF1" s="4">
        <f t="shared" si="1"/>
        <v>0</v>
      </c>
      <c r="HG1" s="4">
        <f t="shared" si="1"/>
        <v>0</v>
      </c>
      <c r="HH1" s="4">
        <f t="shared" si="1"/>
        <v>0</v>
      </c>
      <c r="HI1" s="4">
        <f t="shared" si="1"/>
        <v>44675.269166666672</v>
      </c>
      <c r="HJ1" s="4">
        <f t="shared" si="1"/>
        <v>0</v>
      </c>
      <c r="HK1" s="4">
        <f t="shared" si="1"/>
        <v>643.96663611111092</v>
      </c>
      <c r="HL1" s="4">
        <f t="shared" ref="HL1:IE1" si="2">AVERAGE(HL4:HL39)</f>
        <v>0</v>
      </c>
      <c r="HM1" s="4">
        <f t="shared" si="2"/>
        <v>0</v>
      </c>
      <c r="HN1" s="4">
        <f t="shared" si="2"/>
        <v>0</v>
      </c>
      <c r="HO1" s="4">
        <f t="shared" si="2"/>
        <v>11717.132944444447</v>
      </c>
      <c r="HP1" s="4">
        <f t="shared" si="2"/>
        <v>0</v>
      </c>
      <c r="HQ1" s="4">
        <f t="shared" si="2"/>
        <v>0</v>
      </c>
      <c r="HR1" s="4">
        <f t="shared" si="2"/>
        <v>1499.0841249999999</v>
      </c>
      <c r="HS1" s="4">
        <f t="shared" si="2"/>
        <v>1402.825413888889</v>
      </c>
      <c r="HT1" s="4">
        <f t="shared" si="2"/>
        <v>0</v>
      </c>
      <c r="HU1" s="4">
        <f t="shared" si="2"/>
        <v>21131.956638888889</v>
      </c>
      <c r="HV1" s="4">
        <f t="shared" si="2"/>
        <v>27804.770555555555</v>
      </c>
      <c r="HW1" s="4">
        <f t="shared" si="2"/>
        <v>12396.11452777778</v>
      </c>
      <c r="HX1" s="4">
        <f t="shared" si="2"/>
        <v>432347.18694444443</v>
      </c>
      <c r="HY1" s="4">
        <f t="shared" si="2"/>
        <v>0</v>
      </c>
      <c r="HZ1" s="4">
        <f t="shared" si="2"/>
        <v>0</v>
      </c>
      <c r="IA1" s="4">
        <f t="shared" si="2"/>
        <v>7065.5156944444452</v>
      </c>
      <c r="IB1" s="4">
        <f t="shared" si="2"/>
        <v>11200.729722222224</v>
      </c>
      <c r="IC1" s="4">
        <f t="shared" si="2"/>
        <v>6974.4043500000007</v>
      </c>
      <c r="ID1" s="4">
        <f t="shared" si="2"/>
        <v>176624.66499999992</v>
      </c>
      <c r="IE1" s="4">
        <f t="shared" si="2"/>
        <v>17176.749555555554</v>
      </c>
    </row>
    <row r="2" spans="1:239" x14ac:dyDescent="0.25">
      <c r="A2" s="4" t="s">
        <v>143</v>
      </c>
      <c r="B2">
        <f>VALUE(MID(Data_actY!B1,39,2))</f>
        <v>13</v>
      </c>
      <c r="C2">
        <f>VALUE(MID(Data_actY!C1,39,2))</f>
        <v>13</v>
      </c>
      <c r="D2">
        <f>VALUE(MID(Data_actY!D1,39,2))</f>
        <v>13</v>
      </c>
      <c r="E2">
        <f>VALUE(MID(Data_actY!E1,39,2))</f>
        <v>13</v>
      </c>
      <c r="F2">
        <f>VALUE(MID(Data_actY!F1,39,2))</f>
        <v>13</v>
      </c>
      <c r="G2">
        <f>VALUE(MID(Data_actY!G1,39,2))</f>
        <v>13</v>
      </c>
      <c r="H2">
        <f>VALUE(MID(Data_actY!H1,39,2))</f>
        <v>13</v>
      </c>
      <c r="I2">
        <f>VALUE(MID(Data_actY!I1,39,2))</f>
        <v>13</v>
      </c>
      <c r="J2">
        <f>VALUE(MID(Data_actY!J1,39,2))</f>
        <v>13</v>
      </c>
      <c r="K2">
        <f>VALUE(MID(Data_actY!K1,39,2))</f>
        <v>13</v>
      </c>
      <c r="L2">
        <f>VALUE(MID(Data_actY!L1,39,2))</f>
        <v>13</v>
      </c>
      <c r="M2">
        <f>VALUE(MID(Data_actY!M1,39,2))</f>
        <v>13</v>
      </c>
      <c r="N2">
        <f>VALUE(MID(Data_actY!N1,39,2))</f>
        <v>13</v>
      </c>
      <c r="O2">
        <f>VALUE(MID(Data_actY!O1,39,2))</f>
        <v>23</v>
      </c>
      <c r="P2">
        <f>VALUE(MID(Data_actY!P1,39,2))</f>
        <v>23</v>
      </c>
      <c r="Q2">
        <f>VALUE(MID(Data_actY!Q1,39,2))</f>
        <v>23</v>
      </c>
      <c r="R2">
        <f>VALUE(MID(Data_actY!R1,39,2))</f>
        <v>23</v>
      </c>
      <c r="S2">
        <f>VALUE(MID(Data_actY!S1,39,2))</f>
        <v>23</v>
      </c>
      <c r="T2">
        <f>VALUE(MID(Data_actY!T1,39,2))</f>
        <v>23</v>
      </c>
      <c r="U2">
        <f>VALUE(MID(Data_actY!U1,39,2))</f>
        <v>23</v>
      </c>
      <c r="V2">
        <f>VALUE(MID(Data_actY!V1,39,2))</f>
        <v>23</v>
      </c>
      <c r="W2">
        <f>VALUE(MID(Data_actY!W1,39,2))</f>
        <v>23</v>
      </c>
      <c r="X2">
        <f>VALUE(MID(Data_actY!X1,39,2))</f>
        <v>23</v>
      </c>
      <c r="Y2">
        <f>VALUE(MID(Data_actY!Y1,39,2))</f>
        <v>23</v>
      </c>
      <c r="Z2">
        <f>VALUE(MID(Data_actY!Z1,39,2))</f>
        <v>23</v>
      </c>
      <c r="AA2">
        <f>VALUE(MID(Data_actY!AA1,39,2))</f>
        <v>23</v>
      </c>
      <c r="AB2">
        <f>VALUE(MID(Data_actY!AB1,39,2))</f>
        <v>32</v>
      </c>
      <c r="AC2">
        <f>VALUE(MID(Data_actY!AC1,39,2))</f>
        <v>32</v>
      </c>
      <c r="AD2">
        <f>VALUE(MID(Data_actY!AD1,39,2))</f>
        <v>32</v>
      </c>
      <c r="AE2">
        <f>VALUE(MID(Data_actY!AE1,39,2))</f>
        <v>32</v>
      </c>
      <c r="AF2">
        <f>VALUE(MID(Data_actY!AF1,39,2))</f>
        <v>32</v>
      </c>
      <c r="AG2">
        <f>VALUE(MID(Data_actY!AG1,39,2))</f>
        <v>33</v>
      </c>
      <c r="AH2">
        <f>VALUE(MID(Data_actY!AH1,39,2))</f>
        <v>33</v>
      </c>
      <c r="AI2">
        <f>VALUE(MID(Data_actY!AI1,39,2))</f>
        <v>33</v>
      </c>
      <c r="AJ2">
        <f>VALUE(MID(Data_actY!AJ1,39,2))</f>
        <v>33</v>
      </c>
      <c r="AK2">
        <f>VALUE(MID(Data_actY!AK1,39,2))</f>
        <v>33</v>
      </c>
      <c r="AL2">
        <f>VALUE(MID(Data_actY!AL1,39,2))</f>
        <v>34</v>
      </c>
      <c r="AM2">
        <f>VALUE(MID(Data_actY!AM1,39,2))</f>
        <v>34</v>
      </c>
      <c r="AN2">
        <f>VALUE(MID(Data_actY!AN1,39,2))</f>
        <v>34</v>
      </c>
      <c r="AO2">
        <f>VALUE(MID(Data_actY!AO1,39,2))</f>
        <v>34</v>
      </c>
      <c r="AP2">
        <f>VALUE(MID(Data_actY!AP1,39,2))</f>
        <v>34</v>
      </c>
      <c r="AQ2">
        <f>VALUE(MID(Data_actY!AQ1,39,2))</f>
        <v>34</v>
      </c>
      <c r="AR2">
        <f>VALUE(MID(Data_actY!AR1,39,2))</f>
        <v>34</v>
      </c>
      <c r="AS2">
        <f>VALUE(MID(Data_actY!AS1,39,2))</f>
        <v>34</v>
      </c>
      <c r="AT2">
        <f>VALUE(MID(Data_actY!AT1,39,2))</f>
        <v>34</v>
      </c>
      <c r="AU2">
        <f>VALUE(MID(Data_actY!AU1,39,2))</f>
        <v>34</v>
      </c>
      <c r="AV2">
        <f>VALUE(MID(Data_actY!AV1,39,2))</f>
        <v>34</v>
      </c>
      <c r="AW2">
        <f>VALUE(MID(Data_actY!AW1,39,2))</f>
        <v>34</v>
      </c>
      <c r="AX2">
        <f>VALUE(MID(Data_actY!AX1,39,2))</f>
        <v>34</v>
      </c>
      <c r="AY2">
        <f>VALUE(MID(Data_actY!AY1,39,2))</f>
        <v>35</v>
      </c>
      <c r="AZ2">
        <f>VALUE(MID(Data_actY!AZ1,39,2))</f>
        <v>35</v>
      </c>
      <c r="BA2">
        <f>VALUE(MID(Data_actY!BA1,39,2))</f>
        <v>35</v>
      </c>
      <c r="BB2">
        <f>VALUE(MID(Data_actY!BB1,39,2))</f>
        <v>35</v>
      </c>
      <c r="BC2">
        <f>VALUE(MID(Data_actY!BC1,39,2))</f>
        <v>36</v>
      </c>
      <c r="BD2">
        <f>VALUE(MID(Data_actY!BD1,39,2))</f>
        <v>36</v>
      </c>
      <c r="BE2">
        <f>VALUE(MID(Data_actY!BE1,39,2))</f>
        <v>36</v>
      </c>
      <c r="BF2">
        <f>VALUE(MID(Data_actY!BF1,39,2))</f>
        <v>36</v>
      </c>
      <c r="BG2">
        <f>VALUE(MID(Data_actY!BG1,39,2))</f>
        <v>50</v>
      </c>
      <c r="BH2">
        <f>VALUE(MID(Data_actY!BH1,39,2))</f>
        <v>50</v>
      </c>
      <c r="BI2">
        <f>VALUE(MID(Data_actY!BI1,39,2))</f>
        <v>50</v>
      </c>
      <c r="BJ2">
        <f>VALUE(MID(Data_actY!BJ1,39,2))</f>
        <v>50</v>
      </c>
      <c r="BK2">
        <f>VALUE(MID(Data_actY!BK1,39,2))</f>
        <v>50</v>
      </c>
      <c r="BL2">
        <f>VALUE(MID(Data_actY!BL1,39,2))</f>
        <v>50</v>
      </c>
      <c r="BM2">
        <f>VALUE(MID(Data_actY!BM1,39,2))</f>
        <v>50</v>
      </c>
      <c r="BN2">
        <f>VALUE(MID(Data_actY!BN1,39,2))</f>
        <v>50</v>
      </c>
      <c r="BO2">
        <f>VALUE(MID(Data_actY!BO1,39,2))</f>
        <v>50</v>
      </c>
      <c r="BP2">
        <f>VALUE(MID(Data_actY!BP1,39,2))</f>
        <v>50</v>
      </c>
      <c r="BQ2">
        <f>VALUE(MID(Data_actY!BQ1,39,2))</f>
        <v>50</v>
      </c>
      <c r="BR2">
        <f>VALUE(MID(Data_actY!BR1,39,2))</f>
        <v>50</v>
      </c>
      <c r="BS2">
        <f>VALUE(MID(Data_actY!BS1,39,2))</f>
        <v>50</v>
      </c>
      <c r="BT2">
        <f>VALUE(MID(Data_actY!BT1,39,2))</f>
        <v>54</v>
      </c>
      <c r="BU2">
        <f>VALUE(MID(Data_actY!BU1,39,2))</f>
        <v>54</v>
      </c>
      <c r="BV2">
        <f>VALUE(MID(Data_actY!BV1,39,2))</f>
        <v>54</v>
      </c>
      <c r="BW2">
        <f>VALUE(MID(Data_actY!BW1,39,2))</f>
        <v>54</v>
      </c>
      <c r="BX2">
        <f>VALUE(MID(Data_actY!BX1,39,2))</f>
        <v>54</v>
      </c>
      <c r="BY2">
        <f>VALUE(MID(Data_actY!BY1,39,2))</f>
        <v>60</v>
      </c>
      <c r="BZ2">
        <f>VALUE(MID(Data_actY!BZ1,39,2))</f>
        <v>60</v>
      </c>
      <c r="CA2">
        <f>VALUE(MID(Data_actY!CA1,39,2))</f>
        <v>60</v>
      </c>
      <c r="CB2">
        <f>VALUE(MID(Data_actY!CB1,39,2))</f>
        <v>60</v>
      </c>
      <c r="CC2">
        <f>VALUE(MID(Data_actY!CC1,39,2))</f>
        <v>60</v>
      </c>
      <c r="CD2">
        <f>VALUE(MID(Data_actY!CD1,39,2))</f>
        <v>60</v>
      </c>
      <c r="CE2">
        <f>VALUE(MID(Data_actY!CE1,39,2))</f>
        <v>60</v>
      </c>
      <c r="CF2">
        <f>VALUE(MID(Data_actY!CF1,39,2))</f>
        <v>60</v>
      </c>
      <c r="CG2">
        <f>VALUE(MID(Data_actY!CG1,39,2))</f>
        <v>60</v>
      </c>
      <c r="CH2">
        <f>VALUE(MID(Data_actY!CH1,39,2))</f>
        <v>60</v>
      </c>
      <c r="CI2">
        <f>VALUE(MID(Data_actY!CI1,39,2))</f>
        <v>60</v>
      </c>
      <c r="CJ2">
        <f>VALUE(MID(Data_actY!CJ1,39,2))</f>
        <v>60</v>
      </c>
      <c r="CK2">
        <f>VALUE(MID(Data_actY!CK1,39,2))</f>
        <v>60</v>
      </c>
      <c r="CL2">
        <v>13</v>
      </c>
      <c r="CM2">
        <v>13</v>
      </c>
      <c r="CN2">
        <v>13</v>
      </c>
      <c r="CO2">
        <v>13</v>
      </c>
      <c r="CP2">
        <v>13</v>
      </c>
      <c r="CQ2">
        <v>13</v>
      </c>
      <c r="CR2">
        <v>13</v>
      </c>
      <c r="CS2">
        <v>13</v>
      </c>
      <c r="CT2">
        <v>13</v>
      </c>
      <c r="CU2">
        <v>13</v>
      </c>
      <c r="CV2">
        <v>13</v>
      </c>
      <c r="CW2">
        <v>13</v>
      </c>
      <c r="CX2">
        <v>13</v>
      </c>
      <c r="CY2">
        <v>13</v>
      </c>
      <c r="CZ2">
        <v>13</v>
      </c>
      <c r="DA2">
        <v>23</v>
      </c>
      <c r="DB2">
        <v>23</v>
      </c>
      <c r="DC2">
        <v>23</v>
      </c>
      <c r="DD2">
        <v>23</v>
      </c>
      <c r="DE2">
        <v>23</v>
      </c>
      <c r="DF2">
        <v>23</v>
      </c>
      <c r="DG2">
        <v>23</v>
      </c>
      <c r="DH2">
        <v>23</v>
      </c>
      <c r="DI2">
        <v>23</v>
      </c>
      <c r="DJ2">
        <v>23</v>
      </c>
      <c r="DK2">
        <v>23</v>
      </c>
      <c r="DL2">
        <v>23</v>
      </c>
      <c r="DM2">
        <v>23</v>
      </c>
      <c r="DN2">
        <v>23</v>
      </c>
      <c r="DO2">
        <v>23</v>
      </c>
      <c r="DP2">
        <v>32</v>
      </c>
      <c r="DQ2">
        <v>32</v>
      </c>
      <c r="DR2">
        <v>32</v>
      </c>
      <c r="DS2">
        <v>32</v>
      </c>
      <c r="DT2">
        <v>32</v>
      </c>
      <c r="DU2">
        <v>32</v>
      </c>
      <c r="DV2">
        <v>32</v>
      </c>
      <c r="DW2">
        <v>32</v>
      </c>
      <c r="DX2">
        <v>32</v>
      </c>
      <c r="DY2">
        <v>32</v>
      </c>
      <c r="DZ2">
        <v>32</v>
      </c>
      <c r="EA2">
        <v>32</v>
      </c>
      <c r="EB2">
        <v>32</v>
      </c>
      <c r="EC2">
        <v>32</v>
      </c>
      <c r="ED2">
        <v>32</v>
      </c>
      <c r="EE2">
        <v>33</v>
      </c>
      <c r="EF2">
        <v>33</v>
      </c>
      <c r="EG2">
        <v>33</v>
      </c>
      <c r="EH2">
        <v>33</v>
      </c>
      <c r="EI2">
        <v>33</v>
      </c>
      <c r="EJ2">
        <v>33</v>
      </c>
      <c r="EK2">
        <v>33</v>
      </c>
      <c r="EL2">
        <v>33</v>
      </c>
      <c r="EM2">
        <v>33</v>
      </c>
      <c r="EN2">
        <v>33</v>
      </c>
      <c r="EO2">
        <v>33</v>
      </c>
      <c r="EP2">
        <v>33</v>
      </c>
      <c r="EQ2">
        <v>33</v>
      </c>
      <c r="ER2">
        <v>33</v>
      </c>
      <c r="ES2">
        <v>33</v>
      </c>
      <c r="ET2">
        <v>34</v>
      </c>
      <c r="EU2">
        <v>34</v>
      </c>
      <c r="EV2">
        <v>34</v>
      </c>
      <c r="EW2">
        <v>34</v>
      </c>
      <c r="EX2">
        <v>34</v>
      </c>
      <c r="EY2">
        <v>34</v>
      </c>
      <c r="EZ2">
        <v>34</v>
      </c>
      <c r="FA2">
        <v>34</v>
      </c>
      <c r="FB2">
        <v>34</v>
      </c>
      <c r="FC2">
        <v>34</v>
      </c>
      <c r="FD2">
        <v>34</v>
      </c>
      <c r="FE2">
        <v>34</v>
      </c>
      <c r="FF2">
        <v>34</v>
      </c>
      <c r="FG2">
        <v>34</v>
      </c>
      <c r="FH2">
        <v>34</v>
      </c>
      <c r="FI2">
        <v>35</v>
      </c>
      <c r="FJ2">
        <v>35</v>
      </c>
      <c r="FK2">
        <v>35</v>
      </c>
      <c r="FL2">
        <v>35</v>
      </c>
      <c r="FM2">
        <v>35</v>
      </c>
      <c r="FN2">
        <v>35</v>
      </c>
      <c r="FO2">
        <v>35</v>
      </c>
      <c r="FP2">
        <v>35</v>
      </c>
      <c r="FQ2">
        <v>35</v>
      </c>
      <c r="FR2">
        <v>35</v>
      </c>
      <c r="FS2">
        <v>35</v>
      </c>
      <c r="FT2">
        <v>35</v>
      </c>
      <c r="FU2">
        <v>35</v>
      </c>
      <c r="FV2">
        <v>35</v>
      </c>
      <c r="FW2">
        <v>35</v>
      </c>
      <c r="FX2">
        <v>36</v>
      </c>
      <c r="FY2">
        <v>36</v>
      </c>
      <c r="FZ2">
        <v>36</v>
      </c>
      <c r="GA2">
        <v>36</v>
      </c>
      <c r="GB2">
        <v>36</v>
      </c>
      <c r="GC2">
        <v>36</v>
      </c>
      <c r="GD2">
        <v>36</v>
      </c>
      <c r="GE2">
        <v>36</v>
      </c>
      <c r="GF2">
        <v>36</v>
      </c>
      <c r="GG2">
        <v>36</v>
      </c>
      <c r="GH2">
        <v>36</v>
      </c>
      <c r="GI2">
        <v>36</v>
      </c>
      <c r="GJ2">
        <v>36</v>
      </c>
      <c r="GK2">
        <v>36</v>
      </c>
      <c r="GL2">
        <v>36</v>
      </c>
      <c r="GM2">
        <v>50</v>
      </c>
      <c r="GN2">
        <v>50</v>
      </c>
      <c r="GO2">
        <v>50</v>
      </c>
      <c r="GP2">
        <v>50</v>
      </c>
      <c r="GQ2">
        <v>50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50</v>
      </c>
      <c r="GX2">
        <v>50</v>
      </c>
      <c r="GY2">
        <v>50</v>
      </c>
      <c r="GZ2">
        <v>50</v>
      </c>
      <c r="HA2">
        <v>50</v>
      </c>
      <c r="HB2">
        <v>54</v>
      </c>
      <c r="HC2">
        <v>54</v>
      </c>
      <c r="HD2">
        <v>54</v>
      </c>
      <c r="HE2">
        <v>54</v>
      </c>
      <c r="HF2">
        <v>54</v>
      </c>
      <c r="HG2">
        <v>54</v>
      </c>
      <c r="HH2">
        <v>54</v>
      </c>
      <c r="HI2">
        <v>54</v>
      </c>
      <c r="HJ2">
        <v>54</v>
      </c>
      <c r="HK2">
        <v>54</v>
      </c>
      <c r="HL2">
        <v>54</v>
      </c>
      <c r="HM2">
        <v>54</v>
      </c>
      <c r="HN2">
        <v>54</v>
      </c>
      <c r="HO2">
        <v>54</v>
      </c>
      <c r="HP2">
        <v>54</v>
      </c>
      <c r="HQ2">
        <v>60</v>
      </c>
      <c r="HR2">
        <v>60</v>
      </c>
      <c r="HS2">
        <v>60</v>
      </c>
      <c r="HT2">
        <v>60</v>
      </c>
      <c r="HU2">
        <v>60</v>
      </c>
      <c r="HV2">
        <v>60</v>
      </c>
      <c r="HW2">
        <v>60</v>
      </c>
      <c r="HX2">
        <v>60</v>
      </c>
      <c r="HY2">
        <v>60</v>
      </c>
      <c r="HZ2">
        <v>60</v>
      </c>
      <c r="IA2">
        <v>60</v>
      </c>
      <c r="IB2">
        <v>60</v>
      </c>
      <c r="IC2">
        <v>60</v>
      </c>
      <c r="ID2">
        <v>60</v>
      </c>
      <c r="IE2">
        <v>60</v>
      </c>
    </row>
    <row r="3" spans="1:239" x14ac:dyDescent="0.25">
      <c r="A3" s="4" t="s">
        <v>144</v>
      </c>
      <c r="B3">
        <f>IF(ISNUMBER(VALUE(MID(Data_actY!B1,47,2))),VALUE(MID(Data_actY!B1,47,2)),VALUE(MID(Data_actY!B1,48,1)))</f>
        <v>11</v>
      </c>
      <c r="C3">
        <f>IF(ISNUMBER(VALUE(MID(Data_actY!C1,47,2))),VALUE(MID(Data_actY!C1,47,2)),VALUE(MID(Data_actY!C1,48,1)))</f>
        <v>12</v>
      </c>
      <c r="D3">
        <f>IF(ISNUMBER(VALUE(MID(Data_actY!D1,47,2))),VALUE(MID(Data_actY!D1,47,2)),VALUE(MID(Data_actY!D1,48,1)))</f>
        <v>13</v>
      </c>
      <c r="E3">
        <f>IF(ISNUMBER(VALUE(MID(Data_actY!E1,47,2))),VALUE(MID(Data_actY!E1,47,2)),VALUE(MID(Data_actY!E1,48,1)))</f>
        <v>14</v>
      </c>
      <c r="F3">
        <f>IF(ISNUMBER(VALUE(MID(Data_actY!F1,47,2))),VALUE(MID(Data_actY!F1,47,2)),VALUE(MID(Data_actY!F1,48,1)))</f>
        <v>14</v>
      </c>
      <c r="G3">
        <f>IF(ISNUMBER(VALUE(MID(Data_actY!G1,47,2))),VALUE(MID(Data_actY!G1,47,2)),VALUE(MID(Data_actY!G1,48,1)))</f>
        <v>15</v>
      </c>
      <c r="H3">
        <f>IF(ISNUMBER(VALUE(MID(Data_actY!H1,47,2))),VALUE(MID(Data_actY!H1,47,2)),VALUE(MID(Data_actY!H1,48,1)))</f>
        <v>2</v>
      </c>
      <c r="I3">
        <f>IF(ISNUMBER(VALUE(MID(Data_actY!I1,47,2))),VALUE(MID(Data_actY!I1,47,2)),VALUE(MID(Data_actY!I1,48,1)))</f>
        <v>3</v>
      </c>
      <c r="J3">
        <f>IF(ISNUMBER(VALUE(MID(Data_actY!J1,47,2))),VALUE(MID(Data_actY!J1,47,2)),VALUE(MID(Data_actY!J1,48,1)))</f>
        <v>5</v>
      </c>
      <c r="K3">
        <f>IF(ISNUMBER(VALUE(MID(Data_actY!K1,47,2))),VALUE(MID(Data_actY!K1,47,2)),VALUE(MID(Data_actY!K1,48,1)))</f>
        <v>6</v>
      </c>
      <c r="L3">
        <f>IF(ISNUMBER(VALUE(MID(Data_actY!L1,47,2))),VALUE(MID(Data_actY!L1,47,2)),VALUE(MID(Data_actY!L1,48,1)))</f>
        <v>7</v>
      </c>
      <c r="M3">
        <f>IF(ISNUMBER(VALUE(MID(Data_actY!M1,47,2))),VALUE(MID(Data_actY!M1,47,2)),VALUE(MID(Data_actY!M1,48,1)))</f>
        <v>8</v>
      </c>
      <c r="N3">
        <f>IF(ISNUMBER(VALUE(MID(Data_actY!N1,47,2))),VALUE(MID(Data_actY!N1,47,2)),VALUE(MID(Data_actY!N1,48,1)))</f>
        <v>8</v>
      </c>
      <c r="O3">
        <f>IF(ISNUMBER(VALUE(MID(Data_actY!O1,47,2))),VALUE(MID(Data_actY!O1,47,2)),VALUE(MID(Data_actY!O1,48,1)))</f>
        <v>11</v>
      </c>
      <c r="P3">
        <f>IF(ISNUMBER(VALUE(MID(Data_actY!P1,47,2))),VALUE(MID(Data_actY!P1,47,2)),VALUE(MID(Data_actY!P1,48,1)))</f>
        <v>12</v>
      </c>
      <c r="Q3">
        <f>IF(ISNUMBER(VALUE(MID(Data_actY!Q1,47,2))),VALUE(MID(Data_actY!Q1,47,2)),VALUE(MID(Data_actY!Q1,48,1)))</f>
        <v>13</v>
      </c>
      <c r="R3">
        <f>IF(ISNUMBER(VALUE(MID(Data_actY!R1,47,2))),VALUE(MID(Data_actY!R1,47,2)),VALUE(MID(Data_actY!R1,48,1)))</f>
        <v>14</v>
      </c>
      <c r="S3">
        <f>IF(ISNUMBER(VALUE(MID(Data_actY!S1,47,2))),VALUE(MID(Data_actY!S1,47,2)),VALUE(MID(Data_actY!S1,48,1)))</f>
        <v>14</v>
      </c>
      <c r="T3">
        <f>IF(ISNUMBER(VALUE(MID(Data_actY!T1,47,2))),VALUE(MID(Data_actY!T1,47,2)),VALUE(MID(Data_actY!T1,48,1)))</f>
        <v>15</v>
      </c>
      <c r="U3">
        <f>IF(ISNUMBER(VALUE(MID(Data_actY!U1,47,2))),VALUE(MID(Data_actY!U1,47,2)),VALUE(MID(Data_actY!U1,48,1)))</f>
        <v>2</v>
      </c>
      <c r="V3">
        <f>IF(ISNUMBER(VALUE(MID(Data_actY!V1,47,2))),VALUE(MID(Data_actY!V1,47,2)),VALUE(MID(Data_actY!V1,48,1)))</f>
        <v>3</v>
      </c>
      <c r="W3">
        <f>IF(ISNUMBER(VALUE(MID(Data_actY!W1,47,2))),VALUE(MID(Data_actY!W1,47,2)),VALUE(MID(Data_actY!W1,48,1)))</f>
        <v>5</v>
      </c>
      <c r="X3">
        <f>IF(ISNUMBER(VALUE(MID(Data_actY!X1,47,2))),VALUE(MID(Data_actY!X1,47,2)),VALUE(MID(Data_actY!X1,48,1)))</f>
        <v>6</v>
      </c>
      <c r="Y3">
        <f>IF(ISNUMBER(VALUE(MID(Data_actY!Y1,47,2))),VALUE(MID(Data_actY!Y1,47,2)),VALUE(MID(Data_actY!Y1,48,1)))</f>
        <v>7</v>
      </c>
      <c r="Z3">
        <f>IF(ISNUMBER(VALUE(MID(Data_actY!Z1,47,2))),VALUE(MID(Data_actY!Z1,47,2)),VALUE(MID(Data_actY!Z1,48,1)))</f>
        <v>8</v>
      </c>
      <c r="AA3">
        <f>IF(ISNUMBER(VALUE(MID(Data_actY!AA1,47,2))),VALUE(MID(Data_actY!AA1,47,2)),VALUE(MID(Data_actY!AA1,48,1)))</f>
        <v>8</v>
      </c>
      <c r="AB3">
        <f>IF(ISNUMBER(VALUE(MID(Data_actY!AB1,47,2))),VALUE(MID(Data_actY!AB1,47,2)),VALUE(MID(Data_actY!AB1,48,1)))</f>
        <v>10</v>
      </c>
      <c r="AC3">
        <f>IF(ISNUMBER(VALUE(MID(Data_actY!AC1,47,2))),VALUE(MID(Data_actY!AC1,47,2)),VALUE(MID(Data_actY!AC1,48,1)))</f>
        <v>14</v>
      </c>
      <c r="AD3">
        <f>IF(ISNUMBER(VALUE(MID(Data_actY!AD1,47,2))),VALUE(MID(Data_actY!AD1,47,2)),VALUE(MID(Data_actY!AD1,48,1)))</f>
        <v>1</v>
      </c>
      <c r="AE3">
        <f>IF(ISNUMBER(VALUE(MID(Data_actY!AE1,47,2))),VALUE(MID(Data_actY!AE1,47,2)),VALUE(MID(Data_actY!AE1,48,1)))</f>
        <v>4</v>
      </c>
      <c r="AF3">
        <f>IF(ISNUMBER(VALUE(MID(Data_actY!AF1,47,2))),VALUE(MID(Data_actY!AF1,47,2)),VALUE(MID(Data_actY!AF1,48,1)))</f>
        <v>8</v>
      </c>
      <c r="AG3">
        <f>IF(ISNUMBER(VALUE(MID(Data_actY!AG1,47,2))),VALUE(MID(Data_actY!AG1,47,2)),VALUE(MID(Data_actY!AG1,48,1)))</f>
        <v>10</v>
      </c>
      <c r="AH3">
        <f>IF(ISNUMBER(VALUE(MID(Data_actY!AH1,47,2))),VALUE(MID(Data_actY!AH1,47,2)),VALUE(MID(Data_actY!AH1,48,1)))</f>
        <v>14</v>
      </c>
      <c r="AI3">
        <f>IF(ISNUMBER(VALUE(MID(Data_actY!AI1,47,2))),VALUE(MID(Data_actY!AI1,47,2)),VALUE(MID(Data_actY!AI1,48,1)))</f>
        <v>1</v>
      </c>
      <c r="AJ3">
        <f>IF(ISNUMBER(VALUE(MID(Data_actY!AJ1,47,2))),VALUE(MID(Data_actY!AJ1,47,2)),VALUE(MID(Data_actY!AJ1,48,1)))</f>
        <v>4</v>
      </c>
      <c r="AK3">
        <f>IF(ISNUMBER(VALUE(MID(Data_actY!AK1,47,2))),VALUE(MID(Data_actY!AK1,47,2)),VALUE(MID(Data_actY!AK1,48,1)))</f>
        <v>8</v>
      </c>
      <c r="AL3">
        <f>IF(ISNUMBER(VALUE(MID(Data_actY!AL1,47,2))),VALUE(MID(Data_actY!AL1,47,2)),VALUE(MID(Data_actY!AL1,48,1)))</f>
        <v>11</v>
      </c>
      <c r="AM3">
        <f>IF(ISNUMBER(VALUE(MID(Data_actY!AM1,47,2))),VALUE(MID(Data_actY!AM1,47,2)),VALUE(MID(Data_actY!AM1,48,1)))</f>
        <v>12</v>
      </c>
      <c r="AN3">
        <f>IF(ISNUMBER(VALUE(MID(Data_actY!AN1,47,2))),VALUE(MID(Data_actY!AN1,47,2)),VALUE(MID(Data_actY!AN1,48,1)))</f>
        <v>13</v>
      </c>
      <c r="AO3">
        <f>IF(ISNUMBER(VALUE(MID(Data_actY!AO1,47,2))),VALUE(MID(Data_actY!AO1,47,2)),VALUE(MID(Data_actY!AO1,48,1)))</f>
        <v>14</v>
      </c>
      <c r="AP3">
        <f>IF(ISNUMBER(VALUE(MID(Data_actY!AP1,47,2))),VALUE(MID(Data_actY!AP1,47,2)),VALUE(MID(Data_actY!AP1,48,1)))</f>
        <v>14</v>
      </c>
      <c r="AQ3">
        <f>IF(ISNUMBER(VALUE(MID(Data_actY!AQ1,47,2))),VALUE(MID(Data_actY!AQ1,47,2)),VALUE(MID(Data_actY!AQ1,48,1)))</f>
        <v>15</v>
      </c>
      <c r="AR3">
        <f>IF(ISNUMBER(VALUE(MID(Data_actY!AR1,47,2))),VALUE(MID(Data_actY!AR1,47,2)),VALUE(MID(Data_actY!AR1,48,1)))</f>
        <v>2</v>
      </c>
      <c r="AS3">
        <f>IF(ISNUMBER(VALUE(MID(Data_actY!AS1,47,2))),VALUE(MID(Data_actY!AS1,47,2)),VALUE(MID(Data_actY!AS1,48,1)))</f>
        <v>3</v>
      </c>
      <c r="AT3">
        <f>IF(ISNUMBER(VALUE(MID(Data_actY!AT1,47,2))),VALUE(MID(Data_actY!AT1,47,2)),VALUE(MID(Data_actY!AT1,48,1)))</f>
        <v>5</v>
      </c>
      <c r="AU3">
        <f>IF(ISNUMBER(VALUE(MID(Data_actY!AU1,47,2))),VALUE(MID(Data_actY!AU1,47,2)),VALUE(MID(Data_actY!AU1,48,1)))</f>
        <v>6</v>
      </c>
      <c r="AV3">
        <f>IF(ISNUMBER(VALUE(MID(Data_actY!AV1,47,2))),VALUE(MID(Data_actY!AV1,47,2)),VALUE(MID(Data_actY!AV1,48,1)))</f>
        <v>7</v>
      </c>
      <c r="AW3">
        <f>IF(ISNUMBER(VALUE(MID(Data_actY!AW1,47,2))),VALUE(MID(Data_actY!AW1,47,2)),VALUE(MID(Data_actY!AW1,48,1)))</f>
        <v>8</v>
      </c>
      <c r="AX3">
        <f>IF(ISNUMBER(VALUE(MID(Data_actY!AX1,47,2))),VALUE(MID(Data_actY!AX1,47,2)),VALUE(MID(Data_actY!AX1,48,1)))</f>
        <v>8</v>
      </c>
      <c r="AY3">
        <f>IF(ISNUMBER(VALUE(MID(Data_actY!AY1,47,2))),VALUE(MID(Data_actY!AY1,47,2)),VALUE(MID(Data_actY!AY1,48,1)))</f>
        <v>12</v>
      </c>
      <c r="AZ3">
        <f>IF(ISNUMBER(VALUE(MID(Data_actY!AZ1,47,2))),VALUE(MID(Data_actY!AZ1,47,2)),VALUE(MID(Data_actY!AZ1,48,1)))</f>
        <v>14</v>
      </c>
      <c r="BA3">
        <f>IF(ISNUMBER(VALUE(MID(Data_actY!BA1,47,2))),VALUE(MID(Data_actY!BA1,47,2)),VALUE(MID(Data_actY!BA1,48,1)))</f>
        <v>1</v>
      </c>
      <c r="BB3">
        <f>IF(ISNUMBER(VALUE(MID(Data_actY!BB1,47,2))),VALUE(MID(Data_actY!BB1,47,2)),VALUE(MID(Data_actY!BB1,48,1)))</f>
        <v>8</v>
      </c>
      <c r="BC3">
        <f>IF(ISNUMBER(VALUE(MID(Data_actY!BC1,47,2))),VALUE(MID(Data_actY!BC1,47,2)),VALUE(MID(Data_actY!BC1,48,1)))</f>
        <v>12</v>
      </c>
      <c r="BD3">
        <f>IF(ISNUMBER(VALUE(MID(Data_actY!BD1,47,2))),VALUE(MID(Data_actY!BD1,47,2)),VALUE(MID(Data_actY!BD1,48,1)))</f>
        <v>14</v>
      </c>
      <c r="BE3">
        <f>IF(ISNUMBER(VALUE(MID(Data_actY!BE1,47,2))),VALUE(MID(Data_actY!BE1,47,2)),VALUE(MID(Data_actY!BE1,48,1)))</f>
        <v>1</v>
      </c>
      <c r="BF3">
        <f>IF(ISNUMBER(VALUE(MID(Data_actY!BF1,47,2))),VALUE(MID(Data_actY!BF1,47,2)),VALUE(MID(Data_actY!BF1,48,1)))</f>
        <v>8</v>
      </c>
      <c r="BG3">
        <f>IF(ISNUMBER(VALUE(MID(Data_actY!BG1,47,2))),VALUE(MID(Data_actY!BG1,47,2)),VALUE(MID(Data_actY!BG1,48,1)))</f>
        <v>11</v>
      </c>
      <c r="BH3">
        <f>IF(ISNUMBER(VALUE(MID(Data_actY!BH1,47,2))),VALUE(MID(Data_actY!BH1,47,2)),VALUE(MID(Data_actY!BH1,48,1)))</f>
        <v>12</v>
      </c>
      <c r="BI3">
        <f>IF(ISNUMBER(VALUE(MID(Data_actY!BI1,47,2))),VALUE(MID(Data_actY!BI1,47,2)),VALUE(MID(Data_actY!BI1,48,1)))</f>
        <v>13</v>
      </c>
      <c r="BJ3">
        <f>IF(ISNUMBER(VALUE(MID(Data_actY!BJ1,47,2))),VALUE(MID(Data_actY!BJ1,47,2)),VALUE(MID(Data_actY!BJ1,48,1)))</f>
        <v>14</v>
      </c>
      <c r="BK3">
        <f>IF(ISNUMBER(VALUE(MID(Data_actY!BK1,47,2))),VALUE(MID(Data_actY!BK1,47,2)),VALUE(MID(Data_actY!BK1,48,1)))</f>
        <v>14</v>
      </c>
      <c r="BL3">
        <f>IF(ISNUMBER(VALUE(MID(Data_actY!BL1,47,2))),VALUE(MID(Data_actY!BL1,47,2)),VALUE(MID(Data_actY!BL1,48,1)))</f>
        <v>15</v>
      </c>
      <c r="BM3">
        <f>IF(ISNUMBER(VALUE(MID(Data_actY!BM1,47,2))),VALUE(MID(Data_actY!BM1,47,2)),VALUE(MID(Data_actY!BM1,48,1)))</f>
        <v>2</v>
      </c>
      <c r="BN3">
        <f>IF(ISNUMBER(VALUE(MID(Data_actY!BN1,47,2))),VALUE(MID(Data_actY!BN1,47,2)),VALUE(MID(Data_actY!BN1,48,1)))</f>
        <v>3</v>
      </c>
      <c r="BO3">
        <f>IF(ISNUMBER(VALUE(MID(Data_actY!BO1,47,2))),VALUE(MID(Data_actY!BO1,47,2)),VALUE(MID(Data_actY!BO1,48,1)))</f>
        <v>5</v>
      </c>
      <c r="BP3">
        <f>IF(ISNUMBER(VALUE(MID(Data_actY!BP1,47,2))),VALUE(MID(Data_actY!BP1,47,2)),VALUE(MID(Data_actY!BP1,48,1)))</f>
        <v>6</v>
      </c>
      <c r="BQ3">
        <f>IF(ISNUMBER(VALUE(MID(Data_actY!BQ1,47,2))),VALUE(MID(Data_actY!BQ1,47,2)),VALUE(MID(Data_actY!BQ1,48,1)))</f>
        <v>7</v>
      </c>
      <c r="BR3">
        <f>IF(ISNUMBER(VALUE(MID(Data_actY!BR1,47,2))),VALUE(MID(Data_actY!BR1,47,2)),VALUE(MID(Data_actY!BR1,48,1)))</f>
        <v>8</v>
      </c>
      <c r="BS3">
        <f>IF(ISNUMBER(VALUE(MID(Data_actY!BS1,47,2))),VALUE(MID(Data_actY!BS1,47,2)),VALUE(MID(Data_actY!BS1,48,1)))</f>
        <v>8</v>
      </c>
      <c r="BT3">
        <f>IF(ISNUMBER(VALUE(MID(Data_actY!BT1,47,2))),VALUE(MID(Data_actY!BT1,47,2)),VALUE(MID(Data_actY!BT1,48,1)))</f>
        <v>10</v>
      </c>
      <c r="BU3">
        <f>IF(ISNUMBER(VALUE(MID(Data_actY!BU1,47,2))),VALUE(MID(Data_actY!BU1,47,2)),VALUE(MID(Data_actY!BU1,48,1)))</f>
        <v>14</v>
      </c>
      <c r="BV3">
        <f>IF(ISNUMBER(VALUE(MID(Data_actY!BV1,47,2))),VALUE(MID(Data_actY!BV1,47,2)),VALUE(MID(Data_actY!BV1,48,1)))</f>
        <v>1</v>
      </c>
      <c r="BW3">
        <f>IF(ISNUMBER(VALUE(MID(Data_actY!BW1,47,2))),VALUE(MID(Data_actY!BW1,47,2)),VALUE(MID(Data_actY!BW1,48,1)))</f>
        <v>4</v>
      </c>
      <c r="BX3">
        <f>IF(ISNUMBER(VALUE(MID(Data_actY!BX1,47,2))),VALUE(MID(Data_actY!BX1,47,2)),VALUE(MID(Data_actY!BX1,48,1)))</f>
        <v>8</v>
      </c>
      <c r="BY3">
        <f>IF(ISNUMBER(VALUE(MID(Data_actY!BY1,47,2))),VALUE(MID(Data_actY!BY1,47,2)),VALUE(MID(Data_actY!BY1,48,1)))</f>
        <v>11</v>
      </c>
      <c r="BZ3">
        <f>IF(ISNUMBER(VALUE(MID(Data_actY!BZ1,47,2))),VALUE(MID(Data_actY!BZ1,47,2)),VALUE(MID(Data_actY!BZ1,48,1)))</f>
        <v>12</v>
      </c>
      <c r="CA3">
        <f>IF(ISNUMBER(VALUE(MID(Data_actY!CA1,47,2))),VALUE(MID(Data_actY!CA1,47,2)),VALUE(MID(Data_actY!CA1,48,1)))</f>
        <v>13</v>
      </c>
      <c r="CB3">
        <f>IF(ISNUMBER(VALUE(MID(Data_actY!CB1,47,2))),VALUE(MID(Data_actY!CB1,47,2)),VALUE(MID(Data_actY!CB1,48,1)))</f>
        <v>14</v>
      </c>
      <c r="CC3">
        <f>IF(ISNUMBER(VALUE(MID(Data_actY!CC1,47,2))),VALUE(MID(Data_actY!CC1,47,2)),VALUE(MID(Data_actY!CC1,48,1)))</f>
        <v>14</v>
      </c>
      <c r="CD3">
        <f>IF(ISNUMBER(VALUE(MID(Data_actY!CD1,47,2))),VALUE(MID(Data_actY!CD1,47,2)),VALUE(MID(Data_actY!CD1,48,1)))</f>
        <v>15</v>
      </c>
      <c r="CE3">
        <f>IF(ISNUMBER(VALUE(MID(Data_actY!CE1,47,2))),VALUE(MID(Data_actY!CE1,47,2)),VALUE(MID(Data_actY!CE1,48,1)))</f>
        <v>2</v>
      </c>
      <c r="CF3">
        <f>IF(ISNUMBER(VALUE(MID(Data_actY!CF1,47,2))),VALUE(MID(Data_actY!CF1,47,2)),VALUE(MID(Data_actY!CF1,48,1)))</f>
        <v>3</v>
      </c>
      <c r="CG3">
        <f>IF(ISNUMBER(VALUE(MID(Data_actY!CG1,47,2))),VALUE(MID(Data_actY!CG1,47,2)),VALUE(MID(Data_actY!CG1,48,1)))</f>
        <v>5</v>
      </c>
      <c r="CH3">
        <f>IF(ISNUMBER(VALUE(MID(Data_actY!CH1,47,2))),VALUE(MID(Data_actY!CH1,47,2)),VALUE(MID(Data_actY!CH1,48,1)))</f>
        <v>6</v>
      </c>
      <c r="CI3">
        <f>IF(ISNUMBER(VALUE(MID(Data_actY!CI1,47,2))),VALUE(MID(Data_actY!CI1,47,2)),VALUE(MID(Data_actY!CI1,48,1)))</f>
        <v>7</v>
      </c>
      <c r="CJ3">
        <f>IF(ISNUMBER(VALUE(MID(Data_actY!CJ1,47,2))),VALUE(MID(Data_actY!CJ1,47,2)),VALUE(MID(Data_actY!CJ1,48,1)))</f>
        <v>8</v>
      </c>
      <c r="CK3">
        <f>IF(ISNUMBER(VALUE(MID(Data_actY!CK1,47,2))),VALUE(MID(Data_actY!CK1,47,2)),VALUE(MID(Data_actY!CK1,48,1)))</f>
        <v>8</v>
      </c>
      <c r="CL3">
        <v>1</v>
      </c>
      <c r="CM3">
        <v>2</v>
      </c>
      <c r="CN3">
        <v>3</v>
      </c>
      <c r="CO3">
        <v>4</v>
      </c>
      <c r="CP3">
        <v>5</v>
      </c>
      <c r="CQ3">
        <v>6</v>
      </c>
      <c r="CR3">
        <v>7</v>
      </c>
      <c r="CS3">
        <v>8</v>
      </c>
      <c r="CT3">
        <v>9</v>
      </c>
      <c r="CU3">
        <v>10</v>
      </c>
      <c r="CV3">
        <v>11</v>
      </c>
      <c r="CW3">
        <v>12</v>
      </c>
      <c r="CX3">
        <v>13</v>
      </c>
      <c r="CY3">
        <v>14</v>
      </c>
      <c r="CZ3">
        <v>15</v>
      </c>
      <c r="DA3">
        <v>1</v>
      </c>
      <c r="DB3">
        <v>2</v>
      </c>
      <c r="DC3">
        <v>3</v>
      </c>
      <c r="DD3">
        <v>4</v>
      </c>
      <c r="DE3">
        <v>5</v>
      </c>
      <c r="DF3">
        <v>6</v>
      </c>
      <c r="DG3">
        <v>7</v>
      </c>
      <c r="DH3">
        <v>8</v>
      </c>
      <c r="DI3">
        <v>9</v>
      </c>
      <c r="DJ3">
        <v>10</v>
      </c>
      <c r="DK3">
        <v>11</v>
      </c>
      <c r="DL3">
        <v>12</v>
      </c>
      <c r="DM3">
        <v>13</v>
      </c>
      <c r="DN3">
        <v>14</v>
      </c>
      <c r="DO3">
        <v>15</v>
      </c>
      <c r="DP3">
        <v>1</v>
      </c>
      <c r="DQ3">
        <v>2</v>
      </c>
      <c r="DR3">
        <v>3</v>
      </c>
      <c r="DS3">
        <v>4</v>
      </c>
      <c r="DT3">
        <v>5</v>
      </c>
      <c r="DU3">
        <v>6</v>
      </c>
      <c r="DV3">
        <v>7</v>
      </c>
      <c r="DW3">
        <v>8</v>
      </c>
      <c r="DX3">
        <v>9</v>
      </c>
      <c r="DY3">
        <v>10</v>
      </c>
      <c r="DZ3">
        <v>11</v>
      </c>
      <c r="EA3">
        <v>12</v>
      </c>
      <c r="EB3">
        <v>13</v>
      </c>
      <c r="EC3">
        <v>14</v>
      </c>
      <c r="ED3">
        <v>15</v>
      </c>
      <c r="EE3">
        <v>1</v>
      </c>
      <c r="EF3">
        <v>2</v>
      </c>
      <c r="EG3">
        <v>3</v>
      </c>
      <c r="EH3">
        <v>4</v>
      </c>
      <c r="EI3">
        <v>5</v>
      </c>
      <c r="EJ3">
        <v>6</v>
      </c>
      <c r="EK3">
        <v>7</v>
      </c>
      <c r="EL3">
        <v>8</v>
      </c>
      <c r="EM3">
        <v>9</v>
      </c>
      <c r="EN3">
        <v>10</v>
      </c>
      <c r="EO3">
        <v>11</v>
      </c>
      <c r="EP3">
        <v>12</v>
      </c>
      <c r="EQ3">
        <v>13</v>
      </c>
      <c r="ER3">
        <v>14</v>
      </c>
      <c r="ES3">
        <v>15</v>
      </c>
      <c r="ET3">
        <v>1</v>
      </c>
      <c r="EU3">
        <v>2</v>
      </c>
      <c r="EV3">
        <v>3</v>
      </c>
      <c r="EW3">
        <v>4</v>
      </c>
      <c r="EX3">
        <v>5</v>
      </c>
      <c r="EY3">
        <v>6</v>
      </c>
      <c r="EZ3">
        <v>7</v>
      </c>
      <c r="FA3">
        <v>8</v>
      </c>
      <c r="FB3">
        <v>9</v>
      </c>
      <c r="FC3">
        <v>10</v>
      </c>
      <c r="FD3">
        <v>11</v>
      </c>
      <c r="FE3">
        <v>12</v>
      </c>
      <c r="FF3">
        <v>13</v>
      </c>
      <c r="FG3">
        <v>14</v>
      </c>
      <c r="FH3">
        <v>15</v>
      </c>
      <c r="FI3">
        <v>1</v>
      </c>
      <c r="FJ3">
        <v>2</v>
      </c>
      <c r="FK3">
        <v>3</v>
      </c>
      <c r="FL3">
        <v>4</v>
      </c>
      <c r="FM3">
        <v>5</v>
      </c>
      <c r="FN3">
        <v>6</v>
      </c>
      <c r="FO3">
        <v>7</v>
      </c>
      <c r="FP3">
        <v>8</v>
      </c>
      <c r="FQ3">
        <v>9</v>
      </c>
      <c r="FR3">
        <v>10</v>
      </c>
      <c r="FS3">
        <v>11</v>
      </c>
      <c r="FT3">
        <v>12</v>
      </c>
      <c r="FU3">
        <v>13</v>
      </c>
      <c r="FV3">
        <v>14</v>
      </c>
      <c r="FW3">
        <v>15</v>
      </c>
      <c r="FX3">
        <v>1</v>
      </c>
      <c r="FY3">
        <v>2</v>
      </c>
      <c r="FZ3">
        <v>3</v>
      </c>
      <c r="GA3">
        <v>4</v>
      </c>
      <c r="GB3">
        <v>5</v>
      </c>
      <c r="GC3">
        <v>6</v>
      </c>
      <c r="GD3">
        <v>7</v>
      </c>
      <c r="GE3">
        <v>8</v>
      </c>
      <c r="GF3">
        <v>9</v>
      </c>
      <c r="GG3">
        <v>10</v>
      </c>
      <c r="GH3">
        <v>11</v>
      </c>
      <c r="GI3">
        <v>12</v>
      </c>
      <c r="GJ3">
        <v>13</v>
      </c>
      <c r="GK3">
        <v>14</v>
      </c>
      <c r="GL3">
        <v>15</v>
      </c>
      <c r="GM3">
        <v>1</v>
      </c>
      <c r="GN3">
        <v>2</v>
      </c>
      <c r="GO3">
        <v>3</v>
      </c>
      <c r="GP3">
        <v>4</v>
      </c>
      <c r="GQ3">
        <v>5</v>
      </c>
      <c r="GR3">
        <v>6</v>
      </c>
      <c r="GS3">
        <v>7</v>
      </c>
      <c r="GT3">
        <v>8</v>
      </c>
      <c r="GU3">
        <v>9</v>
      </c>
      <c r="GV3">
        <v>10</v>
      </c>
      <c r="GW3">
        <v>11</v>
      </c>
      <c r="GX3">
        <v>12</v>
      </c>
      <c r="GY3">
        <v>13</v>
      </c>
      <c r="GZ3">
        <v>14</v>
      </c>
      <c r="HA3">
        <v>15</v>
      </c>
      <c r="HB3">
        <v>1</v>
      </c>
      <c r="HC3">
        <v>2</v>
      </c>
      <c r="HD3">
        <v>3</v>
      </c>
      <c r="HE3">
        <v>4</v>
      </c>
      <c r="HF3">
        <v>5</v>
      </c>
      <c r="HG3">
        <v>6</v>
      </c>
      <c r="HH3">
        <v>7</v>
      </c>
      <c r="HI3">
        <v>8</v>
      </c>
      <c r="HJ3">
        <v>9</v>
      </c>
      <c r="HK3">
        <v>10</v>
      </c>
      <c r="HL3">
        <v>11</v>
      </c>
      <c r="HM3">
        <v>12</v>
      </c>
      <c r="HN3">
        <v>13</v>
      </c>
      <c r="HO3">
        <v>14</v>
      </c>
      <c r="HP3">
        <v>15</v>
      </c>
      <c r="HQ3">
        <v>1</v>
      </c>
      <c r="HR3">
        <v>2</v>
      </c>
      <c r="HS3">
        <v>3</v>
      </c>
      <c r="HT3">
        <v>4</v>
      </c>
      <c r="HU3">
        <v>5</v>
      </c>
      <c r="HV3">
        <v>6</v>
      </c>
      <c r="HW3">
        <v>7</v>
      </c>
      <c r="HX3">
        <v>8</v>
      </c>
      <c r="HY3">
        <v>9</v>
      </c>
      <c r="HZ3">
        <v>10</v>
      </c>
      <c r="IA3">
        <v>11</v>
      </c>
      <c r="IB3">
        <v>12</v>
      </c>
      <c r="IC3">
        <v>13</v>
      </c>
      <c r="ID3">
        <v>14</v>
      </c>
      <c r="IE3">
        <v>15</v>
      </c>
    </row>
    <row r="4" spans="1:239" x14ac:dyDescent="0.25">
      <c r="A4" s="4">
        <f>YEAR(Data_actY!A2)</f>
        <v>1979</v>
      </c>
      <c r="B4" s="4">
        <f>Data_actY!B2</f>
        <v>8272.5810000000001</v>
      </c>
      <c r="C4" s="4">
        <f>Data_actY!C2</f>
        <v>2291.9180000000001</v>
      </c>
      <c r="D4" s="4">
        <f>Data_actY!D2</f>
        <v>1441.1120000000001</v>
      </c>
      <c r="E4" s="4">
        <f>Data_actY!E2</f>
        <v>44848.38</v>
      </c>
      <c r="F4" s="4">
        <f>Data_actY!F2</f>
        <v>86428.1</v>
      </c>
      <c r="G4" s="4">
        <f>Data_actY!G2</f>
        <v>16450.78</v>
      </c>
      <c r="H4" s="4">
        <f>Data_actY!H2</f>
        <v>1813.577</v>
      </c>
      <c r="I4" s="4">
        <f>Data_actY!I2</f>
        <v>1340.836</v>
      </c>
      <c r="J4" s="4">
        <f>Data_actY!J2</f>
        <v>11050.62</v>
      </c>
      <c r="K4" s="4">
        <f>Data_actY!K2</f>
        <v>25655.200000000001</v>
      </c>
      <c r="L4" s="4">
        <f>Data_actY!L2</f>
        <v>20755.66</v>
      </c>
      <c r="M4" s="4">
        <f>Data_actY!M2</f>
        <v>20763.07</v>
      </c>
      <c r="N4" s="4">
        <f>Data_actY!N2</f>
        <v>286909.09999999998</v>
      </c>
      <c r="O4" s="4">
        <f>Data_actY!O2</f>
        <v>6657</v>
      </c>
      <c r="P4" s="4">
        <f>Data_actY!P2</f>
        <v>5987.0519999999997</v>
      </c>
      <c r="Q4" s="4">
        <f>Data_actY!Q2</f>
        <v>3594.7640000000001</v>
      </c>
      <c r="R4" s="4">
        <f>Data_actY!R2</f>
        <v>31319.47</v>
      </c>
      <c r="S4" s="4">
        <f>Data_actY!S2</f>
        <v>116039.5</v>
      </c>
      <c r="T4" s="4">
        <f>Data_actY!T2</f>
        <v>8444.9789999999994</v>
      </c>
      <c r="U4" s="4">
        <f>Data_actY!U2</f>
        <v>1266.1320000000001</v>
      </c>
      <c r="V4" s="4">
        <f>Data_actY!V2</f>
        <v>899.37009999999998</v>
      </c>
      <c r="W4" s="4">
        <f>Data_actY!W2</f>
        <v>18528.13</v>
      </c>
      <c r="X4" s="4">
        <f>Data_actY!X2</f>
        <v>18000.61</v>
      </c>
      <c r="Y4" s="4">
        <f>Data_actY!Y2</f>
        <v>8904.2469999999994</v>
      </c>
      <c r="Z4" s="4">
        <f>Data_actY!Z2</f>
        <v>16855.7</v>
      </c>
      <c r="AA4" s="4">
        <f>Data_actY!AA2</f>
        <v>344698.7</v>
      </c>
      <c r="AB4" s="4">
        <f>Data_actY!AB2</f>
        <v>18857.830000000002</v>
      </c>
      <c r="AC4" s="4">
        <f>Data_actY!AC2</f>
        <v>63396.05</v>
      </c>
      <c r="AD4" s="4">
        <f>Data_actY!AD2</f>
        <v>10146.549999999999</v>
      </c>
      <c r="AE4" s="4">
        <f>Data_actY!AE2</f>
        <v>18857.830000000002</v>
      </c>
      <c r="AF4" s="4">
        <f>Data_actY!AF2</f>
        <v>255862.3</v>
      </c>
      <c r="AG4" s="4">
        <f>Data_actY!AG2</f>
        <v>10211.23</v>
      </c>
      <c r="AH4" s="4">
        <f>Data_actY!AH2</f>
        <v>40729.08</v>
      </c>
      <c r="AI4" s="4">
        <f>Data_actY!AI2</f>
        <v>5873.78</v>
      </c>
      <c r="AJ4" s="4">
        <f>Data_actY!AJ2</f>
        <v>10211.23</v>
      </c>
      <c r="AK4" s="4">
        <f>Data_actY!AK2</f>
        <v>158259.79999999999</v>
      </c>
      <c r="AL4" s="4">
        <f>Data_actY!AL2</f>
        <v>10173</v>
      </c>
      <c r="AM4" s="4">
        <f>Data_actY!AM2</f>
        <v>6983.2809999999999</v>
      </c>
      <c r="AN4" s="4">
        <f>Data_actY!AN2</f>
        <v>4178.3329999999996</v>
      </c>
      <c r="AO4" s="4">
        <f>Data_actY!AO2</f>
        <v>42245.56</v>
      </c>
      <c r="AP4" s="4">
        <f>Data_actY!AP2</f>
        <v>152266.70000000001</v>
      </c>
      <c r="AQ4" s="4">
        <f>Data_actY!AQ2</f>
        <v>11482.95</v>
      </c>
      <c r="AR4" s="4">
        <f>Data_actY!AR2</f>
        <v>1855.5409999999999</v>
      </c>
      <c r="AS4" s="4">
        <f>Data_actY!AS2</f>
        <v>1267.559</v>
      </c>
      <c r="AT4" s="4">
        <f>Data_actY!AT2</f>
        <v>21862.19</v>
      </c>
      <c r="AU4" s="4">
        <f>Data_actY!AU2</f>
        <v>24234.67</v>
      </c>
      <c r="AV4" s="4">
        <f>Data_actY!AV2</f>
        <v>12742.29</v>
      </c>
      <c r="AW4" s="4">
        <f>Data_actY!AW2</f>
        <v>20746.57</v>
      </c>
      <c r="AX4" s="4">
        <f>Data_actY!AX2</f>
        <v>442807.8</v>
      </c>
      <c r="AY4" s="4">
        <f>Data_actY!AY2</f>
        <v>45436</v>
      </c>
      <c r="AZ4" s="4">
        <f>Data_actY!AZ2</f>
        <v>3961.4070000000002</v>
      </c>
      <c r="BA4" s="4">
        <f>Data_actY!BA2</f>
        <v>44612.84</v>
      </c>
      <c r="BB4" s="4">
        <f>Data_actY!BB2</f>
        <v>13508</v>
      </c>
      <c r="BC4" s="4">
        <f>Data_actY!BC2</f>
        <v>30673</v>
      </c>
      <c r="BD4" s="4">
        <f>Data_actY!BD2</f>
        <v>6011.48</v>
      </c>
      <c r="BE4" s="4">
        <f>Data_actY!BE2</f>
        <v>26896.65</v>
      </c>
      <c r="BF4" s="4">
        <f>Data_actY!BF2</f>
        <v>9119</v>
      </c>
      <c r="BG4" s="4">
        <f>Data_actY!BG2</f>
        <v>12231</v>
      </c>
      <c r="BH4" s="4">
        <f>Data_actY!BH2</f>
        <v>30887.86</v>
      </c>
      <c r="BI4" s="4">
        <f>Data_actY!BI2</f>
        <v>16077.9</v>
      </c>
      <c r="BJ4" s="4">
        <f>Data_actY!BJ2</f>
        <v>52384.69</v>
      </c>
      <c r="BK4" s="4">
        <f>Data_actY!BK2</f>
        <v>246800.6</v>
      </c>
      <c r="BL4" s="4">
        <f>Data_actY!BL2</f>
        <v>15024.17</v>
      </c>
      <c r="BM4" s="4">
        <f>Data_actY!BM2</f>
        <v>2324.9639999999999</v>
      </c>
      <c r="BN4" s="4">
        <f>Data_actY!BN2</f>
        <v>1579.4780000000001</v>
      </c>
      <c r="BO4" s="4">
        <f>Data_actY!BO2</f>
        <v>41591.26</v>
      </c>
      <c r="BP4" s="4">
        <f>Data_actY!BP2</f>
        <v>30108.35</v>
      </c>
      <c r="BQ4" s="4">
        <f>Data_actY!BQ2</f>
        <v>16368.86</v>
      </c>
      <c r="BR4" s="4">
        <f>Data_actY!BR2</f>
        <v>26277.63</v>
      </c>
      <c r="BS4" s="4">
        <f>Data_actY!BS2</f>
        <v>807246</v>
      </c>
      <c r="BT4" s="4">
        <f>Data_actY!BT2</f>
        <v>1453.98</v>
      </c>
      <c r="BU4" s="4">
        <f>Data_actY!BU2</f>
        <v>18748.77</v>
      </c>
      <c r="BV4" s="4">
        <f>Data_actY!BV2</f>
        <v>1453.98</v>
      </c>
      <c r="BW4" s="4">
        <f>Data_actY!BW2</f>
        <v>1453.98</v>
      </c>
      <c r="BX4" s="4">
        <f>Data_actY!BX2</f>
        <v>73994.100000000006</v>
      </c>
      <c r="BY4" s="4">
        <f>Data_actY!BY2</f>
        <v>8347</v>
      </c>
      <c r="BZ4" s="4">
        <f>Data_actY!BZ2</f>
        <v>33388</v>
      </c>
      <c r="CA4" s="4">
        <f>Data_actY!CA2</f>
        <v>33388</v>
      </c>
      <c r="CB4" s="4">
        <f>Data_actY!CB2</f>
        <v>63462.96</v>
      </c>
      <c r="CC4" s="4">
        <f>Data_actY!CC2</f>
        <v>175287</v>
      </c>
      <c r="CD4" s="4">
        <f>Data_actY!CD2</f>
        <v>28219.46</v>
      </c>
      <c r="CE4" s="4">
        <f>Data_actY!CE2</f>
        <v>2504.1</v>
      </c>
      <c r="CF4" s="4">
        <f>Data_actY!CF2</f>
        <v>2085.5909999999999</v>
      </c>
      <c r="CG4" s="4">
        <f>Data_actY!CG2</f>
        <v>33388</v>
      </c>
      <c r="CH4" s="4">
        <f>Data_actY!CH2</f>
        <v>37124.839999999997</v>
      </c>
      <c r="CI4" s="4">
        <f>Data_actY!CI2</f>
        <v>33388</v>
      </c>
      <c r="CJ4" s="4">
        <f>Data_actY!CJ2</f>
        <v>57903.360000000001</v>
      </c>
      <c r="CK4" s="4">
        <f>Data_actY!CK2</f>
        <v>550902</v>
      </c>
      <c r="CL4" s="4">
        <f>SUMIFS($B4:$CK4,$B$2:$CK$2,CL$2,$B$3:$CK$3,CL$3)</f>
        <v>0</v>
      </c>
      <c r="CM4" s="4">
        <f t="shared" ref="CM4:EX7" si="3">SUMIFS($B4:$CK4,$B$2:$CK$2,CM$2,$B$3:$CK$3,CM$3)</f>
        <v>1813.577</v>
      </c>
      <c r="CN4" s="4">
        <f t="shared" si="3"/>
        <v>1340.836</v>
      </c>
      <c r="CO4" s="4">
        <f t="shared" si="3"/>
        <v>0</v>
      </c>
      <c r="CP4" s="4">
        <f t="shared" si="3"/>
        <v>11050.62</v>
      </c>
      <c r="CQ4" s="4">
        <f t="shared" si="3"/>
        <v>25655.200000000001</v>
      </c>
      <c r="CR4" s="4">
        <f t="shared" si="3"/>
        <v>20755.66</v>
      </c>
      <c r="CS4" s="4">
        <f t="shared" si="3"/>
        <v>307672.17</v>
      </c>
      <c r="CT4" s="4">
        <f t="shared" si="3"/>
        <v>0</v>
      </c>
      <c r="CU4" s="4">
        <f t="shared" si="3"/>
        <v>0</v>
      </c>
      <c r="CV4" s="4">
        <f t="shared" si="3"/>
        <v>8272.5810000000001</v>
      </c>
      <c r="CW4" s="4">
        <f t="shared" si="3"/>
        <v>2291.9180000000001</v>
      </c>
      <c r="CX4" s="4">
        <f t="shared" si="3"/>
        <v>1441.1120000000001</v>
      </c>
      <c r="CY4" s="4">
        <f t="shared" si="3"/>
        <v>131276.48000000001</v>
      </c>
      <c r="CZ4" s="4">
        <f t="shared" si="3"/>
        <v>16450.78</v>
      </c>
      <c r="DA4" s="4">
        <f t="shared" si="3"/>
        <v>0</v>
      </c>
      <c r="DB4" s="4">
        <f t="shared" si="3"/>
        <v>1266.1320000000001</v>
      </c>
      <c r="DC4" s="4">
        <f t="shared" si="3"/>
        <v>899.37009999999998</v>
      </c>
      <c r="DD4" s="4">
        <f t="shared" si="3"/>
        <v>0</v>
      </c>
      <c r="DE4" s="4">
        <f t="shared" si="3"/>
        <v>18528.13</v>
      </c>
      <c r="DF4" s="4">
        <f t="shared" si="3"/>
        <v>18000.61</v>
      </c>
      <c r="DG4" s="4">
        <f t="shared" si="3"/>
        <v>8904.2469999999994</v>
      </c>
      <c r="DH4" s="4">
        <f t="shared" si="3"/>
        <v>361554.4</v>
      </c>
      <c r="DI4" s="4">
        <f t="shared" si="3"/>
        <v>0</v>
      </c>
      <c r="DJ4" s="4">
        <f t="shared" si="3"/>
        <v>0</v>
      </c>
      <c r="DK4" s="4">
        <f t="shared" si="3"/>
        <v>6657</v>
      </c>
      <c r="DL4" s="4">
        <f t="shared" si="3"/>
        <v>5987.0519999999997</v>
      </c>
      <c r="DM4" s="4">
        <f t="shared" si="3"/>
        <v>3594.7640000000001</v>
      </c>
      <c r="DN4" s="4">
        <f t="shared" si="3"/>
        <v>147358.97</v>
      </c>
      <c r="DO4" s="4">
        <f t="shared" si="3"/>
        <v>8444.9789999999994</v>
      </c>
      <c r="DP4" s="4">
        <f t="shared" si="3"/>
        <v>10146.549999999999</v>
      </c>
      <c r="DQ4" s="4">
        <f t="shared" si="3"/>
        <v>0</v>
      </c>
      <c r="DR4" s="4">
        <f t="shared" si="3"/>
        <v>0</v>
      </c>
      <c r="DS4" s="4">
        <f t="shared" si="3"/>
        <v>18857.830000000002</v>
      </c>
      <c r="DT4" s="4">
        <f t="shared" si="3"/>
        <v>0</v>
      </c>
      <c r="DU4" s="4">
        <f t="shared" si="3"/>
        <v>0</v>
      </c>
      <c r="DV4" s="4">
        <f t="shared" si="3"/>
        <v>0</v>
      </c>
      <c r="DW4" s="4">
        <f t="shared" si="3"/>
        <v>255862.3</v>
      </c>
      <c r="DX4" s="4">
        <f t="shared" si="3"/>
        <v>0</v>
      </c>
      <c r="DY4" s="4">
        <f t="shared" si="3"/>
        <v>18857.830000000002</v>
      </c>
      <c r="DZ4" s="4">
        <f t="shared" si="3"/>
        <v>0</v>
      </c>
      <c r="EA4" s="4">
        <f t="shared" si="3"/>
        <v>0</v>
      </c>
      <c r="EB4" s="4">
        <f t="shared" si="3"/>
        <v>0</v>
      </c>
      <c r="EC4" s="4">
        <f t="shared" si="3"/>
        <v>63396.05</v>
      </c>
      <c r="ED4" s="4">
        <f t="shared" si="3"/>
        <v>0</v>
      </c>
      <c r="EE4" s="4">
        <f t="shared" si="3"/>
        <v>5873.78</v>
      </c>
      <c r="EF4" s="4">
        <f t="shared" si="3"/>
        <v>0</v>
      </c>
      <c r="EG4" s="4">
        <f t="shared" si="3"/>
        <v>0</v>
      </c>
      <c r="EH4" s="4">
        <f t="shared" si="3"/>
        <v>10211.23</v>
      </c>
      <c r="EI4" s="4">
        <f t="shared" si="3"/>
        <v>0</v>
      </c>
      <c r="EJ4" s="4">
        <f t="shared" si="3"/>
        <v>0</v>
      </c>
      <c r="EK4" s="4">
        <f t="shared" si="3"/>
        <v>0</v>
      </c>
      <c r="EL4" s="4">
        <f t="shared" si="3"/>
        <v>158259.79999999999</v>
      </c>
      <c r="EM4" s="4">
        <f t="shared" si="3"/>
        <v>0</v>
      </c>
      <c r="EN4" s="4">
        <f t="shared" si="3"/>
        <v>10211.23</v>
      </c>
      <c r="EO4" s="4">
        <f t="shared" si="3"/>
        <v>0</v>
      </c>
      <c r="EP4" s="4">
        <f t="shared" si="3"/>
        <v>0</v>
      </c>
      <c r="EQ4" s="4">
        <f t="shared" si="3"/>
        <v>0</v>
      </c>
      <c r="ER4" s="4">
        <f t="shared" si="3"/>
        <v>40729.08</v>
      </c>
      <c r="ES4" s="4">
        <f t="shared" si="3"/>
        <v>0</v>
      </c>
      <c r="ET4" s="4">
        <f t="shared" si="3"/>
        <v>0</v>
      </c>
      <c r="EU4" s="4">
        <f t="shared" si="3"/>
        <v>1855.5409999999999</v>
      </c>
      <c r="EV4" s="4">
        <f t="shared" si="3"/>
        <v>1267.559</v>
      </c>
      <c r="EW4" s="4">
        <f t="shared" si="3"/>
        <v>0</v>
      </c>
      <c r="EX4" s="4">
        <f t="shared" si="3"/>
        <v>21862.19</v>
      </c>
      <c r="EY4" s="4">
        <f t="shared" ref="EY4:HJ7" si="4">SUMIFS($B4:$CK4,$B$2:$CK$2,EY$2,$B$3:$CK$3,EY$3)</f>
        <v>24234.67</v>
      </c>
      <c r="EZ4" s="4">
        <f t="shared" si="4"/>
        <v>12742.29</v>
      </c>
      <c r="FA4" s="4">
        <f t="shared" si="4"/>
        <v>463554.37</v>
      </c>
      <c r="FB4" s="4">
        <f t="shared" si="4"/>
        <v>0</v>
      </c>
      <c r="FC4" s="4">
        <f t="shared" si="4"/>
        <v>0</v>
      </c>
      <c r="FD4" s="4">
        <f t="shared" si="4"/>
        <v>10173</v>
      </c>
      <c r="FE4" s="4">
        <f t="shared" si="4"/>
        <v>6983.2809999999999</v>
      </c>
      <c r="FF4" s="4">
        <f t="shared" si="4"/>
        <v>4178.3329999999996</v>
      </c>
      <c r="FG4" s="4">
        <f t="shared" si="4"/>
        <v>194512.26</v>
      </c>
      <c r="FH4" s="4">
        <f t="shared" si="4"/>
        <v>11482.95</v>
      </c>
      <c r="FI4" s="4">
        <f t="shared" si="4"/>
        <v>44612.84</v>
      </c>
      <c r="FJ4" s="4">
        <f t="shared" si="4"/>
        <v>0</v>
      </c>
      <c r="FK4" s="4">
        <f t="shared" si="4"/>
        <v>0</v>
      </c>
      <c r="FL4" s="4">
        <f t="shared" si="4"/>
        <v>0</v>
      </c>
      <c r="FM4" s="4">
        <f t="shared" si="4"/>
        <v>0</v>
      </c>
      <c r="FN4" s="4">
        <f t="shared" si="4"/>
        <v>0</v>
      </c>
      <c r="FO4" s="4">
        <f t="shared" si="4"/>
        <v>0</v>
      </c>
      <c r="FP4" s="4">
        <f t="shared" si="4"/>
        <v>13508</v>
      </c>
      <c r="FQ4" s="4">
        <f t="shared" si="4"/>
        <v>0</v>
      </c>
      <c r="FR4" s="4">
        <f t="shared" si="4"/>
        <v>0</v>
      </c>
      <c r="FS4" s="4">
        <f t="shared" si="4"/>
        <v>0</v>
      </c>
      <c r="FT4" s="4">
        <f t="shared" si="4"/>
        <v>45436</v>
      </c>
      <c r="FU4" s="4">
        <f t="shared" si="4"/>
        <v>0</v>
      </c>
      <c r="FV4" s="4">
        <f t="shared" si="4"/>
        <v>3961.4070000000002</v>
      </c>
      <c r="FW4" s="4">
        <f t="shared" si="4"/>
        <v>0</v>
      </c>
      <c r="FX4" s="4">
        <f t="shared" si="4"/>
        <v>26896.65</v>
      </c>
      <c r="FY4" s="4">
        <f t="shared" si="4"/>
        <v>0</v>
      </c>
      <c r="FZ4" s="4">
        <f t="shared" si="4"/>
        <v>0</v>
      </c>
      <c r="GA4" s="4">
        <f t="shared" si="4"/>
        <v>0</v>
      </c>
      <c r="GB4" s="4">
        <f t="shared" si="4"/>
        <v>0</v>
      </c>
      <c r="GC4" s="4">
        <f t="shared" si="4"/>
        <v>0</v>
      </c>
      <c r="GD4" s="4">
        <f t="shared" si="4"/>
        <v>0</v>
      </c>
      <c r="GE4" s="4">
        <f t="shared" si="4"/>
        <v>9119</v>
      </c>
      <c r="GF4" s="4">
        <f t="shared" si="4"/>
        <v>0</v>
      </c>
      <c r="GG4" s="4">
        <f t="shared" si="4"/>
        <v>0</v>
      </c>
      <c r="GH4" s="4">
        <f t="shared" si="4"/>
        <v>0</v>
      </c>
      <c r="GI4" s="4">
        <f t="shared" si="4"/>
        <v>30673</v>
      </c>
      <c r="GJ4" s="4">
        <f t="shared" si="4"/>
        <v>0</v>
      </c>
      <c r="GK4" s="4">
        <f t="shared" si="4"/>
        <v>6011.48</v>
      </c>
      <c r="GL4" s="4">
        <f t="shared" si="4"/>
        <v>0</v>
      </c>
      <c r="GM4" s="4">
        <f t="shared" si="4"/>
        <v>0</v>
      </c>
      <c r="GN4" s="4">
        <f t="shared" si="4"/>
        <v>2324.9639999999999</v>
      </c>
      <c r="GO4" s="4">
        <f t="shared" si="4"/>
        <v>1579.4780000000001</v>
      </c>
      <c r="GP4" s="4">
        <f t="shared" si="4"/>
        <v>0</v>
      </c>
      <c r="GQ4" s="4">
        <f t="shared" si="4"/>
        <v>41591.26</v>
      </c>
      <c r="GR4" s="4">
        <f t="shared" si="4"/>
        <v>30108.35</v>
      </c>
      <c r="GS4" s="4">
        <f t="shared" si="4"/>
        <v>16368.86</v>
      </c>
      <c r="GT4" s="4">
        <f t="shared" si="4"/>
        <v>833523.63</v>
      </c>
      <c r="GU4" s="4">
        <f t="shared" si="4"/>
        <v>0</v>
      </c>
      <c r="GV4" s="4">
        <f t="shared" si="4"/>
        <v>0</v>
      </c>
      <c r="GW4" s="4">
        <f t="shared" si="4"/>
        <v>12231</v>
      </c>
      <c r="GX4" s="4">
        <f t="shared" si="4"/>
        <v>30887.86</v>
      </c>
      <c r="GY4" s="4">
        <f t="shared" si="4"/>
        <v>16077.9</v>
      </c>
      <c r="GZ4" s="4">
        <f t="shared" si="4"/>
        <v>299185.29000000004</v>
      </c>
      <c r="HA4" s="4">
        <f t="shared" si="4"/>
        <v>15024.17</v>
      </c>
      <c r="HB4" s="4">
        <f t="shared" si="4"/>
        <v>1453.98</v>
      </c>
      <c r="HC4" s="4">
        <f t="shared" si="4"/>
        <v>0</v>
      </c>
      <c r="HD4" s="4">
        <f t="shared" si="4"/>
        <v>0</v>
      </c>
      <c r="HE4" s="4">
        <f t="shared" si="4"/>
        <v>1453.98</v>
      </c>
      <c r="HF4" s="4">
        <f t="shared" si="4"/>
        <v>0</v>
      </c>
      <c r="HG4" s="4">
        <f t="shared" si="4"/>
        <v>0</v>
      </c>
      <c r="HH4" s="4">
        <f t="shared" si="4"/>
        <v>0</v>
      </c>
      <c r="HI4" s="4">
        <f t="shared" si="4"/>
        <v>73994.100000000006</v>
      </c>
      <c r="HJ4" s="4">
        <f t="shared" si="4"/>
        <v>0</v>
      </c>
      <c r="HK4" s="4">
        <f t="shared" ref="HK4:IE16" si="5">SUMIFS($B4:$CK4,$B$2:$CK$2,HK$2,$B$3:$CK$3,HK$3)</f>
        <v>1453.98</v>
      </c>
      <c r="HL4" s="4">
        <f t="shared" si="5"/>
        <v>0</v>
      </c>
      <c r="HM4" s="4">
        <f t="shared" si="5"/>
        <v>0</v>
      </c>
      <c r="HN4" s="4">
        <f t="shared" si="5"/>
        <v>0</v>
      </c>
      <c r="HO4" s="4">
        <f t="shared" si="5"/>
        <v>18748.77</v>
      </c>
      <c r="HP4" s="4">
        <f t="shared" si="5"/>
        <v>0</v>
      </c>
      <c r="HQ4" s="4">
        <f t="shared" si="5"/>
        <v>0</v>
      </c>
      <c r="HR4" s="4">
        <f t="shared" si="5"/>
        <v>2504.1</v>
      </c>
      <c r="HS4" s="4">
        <f t="shared" si="5"/>
        <v>2085.5909999999999</v>
      </c>
      <c r="HT4" s="4">
        <f t="shared" si="5"/>
        <v>0</v>
      </c>
      <c r="HU4" s="4">
        <f t="shared" si="5"/>
        <v>33388</v>
      </c>
      <c r="HV4" s="4">
        <f t="shared" si="5"/>
        <v>37124.839999999997</v>
      </c>
      <c r="HW4" s="4">
        <f t="shared" si="5"/>
        <v>33388</v>
      </c>
      <c r="HX4" s="4">
        <f t="shared" si="5"/>
        <v>608805.36</v>
      </c>
      <c r="HY4" s="4">
        <f t="shared" si="5"/>
        <v>0</v>
      </c>
      <c r="HZ4" s="4">
        <f t="shared" si="5"/>
        <v>0</v>
      </c>
      <c r="IA4" s="4">
        <f t="shared" si="5"/>
        <v>8347</v>
      </c>
      <c r="IB4" s="4">
        <f t="shared" si="5"/>
        <v>33388</v>
      </c>
      <c r="IC4" s="4">
        <f t="shared" si="5"/>
        <v>33388</v>
      </c>
      <c r="ID4" s="4">
        <f t="shared" si="5"/>
        <v>238749.96</v>
      </c>
      <c r="IE4" s="4">
        <f t="shared" si="5"/>
        <v>28219.46</v>
      </c>
    </row>
    <row r="5" spans="1:239" x14ac:dyDescent="0.25">
      <c r="A5" s="4">
        <f>YEAR(Data_actY!A3)</f>
        <v>1980</v>
      </c>
      <c r="B5" s="4">
        <f>Data_actY!B3</f>
        <v>8913.5540000000001</v>
      </c>
      <c r="C5" s="4">
        <f>Data_actY!C3</f>
        <v>1518.9069999999999</v>
      </c>
      <c r="D5" s="4">
        <f>Data_actY!D3</f>
        <v>1344.1120000000001</v>
      </c>
      <c r="E5" s="4">
        <f>Data_actY!E3</f>
        <v>45029.27</v>
      </c>
      <c r="F5" s="4">
        <f>Data_actY!F3</f>
        <v>98027.41</v>
      </c>
      <c r="G5" s="4">
        <f>Data_actY!G3</f>
        <v>16762.63</v>
      </c>
      <c r="H5" s="4">
        <f>Data_actY!H3</f>
        <v>1470.289</v>
      </c>
      <c r="I5" s="4">
        <f>Data_actY!I3</f>
        <v>1329.866</v>
      </c>
      <c r="J5" s="4">
        <f>Data_actY!J3</f>
        <v>11895.67</v>
      </c>
      <c r="K5" s="4">
        <f>Data_actY!K3</f>
        <v>25758.62</v>
      </c>
      <c r="L5" s="4">
        <f>Data_actY!L3</f>
        <v>15342.57</v>
      </c>
      <c r="M5" s="4">
        <f>Data_actY!M3</f>
        <v>20421.89</v>
      </c>
      <c r="N5" s="4">
        <f>Data_actY!N3</f>
        <v>317642.90000000002</v>
      </c>
      <c r="O5" s="4">
        <f>Data_actY!O3</f>
        <v>6657</v>
      </c>
      <c r="P5" s="4">
        <f>Data_actY!P3</f>
        <v>2712.8069999999998</v>
      </c>
      <c r="Q5" s="4">
        <f>Data_actY!Q3</f>
        <v>1561.6669999999999</v>
      </c>
      <c r="R5" s="4">
        <f>Data_actY!R3</f>
        <v>31762.31</v>
      </c>
      <c r="S5" s="4">
        <f>Data_actY!S3</f>
        <v>93276.41</v>
      </c>
      <c r="T5" s="4">
        <f>Data_actY!T3</f>
        <v>10158.200000000001</v>
      </c>
      <c r="U5" s="4">
        <f>Data_actY!U3</f>
        <v>859.56479999999999</v>
      </c>
      <c r="V5" s="4">
        <f>Data_actY!V3</f>
        <v>973.10659999999996</v>
      </c>
      <c r="W5" s="4">
        <f>Data_actY!W3</f>
        <v>13545.99</v>
      </c>
      <c r="X5" s="4">
        <f>Data_actY!X3</f>
        <v>18254.41</v>
      </c>
      <c r="Y5" s="4">
        <f>Data_actY!Y3</f>
        <v>6290.1580000000004</v>
      </c>
      <c r="Z5" s="4">
        <f>Data_actY!Z3</f>
        <v>14505.16</v>
      </c>
      <c r="AA5" s="4">
        <f>Data_actY!AA3</f>
        <v>279721.2</v>
      </c>
      <c r="AB5" s="4">
        <f>Data_actY!AB3</f>
        <v>10475.41</v>
      </c>
      <c r="AC5" s="4">
        <f>Data_actY!AC3</f>
        <v>67696.84</v>
      </c>
      <c r="AD5" s="4">
        <f>Data_actY!AD3</f>
        <v>5595.1260000000002</v>
      </c>
      <c r="AE5" s="4">
        <f>Data_actY!AE3</f>
        <v>10475.41</v>
      </c>
      <c r="AF5" s="4">
        <f>Data_actY!AF3</f>
        <v>249833</v>
      </c>
      <c r="AG5" s="4">
        <f>Data_actY!AG3</f>
        <v>6582.2049999999999</v>
      </c>
      <c r="AH5" s="4">
        <f>Data_actY!AH3</f>
        <v>45566.87</v>
      </c>
      <c r="AI5" s="4">
        <f>Data_actY!AI3</f>
        <v>3717.605</v>
      </c>
      <c r="AJ5" s="4">
        <f>Data_actY!AJ3</f>
        <v>6582.2049999999999</v>
      </c>
      <c r="AK5" s="4">
        <f>Data_actY!AK3</f>
        <v>160045.29999999999</v>
      </c>
      <c r="AL5" s="4">
        <f>Data_actY!AL3</f>
        <v>8742.7459999999992</v>
      </c>
      <c r="AM5" s="4">
        <f>Data_actY!AM3</f>
        <v>2652.9140000000002</v>
      </c>
      <c r="AN5" s="4">
        <f>Data_actY!AN3</f>
        <v>1528.915</v>
      </c>
      <c r="AO5" s="4">
        <f>Data_actY!AO3</f>
        <v>42434.82</v>
      </c>
      <c r="AP5" s="4">
        <f>Data_actY!AP3</f>
        <v>114750.1</v>
      </c>
      <c r="AQ5" s="4">
        <f>Data_actY!AQ3</f>
        <v>13088.41</v>
      </c>
      <c r="AR5" s="4">
        <f>Data_actY!AR3</f>
        <v>1224.076</v>
      </c>
      <c r="AS5" s="4">
        <f>Data_actY!AS3</f>
        <v>1333.088</v>
      </c>
      <c r="AT5" s="4">
        <f>Data_actY!AT3</f>
        <v>15355.56</v>
      </c>
      <c r="AU5" s="4">
        <f>Data_actY!AU3</f>
        <v>24433.27</v>
      </c>
      <c r="AV5" s="4">
        <f>Data_actY!AV3</f>
        <v>8916.7720000000008</v>
      </c>
      <c r="AW5" s="4">
        <f>Data_actY!AW3</f>
        <v>18713.75</v>
      </c>
      <c r="AX5" s="4">
        <f>Data_actY!AX3</f>
        <v>346329.1</v>
      </c>
      <c r="AY5" s="4">
        <f>Data_actY!AY3</f>
        <v>39282.85</v>
      </c>
      <c r="AZ5" s="4">
        <f>Data_actY!AZ3</f>
        <v>4837.143</v>
      </c>
      <c r="BA5" s="4">
        <f>Data_actY!BA3</f>
        <v>15954.13</v>
      </c>
      <c r="BB5" s="4">
        <f>Data_actY!BB3</f>
        <v>13508</v>
      </c>
      <c r="BC5" s="4">
        <f>Data_actY!BC3</f>
        <v>30673</v>
      </c>
      <c r="BD5" s="4">
        <f>Data_actY!BD3</f>
        <v>5098.5159999999996</v>
      </c>
      <c r="BE5" s="4">
        <f>Data_actY!BE3</f>
        <v>22163.53</v>
      </c>
      <c r="BF5" s="4">
        <f>Data_actY!BF3</f>
        <v>9119</v>
      </c>
      <c r="BG5" s="4">
        <f>Data_actY!BG3</f>
        <v>12231</v>
      </c>
      <c r="BH5" s="4">
        <f>Data_actY!BH3</f>
        <v>6378.89</v>
      </c>
      <c r="BI5" s="4">
        <f>Data_actY!BI3</f>
        <v>3560.701</v>
      </c>
      <c r="BJ5" s="4">
        <f>Data_actY!BJ3</f>
        <v>53012.65</v>
      </c>
      <c r="BK5" s="4">
        <f>Data_actY!BK3</f>
        <v>211031.3</v>
      </c>
      <c r="BL5" s="4">
        <f>Data_actY!BL3</f>
        <v>17550.21</v>
      </c>
      <c r="BM5" s="4">
        <f>Data_actY!BM3</f>
        <v>1542.7819999999999</v>
      </c>
      <c r="BN5" s="4">
        <f>Data_actY!BN3</f>
        <v>1660.4960000000001</v>
      </c>
      <c r="BO5" s="4">
        <f>Data_actY!BO3</f>
        <v>29683.33</v>
      </c>
      <c r="BP5" s="4">
        <f>Data_actY!BP3</f>
        <v>30468.99</v>
      </c>
      <c r="BQ5" s="4">
        <f>Data_actY!BQ3</f>
        <v>11310.08</v>
      </c>
      <c r="BR5" s="4">
        <f>Data_actY!BR3</f>
        <v>23216.04</v>
      </c>
      <c r="BS5" s="4">
        <f>Data_actY!BS3</f>
        <v>608031.1</v>
      </c>
      <c r="BT5" s="4">
        <f>Data_actY!BT3</f>
        <v>1063.7249999999999</v>
      </c>
      <c r="BU5" s="4">
        <f>Data_actY!BU3</f>
        <v>17252.060000000001</v>
      </c>
      <c r="BV5" s="4">
        <f>Data_actY!BV3</f>
        <v>1063.7249999999999</v>
      </c>
      <c r="BW5" s="4">
        <f>Data_actY!BW3</f>
        <v>1063.7249999999999</v>
      </c>
      <c r="BX5" s="4">
        <f>Data_actY!BX3</f>
        <v>64807</v>
      </c>
      <c r="BY5" s="4">
        <f>Data_actY!BY3</f>
        <v>8347</v>
      </c>
      <c r="BZ5" s="4">
        <f>Data_actY!BZ3</f>
        <v>32077.05</v>
      </c>
      <c r="CA5" s="4">
        <f>Data_actY!CA3</f>
        <v>21987.34</v>
      </c>
      <c r="CB5" s="4">
        <f>Data_actY!CB3</f>
        <v>66196.42</v>
      </c>
      <c r="CC5" s="4">
        <f>Data_actY!CC3</f>
        <v>175287</v>
      </c>
      <c r="CD5" s="4">
        <f>Data_actY!CD3</f>
        <v>38957.1</v>
      </c>
      <c r="CE5" s="4">
        <f>Data_actY!CE3</f>
        <v>2236.19</v>
      </c>
      <c r="CF5" s="4">
        <f>Data_actY!CF3</f>
        <v>2171.1060000000002</v>
      </c>
      <c r="CG5" s="4">
        <f>Data_actY!CG3</f>
        <v>33388</v>
      </c>
      <c r="CH5" s="4">
        <f>Data_actY!CH3</f>
        <v>39455</v>
      </c>
      <c r="CI5" s="4">
        <f>Data_actY!CI3</f>
        <v>16987.07</v>
      </c>
      <c r="CJ5" s="4">
        <f>Data_actY!CJ3</f>
        <v>45359.03</v>
      </c>
      <c r="CK5" s="4">
        <f>Data_actY!CK3</f>
        <v>550902</v>
      </c>
      <c r="CL5" s="4">
        <f t="shared" ref="CL5:DA27" si="6">SUMIFS($B5:$CK5,$B$2:$CK$2,CL$2,$B$3:$CK$3,CL$3)</f>
        <v>0</v>
      </c>
      <c r="CM5" s="4">
        <f t="shared" si="3"/>
        <v>1470.289</v>
      </c>
      <c r="CN5" s="4">
        <f t="shared" si="3"/>
        <v>1329.866</v>
      </c>
      <c r="CO5" s="4">
        <f t="shared" si="3"/>
        <v>0</v>
      </c>
      <c r="CP5" s="4">
        <f t="shared" si="3"/>
        <v>11895.67</v>
      </c>
      <c r="CQ5" s="4">
        <f t="shared" si="3"/>
        <v>25758.62</v>
      </c>
      <c r="CR5" s="4">
        <f t="shared" si="3"/>
        <v>15342.57</v>
      </c>
      <c r="CS5" s="4">
        <f t="shared" si="3"/>
        <v>338064.79000000004</v>
      </c>
      <c r="CT5" s="4">
        <f t="shared" si="3"/>
        <v>0</v>
      </c>
      <c r="CU5" s="4">
        <f t="shared" si="3"/>
        <v>0</v>
      </c>
      <c r="CV5" s="4">
        <f t="shared" si="3"/>
        <v>8913.5540000000001</v>
      </c>
      <c r="CW5" s="4">
        <f t="shared" si="3"/>
        <v>1518.9069999999999</v>
      </c>
      <c r="CX5" s="4">
        <f t="shared" si="3"/>
        <v>1344.1120000000001</v>
      </c>
      <c r="CY5" s="4">
        <f t="shared" si="3"/>
        <v>143056.68</v>
      </c>
      <c r="CZ5" s="4">
        <f t="shared" si="3"/>
        <v>16762.63</v>
      </c>
      <c r="DA5" s="4">
        <f t="shared" si="3"/>
        <v>0</v>
      </c>
      <c r="DB5" s="4">
        <f t="shared" si="3"/>
        <v>859.56479999999999</v>
      </c>
      <c r="DC5" s="4">
        <f t="shared" si="3"/>
        <v>973.10659999999996</v>
      </c>
      <c r="DD5" s="4">
        <f t="shared" si="3"/>
        <v>0</v>
      </c>
      <c r="DE5" s="4">
        <f t="shared" si="3"/>
        <v>13545.99</v>
      </c>
      <c r="DF5" s="4">
        <f t="shared" si="3"/>
        <v>18254.41</v>
      </c>
      <c r="DG5" s="4">
        <f t="shared" si="3"/>
        <v>6290.1580000000004</v>
      </c>
      <c r="DH5" s="4">
        <f t="shared" si="3"/>
        <v>294226.36</v>
      </c>
      <c r="DI5" s="4">
        <f t="shared" si="3"/>
        <v>0</v>
      </c>
      <c r="DJ5" s="4">
        <f t="shared" si="3"/>
        <v>0</v>
      </c>
      <c r="DK5" s="4">
        <f t="shared" si="3"/>
        <v>6657</v>
      </c>
      <c r="DL5" s="4">
        <f t="shared" si="3"/>
        <v>2712.8069999999998</v>
      </c>
      <c r="DM5" s="4">
        <f t="shared" si="3"/>
        <v>1561.6669999999999</v>
      </c>
      <c r="DN5" s="4">
        <f t="shared" si="3"/>
        <v>125038.72</v>
      </c>
      <c r="DO5" s="4">
        <f t="shared" si="3"/>
        <v>10158.200000000001</v>
      </c>
      <c r="DP5" s="4">
        <f t="shared" si="3"/>
        <v>5595.1260000000002</v>
      </c>
      <c r="DQ5" s="4">
        <f t="shared" si="3"/>
        <v>0</v>
      </c>
      <c r="DR5" s="4">
        <f t="shared" si="3"/>
        <v>0</v>
      </c>
      <c r="DS5" s="4">
        <f t="shared" si="3"/>
        <v>10475.41</v>
      </c>
      <c r="DT5" s="4">
        <f t="shared" si="3"/>
        <v>0</v>
      </c>
      <c r="DU5" s="4">
        <f t="shared" si="3"/>
        <v>0</v>
      </c>
      <c r="DV5" s="4">
        <f t="shared" si="3"/>
        <v>0</v>
      </c>
      <c r="DW5" s="4">
        <f t="shared" si="3"/>
        <v>249833</v>
      </c>
      <c r="DX5" s="4">
        <f t="shared" si="3"/>
        <v>0</v>
      </c>
      <c r="DY5" s="4">
        <f t="shared" si="3"/>
        <v>10475.41</v>
      </c>
      <c r="DZ5" s="4">
        <f t="shared" si="3"/>
        <v>0</v>
      </c>
      <c r="EA5" s="4">
        <f t="shared" si="3"/>
        <v>0</v>
      </c>
      <c r="EB5" s="4">
        <f t="shared" si="3"/>
        <v>0</v>
      </c>
      <c r="EC5" s="4">
        <f t="shared" si="3"/>
        <v>67696.84</v>
      </c>
      <c r="ED5" s="4">
        <f t="shared" si="3"/>
        <v>0</v>
      </c>
      <c r="EE5" s="4">
        <f t="shared" si="3"/>
        <v>3717.605</v>
      </c>
      <c r="EF5" s="4">
        <f t="shared" si="3"/>
        <v>0</v>
      </c>
      <c r="EG5" s="4">
        <f t="shared" si="3"/>
        <v>0</v>
      </c>
      <c r="EH5" s="4">
        <f t="shared" si="3"/>
        <v>6582.2049999999999</v>
      </c>
      <c r="EI5" s="4">
        <f t="shared" si="3"/>
        <v>0</v>
      </c>
      <c r="EJ5" s="4">
        <f t="shared" si="3"/>
        <v>0</v>
      </c>
      <c r="EK5" s="4">
        <f t="shared" si="3"/>
        <v>0</v>
      </c>
      <c r="EL5" s="4">
        <f t="shared" si="3"/>
        <v>160045.29999999999</v>
      </c>
      <c r="EM5" s="4">
        <f t="shared" si="3"/>
        <v>0</v>
      </c>
      <c r="EN5" s="4">
        <f t="shared" si="3"/>
        <v>6582.2049999999999</v>
      </c>
      <c r="EO5" s="4">
        <f t="shared" si="3"/>
        <v>0</v>
      </c>
      <c r="EP5" s="4">
        <f t="shared" si="3"/>
        <v>0</v>
      </c>
      <c r="EQ5" s="4">
        <f t="shared" si="3"/>
        <v>0</v>
      </c>
      <c r="ER5" s="4">
        <f t="shared" si="3"/>
        <v>45566.87</v>
      </c>
      <c r="ES5" s="4">
        <f t="shared" si="3"/>
        <v>0</v>
      </c>
      <c r="ET5" s="4">
        <f t="shared" si="3"/>
        <v>0</v>
      </c>
      <c r="EU5" s="4">
        <f t="shared" si="3"/>
        <v>1224.076</v>
      </c>
      <c r="EV5" s="4">
        <f t="shared" si="3"/>
        <v>1333.088</v>
      </c>
      <c r="EW5" s="4">
        <f t="shared" si="3"/>
        <v>0</v>
      </c>
      <c r="EX5" s="4">
        <f t="shared" si="3"/>
        <v>15355.56</v>
      </c>
      <c r="EY5" s="4">
        <f t="shared" si="4"/>
        <v>24433.27</v>
      </c>
      <c r="EZ5" s="4">
        <f t="shared" si="4"/>
        <v>8916.7720000000008</v>
      </c>
      <c r="FA5" s="4">
        <f t="shared" si="4"/>
        <v>365042.85</v>
      </c>
      <c r="FB5" s="4">
        <f t="shared" si="4"/>
        <v>0</v>
      </c>
      <c r="FC5" s="4">
        <f t="shared" si="4"/>
        <v>0</v>
      </c>
      <c r="FD5" s="4">
        <f t="shared" si="4"/>
        <v>8742.7459999999992</v>
      </c>
      <c r="FE5" s="4">
        <f t="shared" si="4"/>
        <v>2652.9140000000002</v>
      </c>
      <c r="FF5" s="4">
        <f t="shared" si="4"/>
        <v>1528.915</v>
      </c>
      <c r="FG5" s="4">
        <f t="shared" si="4"/>
        <v>157184.92000000001</v>
      </c>
      <c r="FH5" s="4">
        <f t="shared" si="4"/>
        <v>13088.41</v>
      </c>
      <c r="FI5" s="4">
        <f t="shared" si="4"/>
        <v>15954.13</v>
      </c>
      <c r="FJ5" s="4">
        <f t="shared" si="4"/>
        <v>0</v>
      </c>
      <c r="FK5" s="4">
        <f t="shared" si="4"/>
        <v>0</v>
      </c>
      <c r="FL5" s="4">
        <f t="shared" si="4"/>
        <v>0</v>
      </c>
      <c r="FM5" s="4">
        <f t="shared" si="4"/>
        <v>0</v>
      </c>
      <c r="FN5" s="4">
        <f t="shared" si="4"/>
        <v>0</v>
      </c>
      <c r="FO5" s="4">
        <f t="shared" si="4"/>
        <v>0</v>
      </c>
      <c r="FP5" s="4">
        <f t="shared" si="4"/>
        <v>13508</v>
      </c>
      <c r="FQ5" s="4">
        <f t="shared" si="4"/>
        <v>0</v>
      </c>
      <c r="FR5" s="4">
        <f t="shared" si="4"/>
        <v>0</v>
      </c>
      <c r="FS5" s="4">
        <f t="shared" si="4"/>
        <v>0</v>
      </c>
      <c r="FT5" s="4">
        <f t="shared" si="4"/>
        <v>39282.85</v>
      </c>
      <c r="FU5" s="4">
        <f t="shared" si="4"/>
        <v>0</v>
      </c>
      <c r="FV5" s="4">
        <f t="shared" si="4"/>
        <v>4837.143</v>
      </c>
      <c r="FW5" s="4">
        <f t="shared" si="4"/>
        <v>0</v>
      </c>
      <c r="FX5" s="4">
        <f t="shared" si="4"/>
        <v>22163.53</v>
      </c>
      <c r="FY5" s="4">
        <f t="shared" si="4"/>
        <v>0</v>
      </c>
      <c r="FZ5" s="4">
        <f t="shared" si="4"/>
        <v>0</v>
      </c>
      <c r="GA5" s="4">
        <f t="shared" si="4"/>
        <v>0</v>
      </c>
      <c r="GB5" s="4">
        <f t="shared" si="4"/>
        <v>0</v>
      </c>
      <c r="GC5" s="4">
        <f t="shared" si="4"/>
        <v>0</v>
      </c>
      <c r="GD5" s="4">
        <f t="shared" si="4"/>
        <v>0</v>
      </c>
      <c r="GE5" s="4">
        <f t="shared" si="4"/>
        <v>9119</v>
      </c>
      <c r="GF5" s="4">
        <f t="shared" si="4"/>
        <v>0</v>
      </c>
      <c r="GG5" s="4">
        <f t="shared" si="4"/>
        <v>0</v>
      </c>
      <c r="GH5" s="4">
        <f t="shared" si="4"/>
        <v>0</v>
      </c>
      <c r="GI5" s="4">
        <f t="shared" si="4"/>
        <v>30673</v>
      </c>
      <c r="GJ5" s="4">
        <f t="shared" si="4"/>
        <v>0</v>
      </c>
      <c r="GK5" s="4">
        <f t="shared" si="4"/>
        <v>5098.5159999999996</v>
      </c>
      <c r="GL5" s="4">
        <f t="shared" si="4"/>
        <v>0</v>
      </c>
      <c r="GM5" s="4">
        <f t="shared" si="4"/>
        <v>0</v>
      </c>
      <c r="GN5" s="4">
        <f t="shared" si="4"/>
        <v>1542.7819999999999</v>
      </c>
      <c r="GO5" s="4">
        <f t="shared" si="4"/>
        <v>1660.4960000000001</v>
      </c>
      <c r="GP5" s="4">
        <f t="shared" si="4"/>
        <v>0</v>
      </c>
      <c r="GQ5" s="4">
        <f t="shared" si="4"/>
        <v>29683.33</v>
      </c>
      <c r="GR5" s="4">
        <f t="shared" si="4"/>
        <v>30468.99</v>
      </c>
      <c r="GS5" s="4">
        <f t="shared" si="4"/>
        <v>11310.08</v>
      </c>
      <c r="GT5" s="4">
        <f t="shared" si="4"/>
        <v>631247.14</v>
      </c>
      <c r="GU5" s="4">
        <f t="shared" si="4"/>
        <v>0</v>
      </c>
      <c r="GV5" s="4">
        <f t="shared" si="4"/>
        <v>0</v>
      </c>
      <c r="GW5" s="4">
        <f t="shared" si="4"/>
        <v>12231</v>
      </c>
      <c r="GX5" s="4">
        <f t="shared" si="4"/>
        <v>6378.89</v>
      </c>
      <c r="GY5" s="4">
        <f t="shared" si="4"/>
        <v>3560.701</v>
      </c>
      <c r="GZ5" s="4">
        <f t="shared" si="4"/>
        <v>264043.95</v>
      </c>
      <c r="HA5" s="4">
        <f t="shared" si="4"/>
        <v>17550.21</v>
      </c>
      <c r="HB5" s="4">
        <f t="shared" si="4"/>
        <v>1063.7249999999999</v>
      </c>
      <c r="HC5" s="4">
        <f t="shared" si="4"/>
        <v>0</v>
      </c>
      <c r="HD5" s="4">
        <f t="shared" si="4"/>
        <v>0</v>
      </c>
      <c r="HE5" s="4">
        <f t="shared" si="4"/>
        <v>1063.7249999999999</v>
      </c>
      <c r="HF5" s="4">
        <f t="shared" si="4"/>
        <v>0</v>
      </c>
      <c r="HG5" s="4">
        <f t="shared" si="4"/>
        <v>0</v>
      </c>
      <c r="HH5" s="4">
        <f t="shared" si="4"/>
        <v>0</v>
      </c>
      <c r="HI5" s="4">
        <f t="shared" si="4"/>
        <v>64807</v>
      </c>
      <c r="HJ5" s="4">
        <f t="shared" si="4"/>
        <v>0</v>
      </c>
      <c r="HK5" s="4">
        <f t="shared" si="5"/>
        <v>1063.7249999999999</v>
      </c>
      <c r="HL5" s="4">
        <f t="shared" si="5"/>
        <v>0</v>
      </c>
      <c r="HM5" s="4">
        <f t="shared" si="5"/>
        <v>0</v>
      </c>
      <c r="HN5" s="4">
        <f t="shared" si="5"/>
        <v>0</v>
      </c>
      <c r="HO5" s="4">
        <f t="shared" si="5"/>
        <v>17252.060000000001</v>
      </c>
      <c r="HP5" s="4">
        <f t="shared" si="5"/>
        <v>0</v>
      </c>
      <c r="HQ5" s="4">
        <f t="shared" si="5"/>
        <v>0</v>
      </c>
      <c r="HR5" s="4">
        <f t="shared" si="5"/>
        <v>2236.19</v>
      </c>
      <c r="HS5" s="4">
        <f t="shared" si="5"/>
        <v>2171.1060000000002</v>
      </c>
      <c r="HT5" s="4">
        <f t="shared" si="5"/>
        <v>0</v>
      </c>
      <c r="HU5" s="4">
        <f t="shared" si="5"/>
        <v>33388</v>
      </c>
      <c r="HV5" s="4">
        <f t="shared" si="5"/>
        <v>39455</v>
      </c>
      <c r="HW5" s="4">
        <f t="shared" si="5"/>
        <v>16987.07</v>
      </c>
      <c r="HX5" s="4">
        <f t="shared" si="5"/>
        <v>596261.03</v>
      </c>
      <c r="HY5" s="4">
        <f t="shared" si="5"/>
        <v>0</v>
      </c>
      <c r="HZ5" s="4">
        <f t="shared" si="5"/>
        <v>0</v>
      </c>
      <c r="IA5" s="4">
        <f t="shared" si="5"/>
        <v>8347</v>
      </c>
      <c r="IB5" s="4">
        <f t="shared" si="5"/>
        <v>32077.05</v>
      </c>
      <c r="IC5" s="4">
        <f t="shared" si="5"/>
        <v>21987.34</v>
      </c>
      <c r="ID5" s="4">
        <f t="shared" si="5"/>
        <v>241483.41999999998</v>
      </c>
      <c r="IE5" s="4">
        <f t="shared" si="5"/>
        <v>38957.1</v>
      </c>
    </row>
    <row r="6" spans="1:239" x14ac:dyDescent="0.25">
      <c r="A6" s="4">
        <f>YEAR(Data_actY!A4)</f>
        <v>1981</v>
      </c>
      <c r="B6" s="4">
        <f>Data_actY!B4</f>
        <v>9418.8819999999996</v>
      </c>
      <c r="C6" s="4">
        <f>Data_actY!C4</f>
        <v>1551.77</v>
      </c>
      <c r="D6" s="4">
        <f>Data_actY!D4</f>
        <v>1322.3219999999999</v>
      </c>
      <c r="E6" s="4">
        <f>Data_actY!E4</f>
        <v>42918</v>
      </c>
      <c r="F6" s="4">
        <f>Data_actY!F4</f>
        <v>102207.5</v>
      </c>
      <c r="G6" s="4">
        <f>Data_actY!G4</f>
        <v>15080.11</v>
      </c>
      <c r="H6" s="4">
        <f>Data_actY!H4</f>
        <v>1496.2329999999999</v>
      </c>
      <c r="I6" s="4">
        <f>Data_actY!I4</f>
        <v>1204.386</v>
      </c>
      <c r="J6" s="4">
        <f>Data_actY!J4</f>
        <v>11745.32</v>
      </c>
      <c r="K6" s="4">
        <f>Data_actY!K4</f>
        <v>24550.59</v>
      </c>
      <c r="L6" s="4">
        <f>Data_actY!L4</f>
        <v>15988.92</v>
      </c>
      <c r="M6" s="4">
        <f>Data_actY!M4</f>
        <v>18914.66</v>
      </c>
      <c r="N6" s="4">
        <f>Data_actY!N4</f>
        <v>325046.09999999998</v>
      </c>
      <c r="O6" s="4">
        <f>Data_actY!O4</f>
        <v>6657</v>
      </c>
      <c r="P6" s="4">
        <f>Data_actY!P4</f>
        <v>3161.4989999999998</v>
      </c>
      <c r="Q6" s="4">
        <f>Data_actY!Q4</f>
        <v>1849.9839999999999</v>
      </c>
      <c r="R6" s="4">
        <f>Data_actY!R4</f>
        <v>26862.83</v>
      </c>
      <c r="S6" s="4">
        <f>Data_actY!S4</f>
        <v>96772.73</v>
      </c>
      <c r="T6" s="4">
        <f>Data_actY!T4</f>
        <v>8182.0320000000002</v>
      </c>
      <c r="U6" s="4">
        <f>Data_actY!U4</f>
        <v>1009.386</v>
      </c>
      <c r="V6" s="4">
        <f>Data_actY!V4</f>
        <v>835.80619999999999</v>
      </c>
      <c r="W6" s="4">
        <f>Data_actY!W4</f>
        <v>12795.56</v>
      </c>
      <c r="X6" s="4">
        <f>Data_actY!X4</f>
        <v>15645.31</v>
      </c>
      <c r="Y6" s="4">
        <f>Data_actY!Y4</f>
        <v>7376.2309999999998</v>
      </c>
      <c r="Z6" s="4">
        <f>Data_actY!Z4</f>
        <v>11258.59</v>
      </c>
      <c r="AA6" s="4">
        <f>Data_actY!AA4</f>
        <v>286159.5</v>
      </c>
      <c r="AB6" s="4">
        <f>Data_actY!AB4</f>
        <v>10857.7</v>
      </c>
      <c r="AC6" s="4">
        <f>Data_actY!AC4</f>
        <v>54875.63</v>
      </c>
      <c r="AD6" s="4">
        <f>Data_actY!AD4</f>
        <v>5921.6289999999999</v>
      </c>
      <c r="AE6" s="4">
        <f>Data_actY!AE4</f>
        <v>10857.7</v>
      </c>
      <c r="AF6" s="4">
        <f>Data_actY!AF4</f>
        <v>225747.4</v>
      </c>
      <c r="AG6" s="4">
        <f>Data_actY!AG4</f>
        <v>9078.4130000000005</v>
      </c>
      <c r="AH6" s="4">
        <f>Data_actY!AH4</f>
        <v>39904.44</v>
      </c>
      <c r="AI6" s="4">
        <f>Data_actY!AI4</f>
        <v>6024.8810000000003</v>
      </c>
      <c r="AJ6" s="4">
        <f>Data_actY!AJ4</f>
        <v>9078.4130000000005</v>
      </c>
      <c r="AK6" s="4">
        <f>Data_actY!AK4</f>
        <v>161678.70000000001</v>
      </c>
      <c r="AL6" s="4">
        <f>Data_actY!AL4</f>
        <v>9515.2289999999994</v>
      </c>
      <c r="AM6" s="4">
        <f>Data_actY!AM4</f>
        <v>3121.9670000000001</v>
      </c>
      <c r="AN6" s="4">
        <f>Data_actY!AN4</f>
        <v>1823.761</v>
      </c>
      <c r="AO6" s="4">
        <f>Data_actY!AO4</f>
        <v>36064.589999999997</v>
      </c>
      <c r="AP6" s="4">
        <f>Data_actY!AP4</f>
        <v>119484.9</v>
      </c>
      <c r="AQ6" s="4">
        <f>Data_actY!AQ4</f>
        <v>10447.120000000001</v>
      </c>
      <c r="AR6" s="4">
        <f>Data_actY!AR4</f>
        <v>1380.933</v>
      </c>
      <c r="AS6" s="4">
        <f>Data_actY!AS4</f>
        <v>1080.6220000000001</v>
      </c>
      <c r="AT6" s="4">
        <f>Data_actY!AT4</f>
        <v>14364.46</v>
      </c>
      <c r="AU6" s="4">
        <f>Data_actY!AU4</f>
        <v>20672.759999999998</v>
      </c>
      <c r="AV6" s="4">
        <f>Data_actY!AV4</f>
        <v>10017.11</v>
      </c>
      <c r="AW6" s="4">
        <f>Data_actY!AW4</f>
        <v>15592.25</v>
      </c>
      <c r="AX6" s="4">
        <f>Data_actY!AX4</f>
        <v>350698.3</v>
      </c>
      <c r="AY6" s="4">
        <f>Data_actY!AY4</f>
        <v>43800.47</v>
      </c>
      <c r="AZ6" s="4">
        <f>Data_actY!AZ4</f>
        <v>4614.0259999999998</v>
      </c>
      <c r="BA6" s="4">
        <f>Data_actY!BA4</f>
        <v>11619.63</v>
      </c>
      <c r="BB6" s="4">
        <f>Data_actY!BB4</f>
        <v>13508</v>
      </c>
      <c r="BC6" s="4">
        <f>Data_actY!BC4</f>
        <v>23403.77</v>
      </c>
      <c r="BD6" s="4">
        <f>Data_actY!BD4</f>
        <v>4328.7430000000004</v>
      </c>
      <c r="BE6" s="4">
        <f>Data_actY!BE4</f>
        <v>14893.31</v>
      </c>
      <c r="BF6" s="4">
        <f>Data_actY!BF4</f>
        <v>8651.8700000000008</v>
      </c>
      <c r="BG6" s="4">
        <f>Data_actY!BG4</f>
        <v>12231</v>
      </c>
      <c r="BH6" s="4">
        <f>Data_actY!BH4</f>
        <v>10361.629999999999</v>
      </c>
      <c r="BI6" s="4">
        <f>Data_actY!BI4</f>
        <v>5449.9189999999999</v>
      </c>
      <c r="BJ6" s="4">
        <f>Data_actY!BJ4</f>
        <v>44962.3</v>
      </c>
      <c r="BK6" s="4">
        <f>Data_actY!BK4</f>
        <v>206219.7</v>
      </c>
      <c r="BL6" s="4">
        <f>Data_actY!BL4</f>
        <v>14466.74</v>
      </c>
      <c r="BM6" s="4">
        <f>Data_actY!BM4</f>
        <v>1776.5719999999999</v>
      </c>
      <c r="BN6" s="4">
        <f>Data_actY!BN4</f>
        <v>1429.752</v>
      </c>
      <c r="BO6" s="4">
        <f>Data_actY!BO4</f>
        <v>27611.13</v>
      </c>
      <c r="BP6" s="4">
        <f>Data_actY!BP4</f>
        <v>26179.83</v>
      </c>
      <c r="BQ6" s="4">
        <f>Data_actY!BQ4</f>
        <v>13019.07</v>
      </c>
      <c r="BR6" s="4">
        <f>Data_actY!BR4</f>
        <v>19150.47</v>
      </c>
      <c r="BS6" s="4">
        <f>Data_actY!BS4</f>
        <v>734452.1</v>
      </c>
      <c r="BT6" s="4">
        <f>Data_actY!BT4</f>
        <v>992.70129999999995</v>
      </c>
      <c r="BU6" s="4">
        <f>Data_actY!BU4</f>
        <v>16426.04</v>
      </c>
      <c r="BV6" s="4">
        <f>Data_actY!BV4</f>
        <v>992.70129999999995</v>
      </c>
      <c r="BW6" s="4">
        <f>Data_actY!BW4</f>
        <v>992.70129999999995</v>
      </c>
      <c r="BX6" s="4">
        <f>Data_actY!BX4</f>
        <v>62812.4</v>
      </c>
      <c r="BY6" s="4">
        <f>Data_actY!BY4</f>
        <v>8347</v>
      </c>
      <c r="BZ6" s="4">
        <f>Data_actY!BZ4</f>
        <v>33388</v>
      </c>
      <c r="CA6" s="4">
        <f>Data_actY!CA4</f>
        <v>19225.88</v>
      </c>
      <c r="CB6" s="4">
        <f>Data_actY!CB4</f>
        <v>56295.93</v>
      </c>
      <c r="CC6" s="4">
        <f>Data_actY!CC4</f>
        <v>156038.9</v>
      </c>
      <c r="CD6" s="4">
        <f>Data_actY!CD4</f>
        <v>25092.28</v>
      </c>
      <c r="CE6" s="4">
        <f>Data_actY!CE4</f>
        <v>2504.1</v>
      </c>
      <c r="CF6" s="4">
        <f>Data_actY!CF4</f>
        <v>1784.45</v>
      </c>
      <c r="CG6" s="4">
        <f>Data_actY!CG4</f>
        <v>24993.27</v>
      </c>
      <c r="CH6" s="4">
        <f>Data_actY!CH4</f>
        <v>32804.36</v>
      </c>
      <c r="CI6" s="4">
        <f>Data_actY!CI4</f>
        <v>20477.48</v>
      </c>
      <c r="CJ6" s="4">
        <f>Data_actY!CJ4</f>
        <v>22966.26</v>
      </c>
      <c r="CK6" s="4">
        <f>Data_actY!CK4</f>
        <v>550902</v>
      </c>
      <c r="CL6" s="4">
        <f t="shared" si="6"/>
        <v>0</v>
      </c>
      <c r="CM6" s="4">
        <f t="shared" si="3"/>
        <v>1496.2329999999999</v>
      </c>
      <c r="CN6" s="4">
        <f t="shared" si="3"/>
        <v>1204.386</v>
      </c>
      <c r="CO6" s="4">
        <f t="shared" si="3"/>
        <v>0</v>
      </c>
      <c r="CP6" s="4">
        <f t="shared" si="3"/>
        <v>11745.32</v>
      </c>
      <c r="CQ6" s="4">
        <f t="shared" si="3"/>
        <v>24550.59</v>
      </c>
      <c r="CR6" s="4">
        <f t="shared" si="3"/>
        <v>15988.92</v>
      </c>
      <c r="CS6" s="4">
        <f t="shared" si="3"/>
        <v>343960.75999999995</v>
      </c>
      <c r="CT6" s="4">
        <f t="shared" si="3"/>
        <v>0</v>
      </c>
      <c r="CU6" s="4">
        <f t="shared" si="3"/>
        <v>0</v>
      </c>
      <c r="CV6" s="4">
        <f t="shared" si="3"/>
        <v>9418.8819999999996</v>
      </c>
      <c r="CW6" s="4">
        <f t="shared" si="3"/>
        <v>1551.77</v>
      </c>
      <c r="CX6" s="4">
        <f t="shared" si="3"/>
        <v>1322.3219999999999</v>
      </c>
      <c r="CY6" s="4">
        <f t="shared" si="3"/>
        <v>145125.5</v>
      </c>
      <c r="CZ6" s="4">
        <f t="shared" si="3"/>
        <v>15080.11</v>
      </c>
      <c r="DA6" s="4">
        <f t="shared" si="3"/>
        <v>0</v>
      </c>
      <c r="DB6" s="4">
        <f t="shared" si="3"/>
        <v>1009.386</v>
      </c>
      <c r="DC6" s="4">
        <f t="shared" si="3"/>
        <v>835.80619999999999</v>
      </c>
      <c r="DD6" s="4">
        <f t="shared" si="3"/>
        <v>0</v>
      </c>
      <c r="DE6" s="4">
        <f t="shared" si="3"/>
        <v>12795.56</v>
      </c>
      <c r="DF6" s="4">
        <f t="shared" si="3"/>
        <v>15645.31</v>
      </c>
      <c r="DG6" s="4">
        <f t="shared" si="3"/>
        <v>7376.2309999999998</v>
      </c>
      <c r="DH6" s="4">
        <f t="shared" si="3"/>
        <v>297418.09000000003</v>
      </c>
      <c r="DI6" s="4">
        <f t="shared" si="3"/>
        <v>0</v>
      </c>
      <c r="DJ6" s="4">
        <f t="shared" si="3"/>
        <v>0</v>
      </c>
      <c r="DK6" s="4">
        <f t="shared" si="3"/>
        <v>6657</v>
      </c>
      <c r="DL6" s="4">
        <f t="shared" si="3"/>
        <v>3161.4989999999998</v>
      </c>
      <c r="DM6" s="4">
        <f t="shared" si="3"/>
        <v>1849.9839999999999</v>
      </c>
      <c r="DN6" s="4">
        <f t="shared" si="3"/>
        <v>123635.56</v>
      </c>
      <c r="DO6" s="4">
        <f t="shared" si="3"/>
        <v>8182.0320000000002</v>
      </c>
      <c r="DP6" s="4">
        <f t="shared" si="3"/>
        <v>5921.6289999999999</v>
      </c>
      <c r="DQ6" s="4">
        <f t="shared" si="3"/>
        <v>0</v>
      </c>
      <c r="DR6" s="4">
        <f t="shared" si="3"/>
        <v>0</v>
      </c>
      <c r="DS6" s="4">
        <f t="shared" si="3"/>
        <v>10857.7</v>
      </c>
      <c r="DT6" s="4">
        <f t="shared" si="3"/>
        <v>0</v>
      </c>
      <c r="DU6" s="4">
        <f t="shared" si="3"/>
        <v>0</v>
      </c>
      <c r="DV6" s="4">
        <f t="shared" si="3"/>
        <v>0</v>
      </c>
      <c r="DW6" s="4">
        <f t="shared" si="3"/>
        <v>225747.4</v>
      </c>
      <c r="DX6" s="4">
        <f t="shared" si="3"/>
        <v>0</v>
      </c>
      <c r="DY6" s="4">
        <f t="shared" si="3"/>
        <v>10857.7</v>
      </c>
      <c r="DZ6" s="4">
        <f t="shared" si="3"/>
        <v>0</v>
      </c>
      <c r="EA6" s="4">
        <f t="shared" si="3"/>
        <v>0</v>
      </c>
      <c r="EB6" s="4">
        <f t="shared" si="3"/>
        <v>0</v>
      </c>
      <c r="EC6" s="4">
        <f t="shared" si="3"/>
        <v>54875.63</v>
      </c>
      <c r="ED6" s="4">
        <f t="shared" si="3"/>
        <v>0</v>
      </c>
      <c r="EE6" s="4">
        <f t="shared" si="3"/>
        <v>6024.8810000000003</v>
      </c>
      <c r="EF6" s="4">
        <f t="shared" si="3"/>
        <v>0</v>
      </c>
      <c r="EG6" s="4">
        <f t="shared" si="3"/>
        <v>0</v>
      </c>
      <c r="EH6" s="4">
        <f t="shared" si="3"/>
        <v>9078.4130000000005</v>
      </c>
      <c r="EI6" s="4">
        <f t="shared" si="3"/>
        <v>0</v>
      </c>
      <c r="EJ6" s="4">
        <f t="shared" si="3"/>
        <v>0</v>
      </c>
      <c r="EK6" s="4">
        <f t="shared" si="3"/>
        <v>0</v>
      </c>
      <c r="EL6" s="4">
        <f t="shared" si="3"/>
        <v>161678.70000000001</v>
      </c>
      <c r="EM6" s="4">
        <f t="shared" si="3"/>
        <v>0</v>
      </c>
      <c r="EN6" s="4">
        <f t="shared" si="3"/>
        <v>9078.4130000000005</v>
      </c>
      <c r="EO6" s="4">
        <f t="shared" si="3"/>
        <v>0</v>
      </c>
      <c r="EP6" s="4">
        <f t="shared" si="3"/>
        <v>0</v>
      </c>
      <c r="EQ6" s="4">
        <f t="shared" si="3"/>
        <v>0</v>
      </c>
      <c r="ER6" s="4">
        <f t="shared" si="3"/>
        <v>39904.44</v>
      </c>
      <c r="ES6" s="4">
        <f t="shared" si="3"/>
        <v>0</v>
      </c>
      <c r="ET6" s="4">
        <f t="shared" si="3"/>
        <v>0</v>
      </c>
      <c r="EU6" s="4">
        <f t="shared" si="3"/>
        <v>1380.933</v>
      </c>
      <c r="EV6" s="4">
        <f t="shared" si="3"/>
        <v>1080.6220000000001</v>
      </c>
      <c r="EW6" s="4">
        <f t="shared" si="3"/>
        <v>0</v>
      </c>
      <c r="EX6" s="4">
        <f t="shared" si="3"/>
        <v>14364.46</v>
      </c>
      <c r="EY6" s="4">
        <f t="shared" si="4"/>
        <v>20672.759999999998</v>
      </c>
      <c r="EZ6" s="4">
        <f t="shared" si="4"/>
        <v>10017.11</v>
      </c>
      <c r="FA6" s="4">
        <f t="shared" si="4"/>
        <v>366290.55</v>
      </c>
      <c r="FB6" s="4">
        <f t="shared" si="4"/>
        <v>0</v>
      </c>
      <c r="FC6" s="4">
        <f t="shared" si="4"/>
        <v>0</v>
      </c>
      <c r="FD6" s="4">
        <f t="shared" si="4"/>
        <v>9515.2289999999994</v>
      </c>
      <c r="FE6" s="4">
        <f t="shared" si="4"/>
        <v>3121.9670000000001</v>
      </c>
      <c r="FF6" s="4">
        <f t="shared" si="4"/>
        <v>1823.761</v>
      </c>
      <c r="FG6" s="4">
        <f t="shared" si="4"/>
        <v>155549.49</v>
      </c>
      <c r="FH6" s="4">
        <f t="shared" si="4"/>
        <v>10447.120000000001</v>
      </c>
      <c r="FI6" s="4">
        <f t="shared" si="4"/>
        <v>11619.63</v>
      </c>
      <c r="FJ6" s="4">
        <f t="shared" si="4"/>
        <v>0</v>
      </c>
      <c r="FK6" s="4">
        <f t="shared" si="4"/>
        <v>0</v>
      </c>
      <c r="FL6" s="4">
        <f t="shared" si="4"/>
        <v>0</v>
      </c>
      <c r="FM6" s="4">
        <f t="shared" si="4"/>
        <v>0</v>
      </c>
      <c r="FN6" s="4">
        <f t="shared" si="4"/>
        <v>0</v>
      </c>
      <c r="FO6" s="4">
        <f t="shared" si="4"/>
        <v>0</v>
      </c>
      <c r="FP6" s="4">
        <f t="shared" si="4"/>
        <v>13508</v>
      </c>
      <c r="FQ6" s="4">
        <f t="shared" si="4"/>
        <v>0</v>
      </c>
      <c r="FR6" s="4">
        <f t="shared" si="4"/>
        <v>0</v>
      </c>
      <c r="FS6" s="4">
        <f t="shared" si="4"/>
        <v>0</v>
      </c>
      <c r="FT6" s="4">
        <f t="shared" si="4"/>
        <v>43800.47</v>
      </c>
      <c r="FU6" s="4">
        <f t="shared" si="4"/>
        <v>0</v>
      </c>
      <c r="FV6" s="4">
        <f t="shared" si="4"/>
        <v>4614.0259999999998</v>
      </c>
      <c r="FW6" s="4">
        <f t="shared" si="4"/>
        <v>0</v>
      </c>
      <c r="FX6" s="4">
        <f t="shared" si="4"/>
        <v>14893.31</v>
      </c>
      <c r="FY6" s="4">
        <f t="shared" si="4"/>
        <v>0</v>
      </c>
      <c r="FZ6" s="4">
        <f t="shared" si="4"/>
        <v>0</v>
      </c>
      <c r="GA6" s="4">
        <f t="shared" si="4"/>
        <v>0</v>
      </c>
      <c r="GB6" s="4">
        <f t="shared" si="4"/>
        <v>0</v>
      </c>
      <c r="GC6" s="4">
        <f t="shared" si="4"/>
        <v>0</v>
      </c>
      <c r="GD6" s="4">
        <f t="shared" si="4"/>
        <v>0</v>
      </c>
      <c r="GE6" s="4">
        <f t="shared" si="4"/>
        <v>8651.8700000000008</v>
      </c>
      <c r="GF6" s="4">
        <f t="shared" si="4"/>
        <v>0</v>
      </c>
      <c r="GG6" s="4">
        <f t="shared" si="4"/>
        <v>0</v>
      </c>
      <c r="GH6" s="4">
        <f t="shared" si="4"/>
        <v>0</v>
      </c>
      <c r="GI6" s="4">
        <f t="shared" si="4"/>
        <v>23403.77</v>
      </c>
      <c r="GJ6" s="4">
        <f t="shared" si="4"/>
        <v>0</v>
      </c>
      <c r="GK6" s="4">
        <f t="shared" si="4"/>
        <v>4328.7430000000004</v>
      </c>
      <c r="GL6" s="4">
        <f t="shared" si="4"/>
        <v>0</v>
      </c>
      <c r="GM6" s="4">
        <f t="shared" si="4"/>
        <v>0</v>
      </c>
      <c r="GN6" s="4">
        <f t="shared" si="4"/>
        <v>1776.5719999999999</v>
      </c>
      <c r="GO6" s="4">
        <f t="shared" si="4"/>
        <v>1429.752</v>
      </c>
      <c r="GP6" s="4">
        <f t="shared" si="4"/>
        <v>0</v>
      </c>
      <c r="GQ6" s="4">
        <f t="shared" si="4"/>
        <v>27611.13</v>
      </c>
      <c r="GR6" s="4">
        <f t="shared" si="4"/>
        <v>26179.83</v>
      </c>
      <c r="GS6" s="4">
        <f t="shared" si="4"/>
        <v>13019.07</v>
      </c>
      <c r="GT6" s="4">
        <f t="shared" si="4"/>
        <v>753602.57</v>
      </c>
      <c r="GU6" s="4">
        <f t="shared" si="4"/>
        <v>0</v>
      </c>
      <c r="GV6" s="4">
        <f t="shared" si="4"/>
        <v>0</v>
      </c>
      <c r="GW6" s="4">
        <f t="shared" si="4"/>
        <v>12231</v>
      </c>
      <c r="GX6" s="4">
        <f t="shared" si="4"/>
        <v>10361.629999999999</v>
      </c>
      <c r="GY6" s="4">
        <f t="shared" si="4"/>
        <v>5449.9189999999999</v>
      </c>
      <c r="GZ6" s="4">
        <f t="shared" si="4"/>
        <v>251182</v>
      </c>
      <c r="HA6" s="4">
        <f t="shared" si="4"/>
        <v>14466.74</v>
      </c>
      <c r="HB6" s="4">
        <f t="shared" si="4"/>
        <v>992.70129999999995</v>
      </c>
      <c r="HC6" s="4">
        <f t="shared" si="4"/>
        <v>0</v>
      </c>
      <c r="HD6" s="4">
        <f t="shared" si="4"/>
        <v>0</v>
      </c>
      <c r="HE6" s="4">
        <f t="shared" si="4"/>
        <v>992.70129999999995</v>
      </c>
      <c r="HF6" s="4">
        <f t="shared" si="4"/>
        <v>0</v>
      </c>
      <c r="HG6" s="4">
        <f t="shared" si="4"/>
        <v>0</v>
      </c>
      <c r="HH6" s="4">
        <f t="shared" si="4"/>
        <v>0</v>
      </c>
      <c r="HI6" s="4">
        <f t="shared" si="4"/>
        <v>62812.4</v>
      </c>
      <c r="HJ6" s="4">
        <f t="shared" si="4"/>
        <v>0</v>
      </c>
      <c r="HK6" s="4">
        <f t="shared" si="5"/>
        <v>992.70129999999995</v>
      </c>
      <c r="HL6" s="4">
        <f t="shared" si="5"/>
        <v>0</v>
      </c>
      <c r="HM6" s="4">
        <f t="shared" si="5"/>
        <v>0</v>
      </c>
      <c r="HN6" s="4">
        <f t="shared" si="5"/>
        <v>0</v>
      </c>
      <c r="HO6" s="4">
        <f t="shared" si="5"/>
        <v>16426.04</v>
      </c>
      <c r="HP6" s="4">
        <f t="shared" si="5"/>
        <v>0</v>
      </c>
      <c r="HQ6" s="4">
        <f t="shared" si="5"/>
        <v>0</v>
      </c>
      <c r="HR6" s="4">
        <f t="shared" si="5"/>
        <v>2504.1</v>
      </c>
      <c r="HS6" s="4">
        <f t="shared" si="5"/>
        <v>1784.45</v>
      </c>
      <c r="HT6" s="4">
        <f t="shared" si="5"/>
        <v>0</v>
      </c>
      <c r="HU6" s="4">
        <f t="shared" si="5"/>
        <v>24993.27</v>
      </c>
      <c r="HV6" s="4">
        <f t="shared" si="5"/>
        <v>32804.36</v>
      </c>
      <c r="HW6" s="4">
        <f t="shared" si="5"/>
        <v>20477.48</v>
      </c>
      <c r="HX6" s="4">
        <f t="shared" si="5"/>
        <v>573868.26</v>
      </c>
      <c r="HY6" s="4">
        <f t="shared" si="5"/>
        <v>0</v>
      </c>
      <c r="HZ6" s="4">
        <f t="shared" si="5"/>
        <v>0</v>
      </c>
      <c r="IA6" s="4">
        <f t="shared" si="5"/>
        <v>8347</v>
      </c>
      <c r="IB6" s="4">
        <f t="shared" si="5"/>
        <v>33388</v>
      </c>
      <c r="IC6" s="4">
        <f t="shared" si="5"/>
        <v>19225.88</v>
      </c>
      <c r="ID6" s="4">
        <f t="shared" si="5"/>
        <v>212334.83</v>
      </c>
      <c r="IE6" s="4">
        <f t="shared" si="5"/>
        <v>25092.28</v>
      </c>
    </row>
    <row r="7" spans="1:239" x14ac:dyDescent="0.25">
      <c r="A7" s="4">
        <f>YEAR(Data_actY!A5)</f>
        <v>1982</v>
      </c>
      <c r="B7" s="4">
        <f>Data_actY!B5</f>
        <v>4636.4390000000003</v>
      </c>
      <c r="C7" s="4">
        <f>Data_actY!C5</f>
        <v>658.65989999999999</v>
      </c>
      <c r="D7" s="4">
        <f>Data_actY!D5</f>
        <v>1079.402</v>
      </c>
      <c r="E7" s="4">
        <f>Data_actY!E5</f>
        <v>42503.45</v>
      </c>
      <c r="F7" s="4">
        <f>Data_actY!F5</f>
        <v>52010.77</v>
      </c>
      <c r="G7" s="4">
        <f>Data_actY!G5</f>
        <v>14892.06</v>
      </c>
      <c r="H7" s="4">
        <f>Data_actY!H5</f>
        <v>1464</v>
      </c>
      <c r="I7" s="4">
        <f>Data_actY!I5</f>
        <v>1192.768</v>
      </c>
      <c r="J7" s="4">
        <f>Data_actY!J5</f>
        <v>5943.1409999999996</v>
      </c>
      <c r="K7" s="4">
        <f>Data_actY!K5</f>
        <v>24313.62</v>
      </c>
      <c r="L7" s="4">
        <f>Data_actY!L5</f>
        <v>15265.24</v>
      </c>
      <c r="M7" s="4">
        <f>Data_actY!M5</f>
        <v>18731.96</v>
      </c>
      <c r="N7" s="4">
        <f>Data_actY!N5</f>
        <v>167084.20000000001</v>
      </c>
      <c r="O7" s="4">
        <f>Data_actY!O5</f>
        <v>4978.8019999999997</v>
      </c>
      <c r="P7" s="4">
        <f>Data_actY!P5</f>
        <v>1571.9970000000001</v>
      </c>
      <c r="Q7" s="4">
        <f>Data_actY!Q5</f>
        <v>923.91970000000003</v>
      </c>
      <c r="R7" s="4">
        <f>Data_actY!R5</f>
        <v>24561.56</v>
      </c>
      <c r="S7" s="4">
        <f>Data_actY!S5</f>
        <v>66179.95</v>
      </c>
      <c r="T7" s="4">
        <f>Data_actY!T5</f>
        <v>6518.4040000000005</v>
      </c>
      <c r="U7" s="4">
        <f>Data_actY!U5</f>
        <v>902.60490000000004</v>
      </c>
      <c r="V7" s="4">
        <f>Data_actY!V5</f>
        <v>768.40319999999997</v>
      </c>
      <c r="W7" s="4">
        <f>Data_actY!W5</f>
        <v>8425.7510000000002</v>
      </c>
      <c r="X7" s="4">
        <f>Data_actY!X5</f>
        <v>14315.51</v>
      </c>
      <c r="Y7" s="4">
        <f>Data_actY!Y5</f>
        <v>6664.0990000000002</v>
      </c>
      <c r="Z7" s="4">
        <f>Data_actY!Z5</f>
        <v>10314.32</v>
      </c>
      <c r="AA7" s="4">
        <f>Data_actY!AA5</f>
        <v>199900.3</v>
      </c>
      <c r="AB7" s="4">
        <f>Data_actY!AB5</f>
        <v>13500.03</v>
      </c>
      <c r="AC7" s="4">
        <f>Data_actY!AC5</f>
        <v>62662.39</v>
      </c>
      <c r="AD7" s="4">
        <f>Data_actY!AD5</f>
        <v>5831.4889999999996</v>
      </c>
      <c r="AE7" s="4">
        <f>Data_actY!AE5</f>
        <v>13500.03</v>
      </c>
      <c r="AF7" s="4">
        <f>Data_actY!AF5</f>
        <v>238283.1</v>
      </c>
      <c r="AG7" s="4">
        <f>Data_actY!AG5</f>
        <v>7811.0339999999997</v>
      </c>
      <c r="AH7" s="4">
        <f>Data_actY!AH5</f>
        <v>39375.49</v>
      </c>
      <c r="AI7" s="4">
        <f>Data_actY!AI5</f>
        <v>4076.84</v>
      </c>
      <c r="AJ7" s="4">
        <f>Data_actY!AJ5</f>
        <v>7811.0339999999997</v>
      </c>
      <c r="AK7" s="4">
        <f>Data_actY!AK5</f>
        <v>150434.1</v>
      </c>
      <c r="AL7" s="4">
        <f>Data_actY!AL5</f>
        <v>5996.7439999999997</v>
      </c>
      <c r="AM7" s="4">
        <f>Data_actY!AM5</f>
        <v>1692.604</v>
      </c>
      <c r="AN7" s="4">
        <f>Data_actY!AN5</f>
        <v>993.57529999999997</v>
      </c>
      <c r="AO7" s="4">
        <f>Data_actY!AO5</f>
        <v>33940.769999999997</v>
      </c>
      <c r="AP7" s="4">
        <f>Data_actY!AP5</f>
        <v>83210.48</v>
      </c>
      <c r="AQ7" s="4">
        <f>Data_actY!AQ5</f>
        <v>8672.5139999999992</v>
      </c>
      <c r="AR7" s="4">
        <f>Data_actY!AR5</f>
        <v>1318.587</v>
      </c>
      <c r="AS7" s="4">
        <f>Data_actY!AS5</f>
        <v>995.12620000000004</v>
      </c>
      <c r="AT7" s="4">
        <f>Data_actY!AT5</f>
        <v>9822.3130000000001</v>
      </c>
      <c r="AU7" s="4">
        <f>Data_actY!AU5</f>
        <v>19457.63</v>
      </c>
      <c r="AV7" s="4">
        <f>Data_actY!AV5</f>
        <v>9550.3619999999992</v>
      </c>
      <c r="AW7" s="4">
        <f>Data_actY!AW5</f>
        <v>14678.27</v>
      </c>
      <c r="AX7" s="4">
        <f>Data_actY!AX5</f>
        <v>251203.7</v>
      </c>
      <c r="AY7" s="4">
        <f>Data_actY!AY5</f>
        <v>17434.330000000002</v>
      </c>
      <c r="AZ7" s="4">
        <f>Data_actY!AZ5</f>
        <v>2522.7919999999999</v>
      </c>
      <c r="BA7" s="4">
        <f>Data_actY!BA5</f>
        <v>7312.7719999999999</v>
      </c>
      <c r="BB7" s="4">
        <f>Data_actY!BB5</f>
        <v>11178.27</v>
      </c>
      <c r="BC7" s="4">
        <f>Data_actY!BC5</f>
        <v>27023.56</v>
      </c>
      <c r="BD7" s="4">
        <f>Data_actY!BD5</f>
        <v>3079.252</v>
      </c>
      <c r="BE7" s="4">
        <f>Data_actY!BE5</f>
        <v>11858.67</v>
      </c>
      <c r="BF7" s="4">
        <f>Data_actY!BF5</f>
        <v>8705.0920000000006</v>
      </c>
      <c r="BG7" s="4">
        <f>Data_actY!BG5</f>
        <v>9221.5930000000008</v>
      </c>
      <c r="BH7" s="4">
        <f>Data_actY!BH5</f>
        <v>3248.9589999999998</v>
      </c>
      <c r="BI7" s="4">
        <f>Data_actY!BI5</f>
        <v>1908.5740000000001</v>
      </c>
      <c r="BJ7" s="4">
        <f>Data_actY!BJ5</f>
        <v>41434.629999999997</v>
      </c>
      <c r="BK7" s="4">
        <f>Data_actY!BK5</f>
        <v>129000.9</v>
      </c>
      <c r="BL7" s="4">
        <f>Data_actY!BL5</f>
        <v>11164.16</v>
      </c>
      <c r="BM7" s="4">
        <f>Data_actY!BM5</f>
        <v>1695.163</v>
      </c>
      <c r="BN7" s="4">
        <f>Data_actY!BN5</f>
        <v>1275.5519999999999</v>
      </c>
      <c r="BO7" s="4">
        <f>Data_actY!BO5</f>
        <v>15536.79</v>
      </c>
      <c r="BP7" s="4">
        <f>Data_actY!BP5</f>
        <v>23786.23</v>
      </c>
      <c r="BQ7" s="4">
        <f>Data_actY!BQ5</f>
        <v>12388.07</v>
      </c>
      <c r="BR7" s="4">
        <f>Data_actY!BR5</f>
        <v>17734.05</v>
      </c>
      <c r="BS7" s="4">
        <f>Data_actY!BS5</f>
        <v>378069.4</v>
      </c>
      <c r="BT7" s="4">
        <f>Data_actY!BT5</f>
        <v>531.73009999999999</v>
      </c>
      <c r="BU7" s="4">
        <f>Data_actY!BU5</f>
        <v>9893.7160000000003</v>
      </c>
      <c r="BV7" s="4">
        <f>Data_actY!BV5</f>
        <v>531.73009999999999</v>
      </c>
      <c r="BW7" s="4">
        <f>Data_actY!BW5</f>
        <v>531.73009999999999</v>
      </c>
      <c r="BX7" s="4">
        <f>Data_actY!BX5</f>
        <v>37735.51</v>
      </c>
      <c r="BY7" s="4">
        <f>Data_actY!BY5</f>
        <v>7865.3739999999998</v>
      </c>
      <c r="BZ7" s="4">
        <f>Data_actY!BZ5</f>
        <v>14793.27</v>
      </c>
      <c r="CA7" s="4">
        <f>Data_actY!CA5</f>
        <v>9372.61</v>
      </c>
      <c r="CB7" s="4">
        <f>Data_actY!CB5</f>
        <v>40469.589999999997</v>
      </c>
      <c r="CC7" s="4">
        <f>Data_actY!CC5</f>
        <v>136796</v>
      </c>
      <c r="CD7" s="4">
        <f>Data_actY!CD5</f>
        <v>12546.8</v>
      </c>
      <c r="CE7" s="4">
        <f>Data_actY!CE5</f>
        <v>2071.7240000000002</v>
      </c>
      <c r="CF7" s="4">
        <f>Data_actY!CF5</f>
        <v>1190.6759999999999</v>
      </c>
      <c r="CG7" s="4">
        <f>Data_actY!CG5</f>
        <v>22125.040000000001</v>
      </c>
      <c r="CH7" s="4">
        <f>Data_actY!CH5</f>
        <v>23656.639999999999</v>
      </c>
      <c r="CI7" s="4">
        <f>Data_actY!CI5</f>
        <v>16247.53</v>
      </c>
      <c r="CJ7" s="4">
        <f>Data_actY!CJ5</f>
        <v>17017.36</v>
      </c>
      <c r="CK7" s="4">
        <f>Data_actY!CK5</f>
        <v>451944.8</v>
      </c>
      <c r="CL7" s="4">
        <f t="shared" si="6"/>
        <v>0</v>
      </c>
      <c r="CM7" s="4">
        <f t="shared" si="3"/>
        <v>1464</v>
      </c>
      <c r="CN7" s="4">
        <f t="shared" si="3"/>
        <v>1192.768</v>
      </c>
      <c r="CO7" s="4">
        <f t="shared" si="3"/>
        <v>0</v>
      </c>
      <c r="CP7" s="4">
        <f t="shared" si="3"/>
        <v>5943.1409999999996</v>
      </c>
      <c r="CQ7" s="4">
        <f t="shared" si="3"/>
        <v>24313.62</v>
      </c>
      <c r="CR7" s="4">
        <f t="shared" si="3"/>
        <v>15265.24</v>
      </c>
      <c r="CS7" s="4">
        <f t="shared" si="3"/>
        <v>185816.16</v>
      </c>
      <c r="CT7" s="4">
        <f t="shared" si="3"/>
        <v>0</v>
      </c>
      <c r="CU7" s="4">
        <f t="shared" si="3"/>
        <v>0</v>
      </c>
      <c r="CV7" s="4">
        <f t="shared" si="3"/>
        <v>4636.4390000000003</v>
      </c>
      <c r="CW7" s="4">
        <f t="shared" si="3"/>
        <v>658.65989999999999</v>
      </c>
      <c r="CX7" s="4">
        <f t="shared" si="3"/>
        <v>1079.402</v>
      </c>
      <c r="CY7" s="4">
        <f t="shared" si="3"/>
        <v>94514.22</v>
      </c>
      <c r="CZ7" s="4">
        <f t="shared" si="3"/>
        <v>14892.06</v>
      </c>
      <c r="DA7" s="4">
        <f t="shared" si="3"/>
        <v>0</v>
      </c>
      <c r="DB7" s="4">
        <f t="shared" si="3"/>
        <v>902.60490000000004</v>
      </c>
      <c r="DC7" s="4">
        <f t="shared" si="3"/>
        <v>768.40319999999997</v>
      </c>
      <c r="DD7" s="4">
        <f t="shared" si="3"/>
        <v>0</v>
      </c>
      <c r="DE7" s="4">
        <f t="shared" si="3"/>
        <v>8425.7510000000002</v>
      </c>
      <c r="DF7" s="4">
        <f t="shared" si="3"/>
        <v>14315.51</v>
      </c>
      <c r="DG7" s="4">
        <f t="shared" si="3"/>
        <v>6664.0990000000002</v>
      </c>
      <c r="DH7" s="4">
        <f t="shared" si="3"/>
        <v>210214.62</v>
      </c>
      <c r="DI7" s="4">
        <f t="shared" si="3"/>
        <v>0</v>
      </c>
      <c r="DJ7" s="4">
        <f t="shared" si="3"/>
        <v>0</v>
      </c>
      <c r="DK7" s="4">
        <f t="shared" si="3"/>
        <v>4978.8019999999997</v>
      </c>
      <c r="DL7" s="4">
        <f t="shared" si="3"/>
        <v>1571.9970000000001</v>
      </c>
      <c r="DM7" s="4">
        <f t="shared" si="3"/>
        <v>923.91970000000003</v>
      </c>
      <c r="DN7" s="4">
        <f t="shared" si="3"/>
        <v>90741.51</v>
      </c>
      <c r="DO7" s="4">
        <f t="shared" si="3"/>
        <v>6518.4040000000005</v>
      </c>
      <c r="DP7" s="4">
        <f t="shared" si="3"/>
        <v>5831.4889999999996</v>
      </c>
      <c r="DQ7" s="4">
        <f t="shared" si="3"/>
        <v>0</v>
      </c>
      <c r="DR7" s="4">
        <f t="shared" si="3"/>
        <v>0</v>
      </c>
      <c r="DS7" s="4">
        <f t="shared" si="3"/>
        <v>13500.03</v>
      </c>
      <c r="DT7" s="4">
        <f t="shared" si="3"/>
        <v>0</v>
      </c>
      <c r="DU7" s="4">
        <f t="shared" si="3"/>
        <v>0</v>
      </c>
      <c r="DV7" s="4">
        <f t="shared" si="3"/>
        <v>0</v>
      </c>
      <c r="DW7" s="4">
        <f t="shared" si="3"/>
        <v>238283.1</v>
      </c>
      <c r="DX7" s="4">
        <f t="shared" si="3"/>
        <v>0</v>
      </c>
      <c r="DY7" s="4">
        <f t="shared" si="3"/>
        <v>13500.03</v>
      </c>
      <c r="DZ7" s="4">
        <f t="shared" si="3"/>
        <v>0</v>
      </c>
      <c r="EA7" s="4">
        <f t="shared" si="3"/>
        <v>0</v>
      </c>
      <c r="EB7" s="4">
        <f t="shared" si="3"/>
        <v>0</v>
      </c>
      <c r="EC7" s="4">
        <f t="shared" si="3"/>
        <v>62662.39</v>
      </c>
      <c r="ED7" s="4">
        <f t="shared" si="3"/>
        <v>0</v>
      </c>
      <c r="EE7" s="4">
        <f t="shared" si="3"/>
        <v>4076.84</v>
      </c>
      <c r="EF7" s="4">
        <f t="shared" si="3"/>
        <v>0</v>
      </c>
      <c r="EG7" s="4">
        <f t="shared" si="3"/>
        <v>0</v>
      </c>
      <c r="EH7" s="4">
        <f t="shared" si="3"/>
        <v>7811.0339999999997</v>
      </c>
      <c r="EI7" s="4">
        <f t="shared" si="3"/>
        <v>0</v>
      </c>
      <c r="EJ7" s="4">
        <f t="shared" si="3"/>
        <v>0</v>
      </c>
      <c r="EK7" s="4">
        <f t="shared" si="3"/>
        <v>0</v>
      </c>
      <c r="EL7" s="4">
        <f t="shared" si="3"/>
        <v>150434.1</v>
      </c>
      <c r="EM7" s="4">
        <f t="shared" si="3"/>
        <v>0</v>
      </c>
      <c r="EN7" s="4">
        <f t="shared" si="3"/>
        <v>7811.0339999999997</v>
      </c>
      <c r="EO7" s="4">
        <f t="shared" si="3"/>
        <v>0</v>
      </c>
      <c r="EP7" s="4">
        <f t="shared" si="3"/>
        <v>0</v>
      </c>
      <c r="EQ7" s="4">
        <f t="shared" si="3"/>
        <v>0</v>
      </c>
      <c r="ER7" s="4">
        <f t="shared" si="3"/>
        <v>39375.49</v>
      </c>
      <c r="ES7" s="4">
        <f t="shared" si="3"/>
        <v>0</v>
      </c>
      <c r="ET7" s="4">
        <f t="shared" si="3"/>
        <v>0</v>
      </c>
      <c r="EU7" s="4">
        <f t="shared" si="3"/>
        <v>1318.587</v>
      </c>
      <c r="EV7" s="4">
        <f t="shared" si="3"/>
        <v>995.12620000000004</v>
      </c>
      <c r="EW7" s="4">
        <f t="shared" si="3"/>
        <v>0</v>
      </c>
      <c r="EX7" s="4">
        <f t="shared" ref="CM7:EX11" si="7">SUMIFS($B7:$CK7,$B$2:$CK$2,EX$2,$B$3:$CK$3,EX$3)</f>
        <v>9822.3130000000001</v>
      </c>
      <c r="EY7" s="4">
        <f t="shared" si="4"/>
        <v>19457.63</v>
      </c>
      <c r="EZ7" s="4">
        <f t="shared" si="4"/>
        <v>9550.3619999999992</v>
      </c>
      <c r="FA7" s="4">
        <f t="shared" si="4"/>
        <v>265881.97000000003</v>
      </c>
      <c r="FB7" s="4">
        <f t="shared" si="4"/>
        <v>0</v>
      </c>
      <c r="FC7" s="4">
        <f t="shared" si="4"/>
        <v>0</v>
      </c>
      <c r="FD7" s="4">
        <f t="shared" si="4"/>
        <v>5996.7439999999997</v>
      </c>
      <c r="FE7" s="4">
        <f t="shared" si="4"/>
        <v>1692.604</v>
      </c>
      <c r="FF7" s="4">
        <f t="shared" si="4"/>
        <v>993.57529999999997</v>
      </c>
      <c r="FG7" s="4">
        <f t="shared" si="4"/>
        <v>117151.25</v>
      </c>
      <c r="FH7" s="4">
        <f t="shared" si="4"/>
        <v>8672.5139999999992</v>
      </c>
      <c r="FI7" s="4">
        <f t="shared" si="4"/>
        <v>7312.7719999999999</v>
      </c>
      <c r="FJ7" s="4">
        <f t="shared" si="4"/>
        <v>0</v>
      </c>
      <c r="FK7" s="4">
        <f t="shared" si="4"/>
        <v>0</v>
      </c>
      <c r="FL7" s="4">
        <f t="shared" si="4"/>
        <v>0</v>
      </c>
      <c r="FM7" s="4">
        <f t="shared" si="4"/>
        <v>0</v>
      </c>
      <c r="FN7" s="4">
        <f t="shared" si="4"/>
        <v>0</v>
      </c>
      <c r="FO7" s="4">
        <f t="shared" si="4"/>
        <v>0</v>
      </c>
      <c r="FP7" s="4">
        <f t="shared" si="4"/>
        <v>11178.27</v>
      </c>
      <c r="FQ7" s="4">
        <f t="shared" si="4"/>
        <v>0</v>
      </c>
      <c r="FR7" s="4">
        <f t="shared" si="4"/>
        <v>0</v>
      </c>
      <c r="FS7" s="4">
        <f t="shared" si="4"/>
        <v>0</v>
      </c>
      <c r="FT7" s="4">
        <f t="shared" si="4"/>
        <v>17434.330000000002</v>
      </c>
      <c r="FU7" s="4">
        <f t="shared" si="4"/>
        <v>0</v>
      </c>
      <c r="FV7" s="4">
        <f t="shared" si="4"/>
        <v>2522.7919999999999</v>
      </c>
      <c r="FW7" s="4">
        <f t="shared" si="4"/>
        <v>0</v>
      </c>
      <c r="FX7" s="4">
        <f t="shared" si="4"/>
        <v>11858.67</v>
      </c>
      <c r="FY7" s="4">
        <f t="shared" si="4"/>
        <v>0</v>
      </c>
      <c r="FZ7" s="4">
        <f t="shared" si="4"/>
        <v>0</v>
      </c>
      <c r="GA7" s="4">
        <f t="shared" si="4"/>
        <v>0</v>
      </c>
      <c r="GB7" s="4">
        <f t="shared" si="4"/>
        <v>0</v>
      </c>
      <c r="GC7" s="4">
        <f t="shared" si="4"/>
        <v>0</v>
      </c>
      <c r="GD7" s="4">
        <f t="shared" si="4"/>
        <v>0</v>
      </c>
      <c r="GE7" s="4">
        <f t="shared" si="4"/>
        <v>8705.0920000000006</v>
      </c>
      <c r="GF7" s="4">
        <f t="shared" si="4"/>
        <v>0</v>
      </c>
      <c r="GG7" s="4">
        <f t="shared" si="4"/>
        <v>0</v>
      </c>
      <c r="GH7" s="4">
        <f t="shared" si="4"/>
        <v>0</v>
      </c>
      <c r="GI7" s="4">
        <f t="shared" si="4"/>
        <v>27023.56</v>
      </c>
      <c r="GJ7" s="4">
        <f t="shared" si="4"/>
        <v>0</v>
      </c>
      <c r="GK7" s="4">
        <f t="shared" si="4"/>
        <v>3079.252</v>
      </c>
      <c r="GL7" s="4">
        <f t="shared" si="4"/>
        <v>0</v>
      </c>
      <c r="GM7" s="4">
        <f t="shared" si="4"/>
        <v>0</v>
      </c>
      <c r="GN7" s="4">
        <f t="shared" si="4"/>
        <v>1695.163</v>
      </c>
      <c r="GO7" s="4">
        <f t="shared" si="4"/>
        <v>1275.5519999999999</v>
      </c>
      <c r="GP7" s="4">
        <f t="shared" si="4"/>
        <v>0</v>
      </c>
      <c r="GQ7" s="4">
        <f t="shared" si="4"/>
        <v>15536.79</v>
      </c>
      <c r="GR7" s="4">
        <f t="shared" si="4"/>
        <v>23786.23</v>
      </c>
      <c r="GS7" s="4">
        <f t="shared" si="4"/>
        <v>12388.07</v>
      </c>
      <c r="GT7" s="4">
        <f t="shared" si="4"/>
        <v>395803.45</v>
      </c>
      <c r="GU7" s="4">
        <f t="shared" si="4"/>
        <v>0</v>
      </c>
      <c r="GV7" s="4">
        <f t="shared" si="4"/>
        <v>0</v>
      </c>
      <c r="GW7" s="4">
        <f t="shared" si="4"/>
        <v>9221.5930000000008</v>
      </c>
      <c r="GX7" s="4">
        <f t="shared" si="4"/>
        <v>3248.9589999999998</v>
      </c>
      <c r="GY7" s="4">
        <f t="shared" si="4"/>
        <v>1908.5740000000001</v>
      </c>
      <c r="GZ7" s="4">
        <f t="shared" si="4"/>
        <v>170435.53</v>
      </c>
      <c r="HA7" s="4">
        <f t="shared" si="4"/>
        <v>11164.16</v>
      </c>
      <c r="HB7" s="4">
        <f t="shared" si="4"/>
        <v>531.73009999999999</v>
      </c>
      <c r="HC7" s="4">
        <f t="shared" si="4"/>
        <v>0</v>
      </c>
      <c r="HD7" s="4">
        <f t="shared" si="4"/>
        <v>0</v>
      </c>
      <c r="HE7" s="4">
        <f t="shared" si="4"/>
        <v>531.73009999999999</v>
      </c>
      <c r="HF7" s="4">
        <f t="shared" si="4"/>
        <v>0</v>
      </c>
      <c r="HG7" s="4">
        <f t="shared" si="4"/>
        <v>0</v>
      </c>
      <c r="HH7" s="4">
        <f t="shared" si="4"/>
        <v>0</v>
      </c>
      <c r="HI7" s="4">
        <f t="shared" si="4"/>
        <v>37735.51</v>
      </c>
      <c r="HJ7" s="4">
        <f t="shared" ref="EY7:HJ11" si="8">SUMIFS($B7:$CK7,$B$2:$CK$2,HJ$2,$B$3:$CK$3,HJ$3)</f>
        <v>0</v>
      </c>
      <c r="HK7" s="4">
        <f t="shared" si="5"/>
        <v>531.73009999999999</v>
      </c>
      <c r="HL7" s="4">
        <f t="shared" si="5"/>
        <v>0</v>
      </c>
      <c r="HM7" s="4">
        <f t="shared" si="5"/>
        <v>0</v>
      </c>
      <c r="HN7" s="4">
        <f t="shared" si="5"/>
        <v>0</v>
      </c>
      <c r="HO7" s="4">
        <f t="shared" si="5"/>
        <v>9893.7160000000003</v>
      </c>
      <c r="HP7" s="4">
        <f t="shared" si="5"/>
        <v>0</v>
      </c>
      <c r="HQ7" s="4">
        <f t="shared" si="5"/>
        <v>0</v>
      </c>
      <c r="HR7" s="4">
        <f t="shared" si="5"/>
        <v>2071.7240000000002</v>
      </c>
      <c r="HS7" s="4">
        <f t="shared" si="5"/>
        <v>1190.6759999999999</v>
      </c>
      <c r="HT7" s="4">
        <f t="shared" si="5"/>
        <v>0</v>
      </c>
      <c r="HU7" s="4">
        <f t="shared" si="5"/>
        <v>22125.040000000001</v>
      </c>
      <c r="HV7" s="4">
        <f t="shared" si="5"/>
        <v>23656.639999999999</v>
      </c>
      <c r="HW7" s="4">
        <f t="shared" si="5"/>
        <v>16247.53</v>
      </c>
      <c r="HX7" s="4">
        <f t="shared" si="5"/>
        <v>468962.16</v>
      </c>
      <c r="HY7" s="4">
        <f t="shared" si="5"/>
        <v>0</v>
      </c>
      <c r="HZ7" s="4">
        <f t="shared" si="5"/>
        <v>0</v>
      </c>
      <c r="IA7" s="4">
        <f t="shared" si="5"/>
        <v>7865.3739999999998</v>
      </c>
      <c r="IB7" s="4">
        <f t="shared" si="5"/>
        <v>14793.27</v>
      </c>
      <c r="IC7" s="4">
        <f t="shared" si="5"/>
        <v>9372.61</v>
      </c>
      <c r="ID7" s="4">
        <f t="shared" si="5"/>
        <v>177265.59</v>
      </c>
      <c r="IE7" s="4">
        <f t="shared" si="5"/>
        <v>12546.8</v>
      </c>
    </row>
    <row r="8" spans="1:239" x14ac:dyDescent="0.25">
      <c r="A8" s="4">
        <f>YEAR(Data_actY!A6)</f>
        <v>1983</v>
      </c>
      <c r="B8" s="4">
        <f>Data_actY!B6</f>
        <v>4473.4359999999997</v>
      </c>
      <c r="C8" s="4">
        <f>Data_actY!C6</f>
        <v>1058.2360000000001</v>
      </c>
      <c r="D8" s="4">
        <f>Data_actY!D6</f>
        <v>962.35050000000001</v>
      </c>
      <c r="E8" s="4">
        <f>Data_actY!E6</f>
        <v>42584.49</v>
      </c>
      <c r="F8" s="4">
        <f>Data_actY!F6</f>
        <v>49258.09</v>
      </c>
      <c r="G8" s="4">
        <f>Data_actY!G6</f>
        <v>14167.81</v>
      </c>
      <c r="H8" s="4">
        <f>Data_actY!H6</f>
        <v>1459.8969999999999</v>
      </c>
      <c r="I8" s="4">
        <f>Data_actY!I6</f>
        <v>1146.019</v>
      </c>
      <c r="J8" s="4">
        <f>Data_actY!J6</f>
        <v>5467.19</v>
      </c>
      <c r="K8" s="4">
        <f>Data_actY!K6</f>
        <v>24359.48</v>
      </c>
      <c r="L8" s="4">
        <f>Data_actY!L6</f>
        <v>15146.16</v>
      </c>
      <c r="M8" s="4">
        <f>Data_actY!M6</f>
        <v>18754.22</v>
      </c>
      <c r="N8" s="4">
        <f>Data_actY!N6</f>
        <v>158655.70000000001</v>
      </c>
      <c r="O8" s="4">
        <f>Data_actY!O6</f>
        <v>4878.0810000000001</v>
      </c>
      <c r="P8" s="4">
        <f>Data_actY!P6</f>
        <v>1430.5129999999999</v>
      </c>
      <c r="Q8" s="4">
        <f>Data_actY!Q6</f>
        <v>831.51930000000004</v>
      </c>
      <c r="R8" s="4">
        <f>Data_actY!R6</f>
        <v>26086.17</v>
      </c>
      <c r="S8" s="4">
        <f>Data_actY!S6</f>
        <v>66207.09</v>
      </c>
      <c r="T8" s="4">
        <f>Data_actY!T6</f>
        <v>7329.0110000000004</v>
      </c>
      <c r="U8" s="4">
        <f>Data_actY!U6</f>
        <v>764.75049999999999</v>
      </c>
      <c r="V8" s="4">
        <f>Data_actY!V6</f>
        <v>801.68870000000004</v>
      </c>
      <c r="W8" s="4">
        <f>Data_actY!W6</f>
        <v>8419.1640000000007</v>
      </c>
      <c r="X8" s="4">
        <f>Data_actY!X6</f>
        <v>15199.79</v>
      </c>
      <c r="Y8" s="4">
        <f>Data_actY!Y6</f>
        <v>5647.3419999999996</v>
      </c>
      <c r="Z8" s="4">
        <f>Data_actY!Z6</f>
        <v>10938.88</v>
      </c>
      <c r="AA8" s="4">
        <f>Data_actY!AA6</f>
        <v>199693.8</v>
      </c>
      <c r="AB8" s="4">
        <f>Data_actY!AB6</f>
        <v>6388.0810000000001</v>
      </c>
      <c r="AC8" s="4">
        <f>Data_actY!AC6</f>
        <v>51924.23</v>
      </c>
      <c r="AD8" s="4">
        <f>Data_actY!AD6</f>
        <v>3106.1979999999999</v>
      </c>
      <c r="AE8" s="4">
        <f>Data_actY!AE6</f>
        <v>6388.0810000000001</v>
      </c>
      <c r="AF8" s="4">
        <f>Data_actY!AF6</f>
        <v>196341.7</v>
      </c>
      <c r="AG8" s="4">
        <f>Data_actY!AG6</f>
        <v>4659.3059999999996</v>
      </c>
      <c r="AH8" s="4">
        <f>Data_actY!AH6</f>
        <v>37405.769999999997</v>
      </c>
      <c r="AI8" s="4">
        <f>Data_actY!AI6</f>
        <v>2299.5320000000002</v>
      </c>
      <c r="AJ8" s="4">
        <f>Data_actY!AJ6</f>
        <v>4659.3059999999996</v>
      </c>
      <c r="AK8" s="4">
        <f>Data_actY!AK6</f>
        <v>151026</v>
      </c>
      <c r="AL8" s="4">
        <f>Data_actY!AL6</f>
        <v>5537.2269999999999</v>
      </c>
      <c r="AM8" s="4">
        <f>Data_actY!AM6</f>
        <v>1325.9110000000001</v>
      </c>
      <c r="AN8" s="4">
        <f>Data_actY!AN6</f>
        <v>772.53560000000004</v>
      </c>
      <c r="AO8" s="4">
        <f>Data_actY!AO6</f>
        <v>35314.92</v>
      </c>
      <c r="AP8" s="4">
        <f>Data_actY!AP6</f>
        <v>74934.789999999994</v>
      </c>
      <c r="AQ8" s="4">
        <f>Data_actY!AQ6</f>
        <v>9818.0460000000003</v>
      </c>
      <c r="AR8" s="4">
        <f>Data_actY!AR6</f>
        <v>1139.383</v>
      </c>
      <c r="AS8" s="4">
        <f>Data_actY!AS6</f>
        <v>1047.0640000000001</v>
      </c>
      <c r="AT8" s="4">
        <f>Data_actY!AT6</f>
        <v>8926.2000000000007</v>
      </c>
      <c r="AU8" s="4">
        <f>Data_actY!AU6</f>
        <v>20242.22</v>
      </c>
      <c r="AV8" s="4">
        <f>Data_actY!AV6</f>
        <v>8336.3160000000007</v>
      </c>
      <c r="AW8" s="4">
        <f>Data_actY!AW6</f>
        <v>15272.74</v>
      </c>
      <c r="AX8" s="4">
        <f>Data_actY!AX6</f>
        <v>227348.2</v>
      </c>
      <c r="AY8" s="4">
        <f>Data_actY!AY6</f>
        <v>3486.2370000000001</v>
      </c>
      <c r="AZ8" s="4">
        <f>Data_actY!AZ6</f>
        <v>2500.6950000000002</v>
      </c>
      <c r="BA8" s="4">
        <f>Data_actY!BA6</f>
        <v>1258.7850000000001</v>
      </c>
      <c r="BB8" s="4">
        <f>Data_actY!BB6</f>
        <v>5820.6009999999997</v>
      </c>
      <c r="BC8" s="4">
        <f>Data_actY!BC6</f>
        <v>8977.7199999999993</v>
      </c>
      <c r="BD8" s="4">
        <f>Data_actY!BD6</f>
        <v>2803.241</v>
      </c>
      <c r="BE8" s="4">
        <f>Data_actY!BE6</f>
        <v>4974.1790000000001</v>
      </c>
      <c r="BF8" s="4">
        <f>Data_actY!BF6</f>
        <v>5431.6980000000003</v>
      </c>
      <c r="BG8" s="4">
        <f>Data_actY!BG6</f>
        <v>7238.0529999999999</v>
      </c>
      <c r="BH8" s="4">
        <f>Data_actY!BH6</f>
        <v>2064.2249999999999</v>
      </c>
      <c r="BI8" s="4">
        <f>Data_actY!BI6</f>
        <v>1202.732</v>
      </c>
      <c r="BJ8" s="4">
        <f>Data_actY!BJ6</f>
        <v>42976.54</v>
      </c>
      <c r="BK8" s="4">
        <f>Data_actY!BK6</f>
        <v>104934.3</v>
      </c>
      <c r="BL8" s="4">
        <f>Data_actY!BL6</f>
        <v>12572.4</v>
      </c>
      <c r="BM8" s="4">
        <f>Data_actY!BM6</f>
        <v>1389.662</v>
      </c>
      <c r="BN8" s="4">
        <f>Data_actY!BN6</f>
        <v>1320.8230000000001</v>
      </c>
      <c r="BO8" s="4">
        <f>Data_actY!BO6</f>
        <v>12737.64</v>
      </c>
      <c r="BP8" s="4">
        <f>Data_actY!BP6</f>
        <v>24666.59</v>
      </c>
      <c r="BQ8" s="4">
        <f>Data_actY!BQ6</f>
        <v>10269.68</v>
      </c>
      <c r="BR8" s="4">
        <f>Data_actY!BR6</f>
        <v>18397.509999999998</v>
      </c>
      <c r="BS8" s="4">
        <f>Data_actY!BS6</f>
        <v>311702.2</v>
      </c>
      <c r="BT8" s="4">
        <f>Data_actY!BT6</f>
        <v>339.58679999999998</v>
      </c>
      <c r="BU8" s="4">
        <f>Data_actY!BU6</f>
        <v>7174.8950000000004</v>
      </c>
      <c r="BV8" s="4">
        <f>Data_actY!BV6</f>
        <v>339.58679999999998</v>
      </c>
      <c r="BW8" s="4">
        <f>Data_actY!BW6</f>
        <v>339.58679999999998</v>
      </c>
      <c r="BX8" s="4">
        <f>Data_actY!BX6</f>
        <v>27518.92</v>
      </c>
      <c r="BY8" s="4">
        <f>Data_actY!BY6</f>
        <v>5643.1869999999999</v>
      </c>
      <c r="BZ8" s="4">
        <f>Data_actY!BZ6</f>
        <v>3629.2449999999999</v>
      </c>
      <c r="CA8" s="4">
        <f>Data_actY!CA6</f>
        <v>2101.2130000000002</v>
      </c>
      <c r="CB8" s="4">
        <f>Data_actY!CB6</f>
        <v>38718.57</v>
      </c>
      <c r="CC8" s="4">
        <f>Data_actY!CC6</f>
        <v>92775.84</v>
      </c>
      <c r="CD8" s="4">
        <f>Data_actY!CD6</f>
        <v>10679.26</v>
      </c>
      <c r="CE8" s="4">
        <f>Data_actY!CE6</f>
        <v>1254.086</v>
      </c>
      <c r="CF8" s="4">
        <f>Data_actY!CF6</f>
        <v>1128.617</v>
      </c>
      <c r="CG8" s="4">
        <f>Data_actY!CG6</f>
        <v>12708.59</v>
      </c>
      <c r="CH8" s="4">
        <f>Data_actY!CH6</f>
        <v>22651.79</v>
      </c>
      <c r="CI8" s="4">
        <f>Data_actY!CI6</f>
        <v>9544.2659999999996</v>
      </c>
      <c r="CJ8" s="4">
        <f>Data_actY!CJ6</f>
        <v>14701.45</v>
      </c>
      <c r="CK8" s="4">
        <f>Data_actY!CK6</f>
        <v>262667.59999999998</v>
      </c>
      <c r="CL8" s="4">
        <f t="shared" si="6"/>
        <v>0</v>
      </c>
      <c r="CM8" s="4">
        <f t="shared" si="7"/>
        <v>1459.8969999999999</v>
      </c>
      <c r="CN8" s="4">
        <f t="shared" si="7"/>
        <v>1146.019</v>
      </c>
      <c r="CO8" s="4">
        <f t="shared" si="7"/>
        <v>0</v>
      </c>
      <c r="CP8" s="4">
        <f t="shared" si="7"/>
        <v>5467.19</v>
      </c>
      <c r="CQ8" s="4">
        <f t="shared" si="7"/>
        <v>24359.48</v>
      </c>
      <c r="CR8" s="4">
        <f t="shared" si="7"/>
        <v>15146.16</v>
      </c>
      <c r="CS8" s="4">
        <f t="shared" si="7"/>
        <v>177409.92000000001</v>
      </c>
      <c r="CT8" s="4">
        <f t="shared" si="7"/>
        <v>0</v>
      </c>
      <c r="CU8" s="4">
        <f t="shared" si="7"/>
        <v>0</v>
      </c>
      <c r="CV8" s="4">
        <f t="shared" si="7"/>
        <v>4473.4359999999997</v>
      </c>
      <c r="CW8" s="4">
        <f t="shared" si="7"/>
        <v>1058.2360000000001</v>
      </c>
      <c r="CX8" s="4">
        <f t="shared" si="7"/>
        <v>962.35050000000001</v>
      </c>
      <c r="CY8" s="4">
        <f t="shared" si="7"/>
        <v>91842.579999999987</v>
      </c>
      <c r="CZ8" s="4">
        <f t="shared" si="7"/>
        <v>14167.81</v>
      </c>
      <c r="DA8" s="4">
        <f t="shared" si="7"/>
        <v>0</v>
      </c>
      <c r="DB8" s="4">
        <f t="shared" si="7"/>
        <v>764.75049999999999</v>
      </c>
      <c r="DC8" s="4">
        <f t="shared" si="7"/>
        <v>801.68870000000004</v>
      </c>
      <c r="DD8" s="4">
        <f t="shared" si="7"/>
        <v>0</v>
      </c>
      <c r="DE8" s="4">
        <f t="shared" si="7"/>
        <v>8419.1640000000007</v>
      </c>
      <c r="DF8" s="4">
        <f t="shared" si="7"/>
        <v>15199.79</v>
      </c>
      <c r="DG8" s="4">
        <f t="shared" si="7"/>
        <v>5647.3419999999996</v>
      </c>
      <c r="DH8" s="4">
        <f t="shared" si="7"/>
        <v>210632.68</v>
      </c>
      <c r="DI8" s="4">
        <f t="shared" si="7"/>
        <v>0</v>
      </c>
      <c r="DJ8" s="4">
        <f t="shared" si="7"/>
        <v>0</v>
      </c>
      <c r="DK8" s="4">
        <f t="shared" si="7"/>
        <v>4878.0810000000001</v>
      </c>
      <c r="DL8" s="4">
        <f t="shared" si="7"/>
        <v>1430.5129999999999</v>
      </c>
      <c r="DM8" s="4">
        <f t="shared" si="7"/>
        <v>831.51930000000004</v>
      </c>
      <c r="DN8" s="4">
        <f t="shared" si="7"/>
        <v>92293.26</v>
      </c>
      <c r="DO8" s="4">
        <f t="shared" si="7"/>
        <v>7329.0110000000004</v>
      </c>
      <c r="DP8" s="4">
        <f t="shared" si="7"/>
        <v>3106.1979999999999</v>
      </c>
      <c r="DQ8" s="4">
        <f t="shared" si="7"/>
        <v>0</v>
      </c>
      <c r="DR8" s="4">
        <f t="shared" si="7"/>
        <v>0</v>
      </c>
      <c r="DS8" s="4">
        <f t="shared" si="7"/>
        <v>6388.0810000000001</v>
      </c>
      <c r="DT8" s="4">
        <f t="shared" si="7"/>
        <v>0</v>
      </c>
      <c r="DU8" s="4">
        <f t="shared" si="7"/>
        <v>0</v>
      </c>
      <c r="DV8" s="4">
        <f t="shared" si="7"/>
        <v>0</v>
      </c>
      <c r="DW8" s="4">
        <f t="shared" si="7"/>
        <v>196341.7</v>
      </c>
      <c r="DX8" s="4">
        <f t="shared" si="7"/>
        <v>0</v>
      </c>
      <c r="DY8" s="4">
        <f t="shared" si="7"/>
        <v>6388.0810000000001</v>
      </c>
      <c r="DZ8" s="4">
        <f t="shared" si="7"/>
        <v>0</v>
      </c>
      <c r="EA8" s="4">
        <f t="shared" si="7"/>
        <v>0</v>
      </c>
      <c r="EB8" s="4">
        <f t="shared" si="7"/>
        <v>0</v>
      </c>
      <c r="EC8" s="4">
        <f t="shared" si="7"/>
        <v>51924.23</v>
      </c>
      <c r="ED8" s="4">
        <f t="shared" si="7"/>
        <v>0</v>
      </c>
      <c r="EE8" s="4">
        <f t="shared" si="7"/>
        <v>2299.5320000000002</v>
      </c>
      <c r="EF8" s="4">
        <f t="shared" si="7"/>
        <v>0</v>
      </c>
      <c r="EG8" s="4">
        <f t="shared" si="7"/>
        <v>0</v>
      </c>
      <c r="EH8" s="4">
        <f t="shared" si="7"/>
        <v>4659.3059999999996</v>
      </c>
      <c r="EI8" s="4">
        <f t="shared" si="7"/>
        <v>0</v>
      </c>
      <c r="EJ8" s="4">
        <f t="shared" si="7"/>
        <v>0</v>
      </c>
      <c r="EK8" s="4">
        <f t="shared" si="7"/>
        <v>0</v>
      </c>
      <c r="EL8" s="4">
        <f t="shared" si="7"/>
        <v>151026</v>
      </c>
      <c r="EM8" s="4">
        <f t="shared" si="7"/>
        <v>0</v>
      </c>
      <c r="EN8" s="4">
        <f t="shared" si="7"/>
        <v>4659.3059999999996</v>
      </c>
      <c r="EO8" s="4">
        <f t="shared" si="7"/>
        <v>0</v>
      </c>
      <c r="EP8" s="4">
        <f t="shared" si="7"/>
        <v>0</v>
      </c>
      <c r="EQ8" s="4">
        <f t="shared" si="7"/>
        <v>0</v>
      </c>
      <c r="ER8" s="4">
        <f t="shared" si="7"/>
        <v>37405.769999999997</v>
      </c>
      <c r="ES8" s="4">
        <f t="shared" si="7"/>
        <v>0</v>
      </c>
      <c r="ET8" s="4">
        <f t="shared" si="7"/>
        <v>0</v>
      </c>
      <c r="EU8" s="4">
        <f t="shared" si="7"/>
        <v>1139.383</v>
      </c>
      <c r="EV8" s="4">
        <f t="shared" si="7"/>
        <v>1047.0640000000001</v>
      </c>
      <c r="EW8" s="4">
        <f t="shared" si="7"/>
        <v>0</v>
      </c>
      <c r="EX8" s="4">
        <f t="shared" si="7"/>
        <v>8926.2000000000007</v>
      </c>
      <c r="EY8" s="4">
        <f t="shared" si="8"/>
        <v>20242.22</v>
      </c>
      <c r="EZ8" s="4">
        <f t="shared" si="8"/>
        <v>8336.3160000000007</v>
      </c>
      <c r="FA8" s="4">
        <f t="shared" si="8"/>
        <v>242620.94</v>
      </c>
      <c r="FB8" s="4">
        <f t="shared" si="8"/>
        <v>0</v>
      </c>
      <c r="FC8" s="4">
        <f t="shared" si="8"/>
        <v>0</v>
      </c>
      <c r="FD8" s="4">
        <f t="shared" si="8"/>
        <v>5537.2269999999999</v>
      </c>
      <c r="FE8" s="4">
        <f t="shared" si="8"/>
        <v>1325.9110000000001</v>
      </c>
      <c r="FF8" s="4">
        <f t="shared" si="8"/>
        <v>772.53560000000004</v>
      </c>
      <c r="FG8" s="4">
        <f t="shared" si="8"/>
        <v>110249.70999999999</v>
      </c>
      <c r="FH8" s="4">
        <f t="shared" si="8"/>
        <v>9818.0460000000003</v>
      </c>
      <c r="FI8" s="4">
        <f t="shared" si="8"/>
        <v>1258.7850000000001</v>
      </c>
      <c r="FJ8" s="4">
        <f t="shared" si="8"/>
        <v>0</v>
      </c>
      <c r="FK8" s="4">
        <f t="shared" si="8"/>
        <v>0</v>
      </c>
      <c r="FL8" s="4">
        <f t="shared" si="8"/>
        <v>0</v>
      </c>
      <c r="FM8" s="4">
        <f t="shared" si="8"/>
        <v>0</v>
      </c>
      <c r="FN8" s="4">
        <f t="shared" si="8"/>
        <v>0</v>
      </c>
      <c r="FO8" s="4">
        <f t="shared" si="8"/>
        <v>0</v>
      </c>
      <c r="FP8" s="4">
        <f t="shared" si="8"/>
        <v>5820.6009999999997</v>
      </c>
      <c r="FQ8" s="4">
        <f t="shared" si="8"/>
        <v>0</v>
      </c>
      <c r="FR8" s="4">
        <f t="shared" si="8"/>
        <v>0</v>
      </c>
      <c r="FS8" s="4">
        <f t="shared" si="8"/>
        <v>0</v>
      </c>
      <c r="FT8" s="4">
        <f t="shared" si="8"/>
        <v>3486.2370000000001</v>
      </c>
      <c r="FU8" s="4">
        <f t="shared" si="8"/>
        <v>0</v>
      </c>
      <c r="FV8" s="4">
        <f t="shared" si="8"/>
        <v>2500.6950000000002</v>
      </c>
      <c r="FW8" s="4">
        <f t="shared" si="8"/>
        <v>0</v>
      </c>
      <c r="FX8" s="4">
        <f t="shared" si="8"/>
        <v>4974.1790000000001</v>
      </c>
      <c r="FY8" s="4">
        <f t="shared" si="8"/>
        <v>0</v>
      </c>
      <c r="FZ8" s="4">
        <f t="shared" si="8"/>
        <v>0</v>
      </c>
      <c r="GA8" s="4">
        <f t="shared" si="8"/>
        <v>0</v>
      </c>
      <c r="GB8" s="4">
        <f t="shared" si="8"/>
        <v>0</v>
      </c>
      <c r="GC8" s="4">
        <f t="shared" si="8"/>
        <v>0</v>
      </c>
      <c r="GD8" s="4">
        <f t="shared" si="8"/>
        <v>0</v>
      </c>
      <c r="GE8" s="4">
        <f t="shared" si="8"/>
        <v>5431.6980000000003</v>
      </c>
      <c r="GF8" s="4">
        <f t="shared" si="8"/>
        <v>0</v>
      </c>
      <c r="GG8" s="4">
        <f t="shared" si="8"/>
        <v>0</v>
      </c>
      <c r="GH8" s="4">
        <f t="shared" si="8"/>
        <v>0</v>
      </c>
      <c r="GI8" s="4">
        <f t="shared" si="8"/>
        <v>8977.7199999999993</v>
      </c>
      <c r="GJ8" s="4">
        <f t="shared" si="8"/>
        <v>0</v>
      </c>
      <c r="GK8" s="4">
        <f t="shared" si="8"/>
        <v>2803.241</v>
      </c>
      <c r="GL8" s="4">
        <f t="shared" si="8"/>
        <v>0</v>
      </c>
      <c r="GM8" s="4">
        <f t="shared" si="8"/>
        <v>0</v>
      </c>
      <c r="GN8" s="4">
        <f t="shared" si="8"/>
        <v>1389.662</v>
      </c>
      <c r="GO8" s="4">
        <f t="shared" si="8"/>
        <v>1320.8230000000001</v>
      </c>
      <c r="GP8" s="4">
        <f t="shared" si="8"/>
        <v>0</v>
      </c>
      <c r="GQ8" s="4">
        <f t="shared" si="8"/>
        <v>12737.64</v>
      </c>
      <c r="GR8" s="4">
        <f t="shared" si="8"/>
        <v>24666.59</v>
      </c>
      <c r="GS8" s="4">
        <f t="shared" si="8"/>
        <v>10269.68</v>
      </c>
      <c r="GT8" s="4">
        <f t="shared" si="8"/>
        <v>330099.71000000002</v>
      </c>
      <c r="GU8" s="4">
        <f t="shared" si="8"/>
        <v>0</v>
      </c>
      <c r="GV8" s="4">
        <f t="shared" si="8"/>
        <v>0</v>
      </c>
      <c r="GW8" s="4">
        <f t="shared" si="8"/>
        <v>7238.0529999999999</v>
      </c>
      <c r="GX8" s="4">
        <f t="shared" si="8"/>
        <v>2064.2249999999999</v>
      </c>
      <c r="GY8" s="4">
        <f t="shared" si="8"/>
        <v>1202.732</v>
      </c>
      <c r="GZ8" s="4">
        <f t="shared" si="8"/>
        <v>147910.84</v>
      </c>
      <c r="HA8" s="4">
        <f t="shared" si="8"/>
        <v>12572.4</v>
      </c>
      <c r="HB8" s="4">
        <f t="shared" si="8"/>
        <v>339.58679999999998</v>
      </c>
      <c r="HC8" s="4">
        <f t="shared" si="8"/>
        <v>0</v>
      </c>
      <c r="HD8" s="4">
        <f t="shared" si="8"/>
        <v>0</v>
      </c>
      <c r="HE8" s="4">
        <f t="shared" si="8"/>
        <v>339.58679999999998</v>
      </c>
      <c r="HF8" s="4">
        <f t="shared" si="8"/>
        <v>0</v>
      </c>
      <c r="HG8" s="4">
        <f t="shared" si="8"/>
        <v>0</v>
      </c>
      <c r="HH8" s="4">
        <f t="shared" si="8"/>
        <v>0</v>
      </c>
      <c r="HI8" s="4">
        <f t="shared" si="8"/>
        <v>27518.92</v>
      </c>
      <c r="HJ8" s="4">
        <f t="shared" si="8"/>
        <v>0</v>
      </c>
      <c r="HK8" s="4">
        <f t="shared" si="5"/>
        <v>339.58679999999998</v>
      </c>
      <c r="HL8" s="4">
        <f t="shared" si="5"/>
        <v>0</v>
      </c>
      <c r="HM8" s="4">
        <f t="shared" si="5"/>
        <v>0</v>
      </c>
      <c r="HN8" s="4">
        <f t="shared" si="5"/>
        <v>0</v>
      </c>
      <c r="HO8" s="4">
        <f t="shared" si="5"/>
        <v>7174.8950000000004</v>
      </c>
      <c r="HP8" s="4">
        <f t="shared" si="5"/>
        <v>0</v>
      </c>
      <c r="HQ8" s="4">
        <f t="shared" si="5"/>
        <v>0</v>
      </c>
      <c r="HR8" s="4">
        <f t="shared" si="5"/>
        <v>1254.086</v>
      </c>
      <c r="HS8" s="4">
        <f t="shared" si="5"/>
        <v>1128.617</v>
      </c>
      <c r="HT8" s="4">
        <f t="shared" si="5"/>
        <v>0</v>
      </c>
      <c r="HU8" s="4">
        <f t="shared" si="5"/>
        <v>12708.59</v>
      </c>
      <c r="HV8" s="4">
        <f t="shared" si="5"/>
        <v>22651.79</v>
      </c>
      <c r="HW8" s="4">
        <f t="shared" si="5"/>
        <v>9544.2659999999996</v>
      </c>
      <c r="HX8" s="4">
        <f t="shared" si="5"/>
        <v>277369.05</v>
      </c>
      <c r="HY8" s="4">
        <f t="shared" si="5"/>
        <v>0</v>
      </c>
      <c r="HZ8" s="4">
        <f t="shared" si="5"/>
        <v>0</v>
      </c>
      <c r="IA8" s="4">
        <f t="shared" si="5"/>
        <v>5643.1869999999999</v>
      </c>
      <c r="IB8" s="4">
        <f t="shared" si="5"/>
        <v>3629.2449999999999</v>
      </c>
      <c r="IC8" s="4">
        <f t="shared" si="5"/>
        <v>2101.2130000000002</v>
      </c>
      <c r="ID8" s="4">
        <f t="shared" si="5"/>
        <v>131494.41</v>
      </c>
      <c r="IE8" s="4">
        <f t="shared" si="5"/>
        <v>10679.26</v>
      </c>
    </row>
    <row r="9" spans="1:239" x14ac:dyDescent="0.25">
      <c r="A9" s="4">
        <f>YEAR(Data_actY!A7)</f>
        <v>1984</v>
      </c>
      <c r="B9" s="4">
        <f>Data_actY!B7</f>
        <v>4112.2749999999996</v>
      </c>
      <c r="C9" s="4">
        <f>Data_actY!C7</f>
        <v>951.18100000000004</v>
      </c>
      <c r="D9" s="4">
        <f>Data_actY!D7</f>
        <v>872.12490000000003</v>
      </c>
      <c r="E9" s="4">
        <f>Data_actY!E7</f>
        <v>41656.43</v>
      </c>
      <c r="F9" s="4">
        <f>Data_actY!F7</f>
        <v>45833.45</v>
      </c>
      <c r="G9" s="4">
        <f>Data_actY!G7</f>
        <v>13979.43</v>
      </c>
      <c r="H9" s="4">
        <f>Data_actY!H7</f>
        <v>1441.847</v>
      </c>
      <c r="I9" s="4">
        <f>Data_actY!I7</f>
        <v>1140.933</v>
      </c>
      <c r="J9" s="4">
        <f>Data_actY!J7</f>
        <v>5148.9089999999997</v>
      </c>
      <c r="K9" s="4">
        <f>Data_actY!K7</f>
        <v>23828.98</v>
      </c>
      <c r="L9" s="4">
        <f>Data_actY!L7</f>
        <v>14818.54</v>
      </c>
      <c r="M9" s="4">
        <f>Data_actY!M7</f>
        <v>18344.03</v>
      </c>
      <c r="N9" s="4">
        <f>Data_actY!N7</f>
        <v>147751.70000000001</v>
      </c>
      <c r="O9" s="4">
        <f>Data_actY!O7</f>
        <v>4515.0680000000002</v>
      </c>
      <c r="P9" s="4">
        <f>Data_actY!P7</f>
        <v>1421.607</v>
      </c>
      <c r="Q9" s="4">
        <f>Data_actY!Q7</f>
        <v>831.09410000000003</v>
      </c>
      <c r="R9" s="4">
        <f>Data_actY!R7</f>
        <v>26064.799999999999</v>
      </c>
      <c r="S9" s="4">
        <f>Data_actY!S7</f>
        <v>59706.18</v>
      </c>
      <c r="T9" s="4">
        <f>Data_actY!T7</f>
        <v>6624.4489999999996</v>
      </c>
      <c r="U9" s="4">
        <f>Data_actY!U7</f>
        <v>820.04499999999996</v>
      </c>
      <c r="V9" s="4">
        <f>Data_actY!V7</f>
        <v>784.57929999999999</v>
      </c>
      <c r="W9" s="4">
        <f>Data_actY!W7</f>
        <v>8307.8420000000006</v>
      </c>
      <c r="X9" s="4">
        <f>Data_actY!X7</f>
        <v>14992.24</v>
      </c>
      <c r="Y9" s="4">
        <f>Data_actY!Y7</f>
        <v>6256.4629999999997</v>
      </c>
      <c r="Z9" s="4">
        <f>Data_actY!Z7</f>
        <v>11686.08</v>
      </c>
      <c r="AA9" s="4">
        <f>Data_actY!AA7</f>
        <v>181151</v>
      </c>
      <c r="AB9" s="4">
        <f>Data_actY!AB7</f>
        <v>3073.3409999999999</v>
      </c>
      <c r="AC9" s="4">
        <f>Data_actY!AC7</f>
        <v>42623.22</v>
      </c>
      <c r="AD9" s="4">
        <f>Data_actY!AD7</f>
        <v>1559.9549999999999</v>
      </c>
      <c r="AE9" s="4">
        <f>Data_actY!AE7</f>
        <v>3073.3409999999999</v>
      </c>
      <c r="AF9" s="4">
        <f>Data_actY!AF7</f>
        <v>142050.70000000001</v>
      </c>
      <c r="AG9" s="4">
        <f>Data_actY!AG7</f>
        <v>3134.97</v>
      </c>
      <c r="AH9" s="4">
        <f>Data_actY!AH7</f>
        <v>32330.71</v>
      </c>
      <c r="AI9" s="4">
        <f>Data_actY!AI7</f>
        <v>1710.5889999999999</v>
      </c>
      <c r="AJ9" s="4">
        <f>Data_actY!AJ7</f>
        <v>3134.97</v>
      </c>
      <c r="AK9" s="4">
        <f>Data_actY!AK7</f>
        <v>105626.2</v>
      </c>
      <c r="AL9" s="4">
        <f>Data_actY!AL7</f>
        <v>5236.0780000000004</v>
      </c>
      <c r="AM9" s="4">
        <f>Data_actY!AM7</f>
        <v>1392.038</v>
      </c>
      <c r="AN9" s="4">
        <f>Data_actY!AN7</f>
        <v>816.26729999999998</v>
      </c>
      <c r="AO9" s="4">
        <f>Data_actY!AO7</f>
        <v>35820.300000000003</v>
      </c>
      <c r="AP9" s="4">
        <f>Data_actY!AP7</f>
        <v>69933.67</v>
      </c>
      <c r="AQ9" s="4">
        <f>Data_actY!AQ7</f>
        <v>9543.2219999999998</v>
      </c>
      <c r="AR9" s="4">
        <f>Data_actY!AR7</f>
        <v>1222.604</v>
      </c>
      <c r="AS9" s="4">
        <f>Data_actY!AS7</f>
        <v>1133.22</v>
      </c>
      <c r="AT9" s="4">
        <f>Data_actY!AT7</f>
        <v>8879.0969999999998</v>
      </c>
      <c r="AU9" s="4">
        <f>Data_actY!AU7</f>
        <v>20739.939999999999</v>
      </c>
      <c r="AV9" s="4">
        <f>Data_actY!AV7</f>
        <v>9116.9879999999994</v>
      </c>
      <c r="AW9" s="4">
        <f>Data_actY!AW7</f>
        <v>15866.98</v>
      </c>
      <c r="AX9" s="4">
        <f>Data_actY!AX7</f>
        <v>213346.6</v>
      </c>
      <c r="AY9" s="4">
        <f>Data_actY!AY7</f>
        <v>2918.172</v>
      </c>
      <c r="AZ9" s="4">
        <f>Data_actY!AZ7</f>
        <v>2432.1959999999999</v>
      </c>
      <c r="BA9" s="4">
        <f>Data_actY!BA7</f>
        <v>1042.623</v>
      </c>
      <c r="BB9" s="4">
        <f>Data_actY!BB7</f>
        <v>5859.3559999999998</v>
      </c>
      <c r="BC9" s="4">
        <f>Data_actY!BC7</f>
        <v>9601.1589999999997</v>
      </c>
      <c r="BD9" s="4">
        <f>Data_actY!BD7</f>
        <v>2826.098</v>
      </c>
      <c r="BE9" s="4">
        <f>Data_actY!BE7</f>
        <v>5028.348</v>
      </c>
      <c r="BF9" s="4">
        <f>Data_actY!BF7</f>
        <v>6441.7969999999996</v>
      </c>
      <c r="BG9" s="4">
        <f>Data_actY!BG7</f>
        <v>6870.3190000000004</v>
      </c>
      <c r="BH9" s="4">
        <f>Data_actY!BH7</f>
        <v>2100.828</v>
      </c>
      <c r="BI9" s="4">
        <f>Data_actY!BI7</f>
        <v>1233.5619999999999</v>
      </c>
      <c r="BJ9" s="4">
        <f>Data_actY!BJ7</f>
        <v>44926.92</v>
      </c>
      <c r="BK9" s="4">
        <f>Data_actY!BK7</f>
        <v>97100.42</v>
      </c>
      <c r="BL9" s="4">
        <f>Data_actY!BL7</f>
        <v>12248.72</v>
      </c>
      <c r="BM9" s="4">
        <f>Data_actY!BM7</f>
        <v>1507.385</v>
      </c>
      <c r="BN9" s="4">
        <f>Data_actY!BN7</f>
        <v>1420.73</v>
      </c>
      <c r="BO9" s="4">
        <f>Data_actY!BO7</f>
        <v>12568.92</v>
      </c>
      <c r="BP9" s="4">
        <f>Data_actY!BP7</f>
        <v>26144.04</v>
      </c>
      <c r="BQ9" s="4">
        <f>Data_actY!BQ7</f>
        <v>11325.61</v>
      </c>
      <c r="BR9" s="4">
        <f>Data_actY!BR7</f>
        <v>19121.12</v>
      </c>
      <c r="BS9" s="4">
        <f>Data_actY!BS7</f>
        <v>292303.59999999998</v>
      </c>
      <c r="BT9" s="4">
        <f>Data_actY!BT7</f>
        <v>269.05669999999998</v>
      </c>
      <c r="BU9" s="4">
        <f>Data_actY!BU7</f>
        <v>5938.6019999999999</v>
      </c>
      <c r="BV9" s="4">
        <f>Data_actY!BV7</f>
        <v>269.05669999999998</v>
      </c>
      <c r="BW9" s="4">
        <f>Data_actY!BW7</f>
        <v>269.05669999999998</v>
      </c>
      <c r="BX9" s="4">
        <f>Data_actY!BX7</f>
        <v>22812.7</v>
      </c>
      <c r="BY9" s="4">
        <f>Data_actY!BY7</f>
        <v>4426.5590000000002</v>
      </c>
      <c r="BZ9" s="4">
        <f>Data_actY!BZ7</f>
        <v>2010.4380000000001</v>
      </c>
      <c r="CA9" s="4">
        <f>Data_actY!CA7</f>
        <v>1159.829</v>
      </c>
      <c r="CB9" s="4">
        <f>Data_actY!CB7</f>
        <v>33781.65</v>
      </c>
      <c r="CC9" s="4">
        <f>Data_actY!CC7</f>
        <v>71216.88</v>
      </c>
      <c r="CD9" s="4">
        <f>Data_actY!CD7</f>
        <v>8501.0259999999998</v>
      </c>
      <c r="CE9" s="4">
        <f>Data_actY!CE7</f>
        <v>1114.44</v>
      </c>
      <c r="CF9" s="4">
        <f>Data_actY!CF7</f>
        <v>979.4008</v>
      </c>
      <c r="CG9" s="4">
        <f>Data_actY!CG7</f>
        <v>9550.1110000000008</v>
      </c>
      <c r="CH9" s="4">
        <f>Data_actY!CH7</f>
        <v>19795.71</v>
      </c>
      <c r="CI9" s="4">
        <f>Data_actY!CI7</f>
        <v>8596.277</v>
      </c>
      <c r="CJ9" s="4">
        <f>Data_actY!CJ7</f>
        <v>13262.36</v>
      </c>
      <c r="CK9" s="4">
        <f>Data_actY!CK7</f>
        <v>206199.7</v>
      </c>
      <c r="CL9" s="4">
        <f t="shared" si="6"/>
        <v>0</v>
      </c>
      <c r="CM9" s="4">
        <f t="shared" si="7"/>
        <v>1441.847</v>
      </c>
      <c r="CN9" s="4">
        <f t="shared" si="7"/>
        <v>1140.933</v>
      </c>
      <c r="CO9" s="4">
        <f t="shared" si="7"/>
        <v>0</v>
      </c>
      <c r="CP9" s="4">
        <f t="shared" si="7"/>
        <v>5148.9089999999997</v>
      </c>
      <c r="CQ9" s="4">
        <f t="shared" si="7"/>
        <v>23828.98</v>
      </c>
      <c r="CR9" s="4">
        <f t="shared" si="7"/>
        <v>14818.54</v>
      </c>
      <c r="CS9" s="4">
        <f t="shared" si="7"/>
        <v>166095.73000000001</v>
      </c>
      <c r="CT9" s="4">
        <f t="shared" si="7"/>
        <v>0</v>
      </c>
      <c r="CU9" s="4">
        <f t="shared" si="7"/>
        <v>0</v>
      </c>
      <c r="CV9" s="4">
        <f t="shared" si="7"/>
        <v>4112.2749999999996</v>
      </c>
      <c r="CW9" s="4">
        <f t="shared" si="7"/>
        <v>951.18100000000004</v>
      </c>
      <c r="CX9" s="4">
        <f t="shared" si="7"/>
        <v>872.12490000000003</v>
      </c>
      <c r="CY9" s="4">
        <f t="shared" si="7"/>
        <v>87489.88</v>
      </c>
      <c r="CZ9" s="4">
        <f t="shared" si="7"/>
        <v>13979.43</v>
      </c>
      <c r="DA9" s="4">
        <f t="shared" si="7"/>
        <v>0</v>
      </c>
      <c r="DB9" s="4">
        <f t="shared" si="7"/>
        <v>820.04499999999996</v>
      </c>
      <c r="DC9" s="4">
        <f t="shared" si="7"/>
        <v>784.57929999999999</v>
      </c>
      <c r="DD9" s="4">
        <f t="shared" si="7"/>
        <v>0</v>
      </c>
      <c r="DE9" s="4">
        <f t="shared" si="7"/>
        <v>8307.8420000000006</v>
      </c>
      <c r="DF9" s="4">
        <f t="shared" si="7"/>
        <v>14992.24</v>
      </c>
      <c r="DG9" s="4">
        <f t="shared" si="7"/>
        <v>6256.4629999999997</v>
      </c>
      <c r="DH9" s="4">
        <f t="shared" si="7"/>
        <v>192837.08</v>
      </c>
      <c r="DI9" s="4">
        <f t="shared" si="7"/>
        <v>0</v>
      </c>
      <c r="DJ9" s="4">
        <f t="shared" si="7"/>
        <v>0</v>
      </c>
      <c r="DK9" s="4">
        <f t="shared" si="7"/>
        <v>4515.0680000000002</v>
      </c>
      <c r="DL9" s="4">
        <f t="shared" si="7"/>
        <v>1421.607</v>
      </c>
      <c r="DM9" s="4">
        <f t="shared" si="7"/>
        <v>831.09410000000003</v>
      </c>
      <c r="DN9" s="4">
        <f t="shared" si="7"/>
        <v>85770.98</v>
      </c>
      <c r="DO9" s="4">
        <f t="shared" si="7"/>
        <v>6624.4489999999996</v>
      </c>
      <c r="DP9" s="4">
        <f t="shared" si="7"/>
        <v>1559.9549999999999</v>
      </c>
      <c r="DQ9" s="4">
        <f t="shared" si="7"/>
        <v>0</v>
      </c>
      <c r="DR9" s="4">
        <f t="shared" si="7"/>
        <v>0</v>
      </c>
      <c r="DS9" s="4">
        <f t="shared" si="7"/>
        <v>3073.3409999999999</v>
      </c>
      <c r="DT9" s="4">
        <f t="shared" si="7"/>
        <v>0</v>
      </c>
      <c r="DU9" s="4">
        <f t="shared" si="7"/>
        <v>0</v>
      </c>
      <c r="DV9" s="4">
        <f t="shared" si="7"/>
        <v>0</v>
      </c>
      <c r="DW9" s="4">
        <f t="shared" si="7"/>
        <v>142050.70000000001</v>
      </c>
      <c r="DX9" s="4">
        <f t="shared" si="7"/>
        <v>0</v>
      </c>
      <c r="DY9" s="4">
        <f t="shared" si="7"/>
        <v>3073.3409999999999</v>
      </c>
      <c r="DZ9" s="4">
        <f t="shared" si="7"/>
        <v>0</v>
      </c>
      <c r="EA9" s="4">
        <f t="shared" si="7"/>
        <v>0</v>
      </c>
      <c r="EB9" s="4">
        <f t="shared" si="7"/>
        <v>0</v>
      </c>
      <c r="EC9" s="4">
        <f t="shared" si="7"/>
        <v>42623.22</v>
      </c>
      <c r="ED9" s="4">
        <f t="shared" si="7"/>
        <v>0</v>
      </c>
      <c r="EE9" s="4">
        <f t="shared" si="7"/>
        <v>1710.5889999999999</v>
      </c>
      <c r="EF9" s="4">
        <f t="shared" si="7"/>
        <v>0</v>
      </c>
      <c r="EG9" s="4">
        <f t="shared" si="7"/>
        <v>0</v>
      </c>
      <c r="EH9" s="4">
        <f t="shared" si="7"/>
        <v>3134.97</v>
      </c>
      <c r="EI9" s="4">
        <f t="shared" si="7"/>
        <v>0</v>
      </c>
      <c r="EJ9" s="4">
        <f t="shared" si="7"/>
        <v>0</v>
      </c>
      <c r="EK9" s="4">
        <f t="shared" si="7"/>
        <v>0</v>
      </c>
      <c r="EL9" s="4">
        <f t="shared" si="7"/>
        <v>105626.2</v>
      </c>
      <c r="EM9" s="4">
        <f t="shared" si="7"/>
        <v>0</v>
      </c>
      <c r="EN9" s="4">
        <f t="shared" si="7"/>
        <v>3134.97</v>
      </c>
      <c r="EO9" s="4">
        <f t="shared" si="7"/>
        <v>0</v>
      </c>
      <c r="EP9" s="4">
        <f t="shared" si="7"/>
        <v>0</v>
      </c>
      <c r="EQ9" s="4">
        <f t="shared" si="7"/>
        <v>0</v>
      </c>
      <c r="ER9" s="4">
        <f t="shared" si="7"/>
        <v>32330.71</v>
      </c>
      <c r="ES9" s="4">
        <f t="shared" si="7"/>
        <v>0</v>
      </c>
      <c r="ET9" s="4">
        <f t="shared" si="7"/>
        <v>0</v>
      </c>
      <c r="EU9" s="4">
        <f t="shared" si="7"/>
        <v>1222.604</v>
      </c>
      <c r="EV9" s="4">
        <f t="shared" si="7"/>
        <v>1133.22</v>
      </c>
      <c r="EW9" s="4">
        <f t="shared" si="7"/>
        <v>0</v>
      </c>
      <c r="EX9" s="4">
        <f t="shared" si="7"/>
        <v>8879.0969999999998</v>
      </c>
      <c r="EY9" s="4">
        <f t="shared" si="8"/>
        <v>20739.939999999999</v>
      </c>
      <c r="EZ9" s="4">
        <f t="shared" si="8"/>
        <v>9116.9879999999994</v>
      </c>
      <c r="FA9" s="4">
        <f t="shared" si="8"/>
        <v>229213.58000000002</v>
      </c>
      <c r="FB9" s="4">
        <f t="shared" si="8"/>
        <v>0</v>
      </c>
      <c r="FC9" s="4">
        <f t="shared" si="8"/>
        <v>0</v>
      </c>
      <c r="FD9" s="4">
        <f t="shared" si="8"/>
        <v>5236.0780000000004</v>
      </c>
      <c r="FE9" s="4">
        <f t="shared" si="8"/>
        <v>1392.038</v>
      </c>
      <c r="FF9" s="4">
        <f t="shared" si="8"/>
        <v>816.26729999999998</v>
      </c>
      <c r="FG9" s="4">
        <f t="shared" si="8"/>
        <v>105753.97</v>
      </c>
      <c r="FH9" s="4">
        <f t="shared" si="8"/>
        <v>9543.2219999999998</v>
      </c>
      <c r="FI9" s="4">
        <f t="shared" si="8"/>
        <v>1042.623</v>
      </c>
      <c r="FJ9" s="4">
        <f t="shared" si="8"/>
        <v>0</v>
      </c>
      <c r="FK9" s="4">
        <f t="shared" si="8"/>
        <v>0</v>
      </c>
      <c r="FL9" s="4">
        <f t="shared" si="8"/>
        <v>0</v>
      </c>
      <c r="FM9" s="4">
        <f t="shared" si="8"/>
        <v>0</v>
      </c>
      <c r="FN9" s="4">
        <f t="shared" si="8"/>
        <v>0</v>
      </c>
      <c r="FO9" s="4">
        <f t="shared" si="8"/>
        <v>0</v>
      </c>
      <c r="FP9" s="4">
        <f t="shared" si="8"/>
        <v>5859.3559999999998</v>
      </c>
      <c r="FQ9" s="4">
        <f t="shared" si="8"/>
        <v>0</v>
      </c>
      <c r="FR9" s="4">
        <f t="shared" si="8"/>
        <v>0</v>
      </c>
      <c r="FS9" s="4">
        <f t="shared" si="8"/>
        <v>0</v>
      </c>
      <c r="FT9" s="4">
        <f t="shared" si="8"/>
        <v>2918.172</v>
      </c>
      <c r="FU9" s="4">
        <f t="shared" si="8"/>
        <v>0</v>
      </c>
      <c r="FV9" s="4">
        <f t="shared" si="8"/>
        <v>2432.1959999999999</v>
      </c>
      <c r="FW9" s="4">
        <f t="shared" si="8"/>
        <v>0</v>
      </c>
      <c r="FX9" s="4">
        <f t="shared" si="8"/>
        <v>5028.348</v>
      </c>
      <c r="FY9" s="4">
        <f t="shared" si="8"/>
        <v>0</v>
      </c>
      <c r="FZ9" s="4">
        <f t="shared" si="8"/>
        <v>0</v>
      </c>
      <c r="GA9" s="4">
        <f t="shared" si="8"/>
        <v>0</v>
      </c>
      <c r="GB9" s="4">
        <f t="shared" si="8"/>
        <v>0</v>
      </c>
      <c r="GC9" s="4">
        <f t="shared" si="8"/>
        <v>0</v>
      </c>
      <c r="GD9" s="4">
        <f t="shared" si="8"/>
        <v>0</v>
      </c>
      <c r="GE9" s="4">
        <f t="shared" si="8"/>
        <v>6441.7969999999996</v>
      </c>
      <c r="GF9" s="4">
        <f t="shared" si="8"/>
        <v>0</v>
      </c>
      <c r="GG9" s="4">
        <f t="shared" si="8"/>
        <v>0</v>
      </c>
      <c r="GH9" s="4">
        <f t="shared" si="8"/>
        <v>0</v>
      </c>
      <c r="GI9" s="4">
        <f t="shared" si="8"/>
        <v>9601.1589999999997</v>
      </c>
      <c r="GJ9" s="4">
        <f t="shared" si="8"/>
        <v>0</v>
      </c>
      <c r="GK9" s="4">
        <f t="shared" si="8"/>
        <v>2826.098</v>
      </c>
      <c r="GL9" s="4">
        <f t="shared" si="8"/>
        <v>0</v>
      </c>
      <c r="GM9" s="4">
        <f t="shared" si="8"/>
        <v>0</v>
      </c>
      <c r="GN9" s="4">
        <f t="shared" si="8"/>
        <v>1507.385</v>
      </c>
      <c r="GO9" s="4">
        <f t="shared" si="8"/>
        <v>1420.73</v>
      </c>
      <c r="GP9" s="4">
        <f t="shared" si="8"/>
        <v>0</v>
      </c>
      <c r="GQ9" s="4">
        <f t="shared" si="8"/>
        <v>12568.92</v>
      </c>
      <c r="GR9" s="4">
        <f t="shared" si="8"/>
        <v>26144.04</v>
      </c>
      <c r="GS9" s="4">
        <f t="shared" si="8"/>
        <v>11325.61</v>
      </c>
      <c r="GT9" s="4">
        <f t="shared" si="8"/>
        <v>311424.71999999997</v>
      </c>
      <c r="GU9" s="4">
        <f t="shared" si="8"/>
        <v>0</v>
      </c>
      <c r="GV9" s="4">
        <f t="shared" si="8"/>
        <v>0</v>
      </c>
      <c r="GW9" s="4">
        <f t="shared" si="8"/>
        <v>6870.3190000000004</v>
      </c>
      <c r="GX9" s="4">
        <f t="shared" si="8"/>
        <v>2100.828</v>
      </c>
      <c r="GY9" s="4">
        <f t="shared" si="8"/>
        <v>1233.5619999999999</v>
      </c>
      <c r="GZ9" s="4">
        <f t="shared" si="8"/>
        <v>142027.34</v>
      </c>
      <c r="HA9" s="4">
        <f t="shared" si="8"/>
        <v>12248.72</v>
      </c>
      <c r="HB9" s="4">
        <f t="shared" si="8"/>
        <v>269.05669999999998</v>
      </c>
      <c r="HC9" s="4">
        <f t="shared" si="8"/>
        <v>0</v>
      </c>
      <c r="HD9" s="4">
        <f t="shared" si="8"/>
        <v>0</v>
      </c>
      <c r="HE9" s="4">
        <f t="shared" si="8"/>
        <v>269.05669999999998</v>
      </c>
      <c r="HF9" s="4">
        <f t="shared" si="8"/>
        <v>0</v>
      </c>
      <c r="HG9" s="4">
        <f t="shared" si="8"/>
        <v>0</v>
      </c>
      <c r="HH9" s="4">
        <f t="shared" si="8"/>
        <v>0</v>
      </c>
      <c r="HI9" s="4">
        <f t="shared" si="8"/>
        <v>22812.7</v>
      </c>
      <c r="HJ9" s="4">
        <f t="shared" si="8"/>
        <v>0</v>
      </c>
      <c r="HK9" s="4">
        <f t="shared" si="5"/>
        <v>269.05669999999998</v>
      </c>
      <c r="HL9" s="4">
        <f t="shared" si="5"/>
        <v>0</v>
      </c>
      <c r="HM9" s="4">
        <f t="shared" si="5"/>
        <v>0</v>
      </c>
      <c r="HN9" s="4">
        <f t="shared" si="5"/>
        <v>0</v>
      </c>
      <c r="HO9" s="4">
        <f t="shared" si="5"/>
        <v>5938.6019999999999</v>
      </c>
      <c r="HP9" s="4">
        <f t="shared" si="5"/>
        <v>0</v>
      </c>
      <c r="HQ9" s="4">
        <f t="shared" si="5"/>
        <v>0</v>
      </c>
      <c r="HR9" s="4">
        <f t="shared" si="5"/>
        <v>1114.44</v>
      </c>
      <c r="HS9" s="4">
        <f t="shared" si="5"/>
        <v>979.4008</v>
      </c>
      <c r="HT9" s="4">
        <f t="shared" si="5"/>
        <v>0</v>
      </c>
      <c r="HU9" s="4">
        <f t="shared" si="5"/>
        <v>9550.1110000000008</v>
      </c>
      <c r="HV9" s="4">
        <f t="shared" si="5"/>
        <v>19795.71</v>
      </c>
      <c r="HW9" s="4">
        <f t="shared" si="5"/>
        <v>8596.277</v>
      </c>
      <c r="HX9" s="4">
        <f t="shared" si="5"/>
        <v>219462.06</v>
      </c>
      <c r="HY9" s="4">
        <f t="shared" si="5"/>
        <v>0</v>
      </c>
      <c r="HZ9" s="4">
        <f t="shared" si="5"/>
        <v>0</v>
      </c>
      <c r="IA9" s="4">
        <f t="shared" si="5"/>
        <v>4426.5590000000002</v>
      </c>
      <c r="IB9" s="4">
        <f t="shared" si="5"/>
        <v>2010.4380000000001</v>
      </c>
      <c r="IC9" s="4">
        <f t="shared" si="5"/>
        <v>1159.829</v>
      </c>
      <c r="ID9" s="4">
        <f t="shared" si="5"/>
        <v>104998.53</v>
      </c>
      <c r="IE9" s="4">
        <f t="shared" si="5"/>
        <v>8501.0259999999998</v>
      </c>
    </row>
    <row r="10" spans="1:239" x14ac:dyDescent="0.25">
      <c r="A10" s="4">
        <f>YEAR(Data_actY!A8)</f>
        <v>1985</v>
      </c>
      <c r="B10" s="4">
        <f>Data_actY!B8</f>
        <v>5467.9229999999998</v>
      </c>
      <c r="C10" s="4">
        <f>Data_actY!C8</f>
        <v>769.41020000000003</v>
      </c>
      <c r="D10" s="4">
        <f>Data_actY!D8</f>
        <v>702.32759999999996</v>
      </c>
      <c r="E10" s="4">
        <f>Data_actY!E8</f>
        <v>42768.66</v>
      </c>
      <c r="F10" s="4">
        <f>Data_actY!F8</f>
        <v>64135.38</v>
      </c>
      <c r="G10" s="4">
        <f>Data_actY!G8</f>
        <v>14808.35</v>
      </c>
      <c r="H10" s="4">
        <f>Data_actY!H8</f>
        <v>1423.876</v>
      </c>
      <c r="I10" s="4">
        <f>Data_actY!I8</f>
        <v>1172.462</v>
      </c>
      <c r="J10" s="4">
        <f>Data_actY!J8</f>
        <v>7179.66</v>
      </c>
      <c r="K10" s="4">
        <f>Data_actY!K8</f>
        <v>24464.880000000001</v>
      </c>
      <c r="L10" s="4">
        <f>Data_actY!L8</f>
        <v>14625.76</v>
      </c>
      <c r="M10" s="4">
        <f>Data_actY!M8</f>
        <v>18832.87</v>
      </c>
      <c r="N10" s="4">
        <f>Data_actY!N8</f>
        <v>205518.2</v>
      </c>
      <c r="O10" s="4">
        <f>Data_actY!O8</f>
        <v>6466.6850000000004</v>
      </c>
      <c r="P10" s="4">
        <f>Data_actY!P8</f>
        <v>1862.9469999999999</v>
      </c>
      <c r="Q10" s="4">
        <f>Data_actY!Q8</f>
        <v>1068.2</v>
      </c>
      <c r="R10" s="4">
        <f>Data_actY!R8</f>
        <v>27551.05</v>
      </c>
      <c r="S10" s="4">
        <f>Data_actY!S8</f>
        <v>87473.22</v>
      </c>
      <c r="T10" s="4">
        <f>Data_actY!T8</f>
        <v>7742.7340000000004</v>
      </c>
      <c r="U10" s="4">
        <f>Data_actY!U8</f>
        <v>732.78399999999999</v>
      </c>
      <c r="V10" s="4">
        <f>Data_actY!V8</f>
        <v>864.90520000000004</v>
      </c>
      <c r="W10" s="4">
        <f>Data_actY!W8</f>
        <v>11952.57</v>
      </c>
      <c r="X10" s="4">
        <f>Data_actY!X8</f>
        <v>16033</v>
      </c>
      <c r="Y10" s="4">
        <f>Data_actY!Y8</f>
        <v>5495.9440000000004</v>
      </c>
      <c r="Z10" s="4">
        <f>Data_actY!Z8</f>
        <v>11538.78</v>
      </c>
      <c r="AA10" s="4">
        <f>Data_actY!AA8</f>
        <v>263132.3</v>
      </c>
      <c r="AB10" s="4">
        <f>Data_actY!AB8</f>
        <v>4426.451</v>
      </c>
      <c r="AC10" s="4">
        <f>Data_actY!AC8</f>
        <v>59989.2</v>
      </c>
      <c r="AD10" s="4">
        <f>Data_actY!AD8</f>
        <v>1939.2660000000001</v>
      </c>
      <c r="AE10" s="4">
        <f>Data_actY!AE8</f>
        <v>4426.451</v>
      </c>
      <c r="AF10" s="4">
        <f>Data_actY!AF8</f>
        <v>244031.5</v>
      </c>
      <c r="AG10" s="4">
        <f>Data_actY!AG8</f>
        <v>2655.5740000000001</v>
      </c>
      <c r="AH10" s="4">
        <f>Data_actY!AH8</f>
        <v>42617.85</v>
      </c>
      <c r="AI10" s="4">
        <f>Data_actY!AI8</f>
        <v>1142.8789999999999</v>
      </c>
      <c r="AJ10" s="4">
        <f>Data_actY!AJ8</f>
        <v>2655.5740000000001</v>
      </c>
      <c r="AK10" s="4">
        <f>Data_actY!AK8</f>
        <v>159434.20000000001</v>
      </c>
      <c r="AL10" s="4">
        <f>Data_actY!AL8</f>
        <v>9143.0360000000001</v>
      </c>
      <c r="AM10" s="4">
        <f>Data_actY!AM8</f>
        <v>2305.64</v>
      </c>
      <c r="AN10" s="4">
        <f>Data_actY!AN8</f>
        <v>1313.6479999999999</v>
      </c>
      <c r="AO10" s="4">
        <f>Data_actY!AO8</f>
        <v>38232.949999999997</v>
      </c>
      <c r="AP10" s="4">
        <f>Data_actY!AP8</f>
        <v>117400.9</v>
      </c>
      <c r="AQ10" s="4">
        <f>Data_actY!AQ8</f>
        <v>10591.92</v>
      </c>
      <c r="AR10" s="4">
        <f>Data_actY!AR8</f>
        <v>1110.3219999999999</v>
      </c>
      <c r="AS10" s="4">
        <f>Data_actY!AS8</f>
        <v>1214.4559999999999</v>
      </c>
      <c r="AT10" s="4">
        <f>Data_actY!AT8</f>
        <v>15392.35</v>
      </c>
      <c r="AU10" s="4">
        <f>Data_actY!AU8</f>
        <v>22125.91</v>
      </c>
      <c r="AV10" s="4">
        <f>Data_actY!AV8</f>
        <v>8169.6279999999997</v>
      </c>
      <c r="AW10" s="4">
        <f>Data_actY!AW8</f>
        <v>16902.75</v>
      </c>
      <c r="AX10" s="4">
        <f>Data_actY!AX8</f>
        <v>353175.6</v>
      </c>
      <c r="AY10" s="4">
        <f>Data_actY!AY8</f>
        <v>14763.31</v>
      </c>
      <c r="AZ10" s="4">
        <f>Data_actY!AZ8</f>
        <v>3380.6309999999999</v>
      </c>
      <c r="BA10" s="4">
        <f>Data_actY!BA8</f>
        <v>3019.7649999999999</v>
      </c>
      <c r="BB10" s="4">
        <f>Data_actY!BB8</f>
        <v>13508</v>
      </c>
      <c r="BC10" s="4">
        <f>Data_actY!BC8</f>
        <v>11167.63</v>
      </c>
      <c r="BD10" s="4">
        <f>Data_actY!BD8</f>
        <v>3212.2350000000001</v>
      </c>
      <c r="BE10" s="4">
        <f>Data_actY!BE8</f>
        <v>5080.2839999999997</v>
      </c>
      <c r="BF10" s="4">
        <f>Data_actY!BF8</f>
        <v>8514.3770000000004</v>
      </c>
      <c r="BG10" s="4">
        <f>Data_actY!BG8</f>
        <v>12231</v>
      </c>
      <c r="BH10" s="4">
        <f>Data_actY!BH8</f>
        <v>5218.3879999999999</v>
      </c>
      <c r="BI10" s="4">
        <f>Data_actY!BI8</f>
        <v>2822.5839999999998</v>
      </c>
      <c r="BJ10" s="4">
        <f>Data_actY!BJ8</f>
        <v>46620.95</v>
      </c>
      <c r="BK10" s="4">
        <f>Data_actY!BK8</f>
        <v>207734.2</v>
      </c>
      <c r="BL10" s="4">
        <f>Data_actY!BL8</f>
        <v>13622.13</v>
      </c>
      <c r="BM10" s="4">
        <f>Data_actY!BM8</f>
        <v>1363.299</v>
      </c>
      <c r="BN10" s="4">
        <f>Data_actY!BN8</f>
        <v>1502.6310000000001</v>
      </c>
      <c r="BO10" s="4">
        <f>Data_actY!BO8</f>
        <v>28993.02</v>
      </c>
      <c r="BP10" s="4">
        <f>Data_actY!BP8</f>
        <v>27120.94</v>
      </c>
      <c r="BQ10" s="4">
        <f>Data_actY!BQ8</f>
        <v>10081.9</v>
      </c>
      <c r="BR10" s="4">
        <f>Data_actY!BR8</f>
        <v>19837.57</v>
      </c>
      <c r="BS10" s="4">
        <f>Data_actY!BS8</f>
        <v>623676.30000000005</v>
      </c>
      <c r="BT10" s="4">
        <f>Data_actY!BT8</f>
        <v>1069.732</v>
      </c>
      <c r="BU10" s="4">
        <f>Data_actY!BU8</f>
        <v>17918.580000000002</v>
      </c>
      <c r="BV10" s="4">
        <f>Data_actY!BV8</f>
        <v>1069.732</v>
      </c>
      <c r="BW10" s="4">
        <f>Data_actY!BW8</f>
        <v>1069.732</v>
      </c>
      <c r="BX10" s="4">
        <f>Data_actY!BX8</f>
        <v>67908.509999999995</v>
      </c>
      <c r="BY10" s="4">
        <f>Data_actY!BY8</f>
        <v>8347</v>
      </c>
      <c r="BZ10" s="4">
        <f>Data_actY!BZ8</f>
        <v>9372.6530000000002</v>
      </c>
      <c r="CA10" s="4">
        <f>Data_actY!CA8</f>
        <v>3935.3560000000002</v>
      </c>
      <c r="CB10" s="4">
        <f>Data_actY!CB8</f>
        <v>48712.47</v>
      </c>
      <c r="CC10" s="4">
        <f>Data_actY!CC8</f>
        <v>151248.5</v>
      </c>
      <c r="CD10" s="4">
        <f>Data_actY!CD8</f>
        <v>18289.73</v>
      </c>
      <c r="CE10" s="4">
        <f>Data_actY!CE8</f>
        <v>968.71669999999995</v>
      </c>
      <c r="CF10" s="4">
        <f>Data_actY!CF8</f>
        <v>1574.345</v>
      </c>
      <c r="CG10" s="4">
        <f>Data_actY!CG8</f>
        <v>23931.18</v>
      </c>
      <c r="CH10" s="4">
        <f>Data_actY!CH8</f>
        <v>28413.34</v>
      </c>
      <c r="CI10" s="4">
        <f>Data_actY!CI8</f>
        <v>7563.6890000000003</v>
      </c>
      <c r="CJ10" s="4">
        <f>Data_actY!CJ8</f>
        <v>19480.53</v>
      </c>
      <c r="CK10" s="4">
        <f>Data_actY!CK8</f>
        <v>544365.30000000005</v>
      </c>
      <c r="CL10" s="4">
        <f t="shared" si="6"/>
        <v>0</v>
      </c>
      <c r="CM10" s="4">
        <f t="shared" si="7"/>
        <v>1423.876</v>
      </c>
      <c r="CN10" s="4">
        <f t="shared" si="7"/>
        <v>1172.462</v>
      </c>
      <c r="CO10" s="4">
        <f t="shared" si="7"/>
        <v>0</v>
      </c>
      <c r="CP10" s="4">
        <f t="shared" si="7"/>
        <v>7179.66</v>
      </c>
      <c r="CQ10" s="4">
        <f t="shared" si="7"/>
        <v>24464.880000000001</v>
      </c>
      <c r="CR10" s="4">
        <f t="shared" si="7"/>
        <v>14625.76</v>
      </c>
      <c r="CS10" s="4">
        <f t="shared" si="7"/>
        <v>224351.07</v>
      </c>
      <c r="CT10" s="4">
        <f t="shared" si="7"/>
        <v>0</v>
      </c>
      <c r="CU10" s="4">
        <f t="shared" si="7"/>
        <v>0</v>
      </c>
      <c r="CV10" s="4">
        <f t="shared" si="7"/>
        <v>5467.9229999999998</v>
      </c>
      <c r="CW10" s="4">
        <f t="shared" si="7"/>
        <v>769.41020000000003</v>
      </c>
      <c r="CX10" s="4">
        <f t="shared" si="7"/>
        <v>702.32759999999996</v>
      </c>
      <c r="CY10" s="4">
        <f t="shared" si="7"/>
        <v>106904.04000000001</v>
      </c>
      <c r="CZ10" s="4">
        <f t="shared" si="7"/>
        <v>14808.35</v>
      </c>
      <c r="DA10" s="4">
        <f t="shared" si="7"/>
        <v>0</v>
      </c>
      <c r="DB10" s="4">
        <f t="shared" si="7"/>
        <v>732.78399999999999</v>
      </c>
      <c r="DC10" s="4">
        <f t="shared" si="7"/>
        <v>864.90520000000004</v>
      </c>
      <c r="DD10" s="4">
        <f t="shared" si="7"/>
        <v>0</v>
      </c>
      <c r="DE10" s="4">
        <f t="shared" si="7"/>
        <v>11952.57</v>
      </c>
      <c r="DF10" s="4">
        <f t="shared" si="7"/>
        <v>16033</v>
      </c>
      <c r="DG10" s="4">
        <f t="shared" si="7"/>
        <v>5495.9440000000004</v>
      </c>
      <c r="DH10" s="4">
        <f t="shared" si="7"/>
        <v>274671.08</v>
      </c>
      <c r="DI10" s="4">
        <f t="shared" si="7"/>
        <v>0</v>
      </c>
      <c r="DJ10" s="4">
        <f t="shared" si="7"/>
        <v>0</v>
      </c>
      <c r="DK10" s="4">
        <f t="shared" si="7"/>
        <v>6466.6850000000004</v>
      </c>
      <c r="DL10" s="4">
        <f t="shared" si="7"/>
        <v>1862.9469999999999</v>
      </c>
      <c r="DM10" s="4">
        <f t="shared" si="7"/>
        <v>1068.2</v>
      </c>
      <c r="DN10" s="4">
        <f t="shared" si="7"/>
        <v>115024.27</v>
      </c>
      <c r="DO10" s="4">
        <f t="shared" si="7"/>
        <v>7742.7340000000004</v>
      </c>
      <c r="DP10" s="4">
        <f t="shared" si="7"/>
        <v>1939.2660000000001</v>
      </c>
      <c r="DQ10" s="4">
        <f t="shared" si="7"/>
        <v>0</v>
      </c>
      <c r="DR10" s="4">
        <f t="shared" si="7"/>
        <v>0</v>
      </c>
      <c r="DS10" s="4">
        <f t="shared" si="7"/>
        <v>4426.451</v>
      </c>
      <c r="DT10" s="4">
        <f t="shared" si="7"/>
        <v>0</v>
      </c>
      <c r="DU10" s="4">
        <f t="shared" si="7"/>
        <v>0</v>
      </c>
      <c r="DV10" s="4">
        <f t="shared" si="7"/>
        <v>0</v>
      </c>
      <c r="DW10" s="4">
        <f t="shared" si="7"/>
        <v>244031.5</v>
      </c>
      <c r="DX10" s="4">
        <f t="shared" si="7"/>
        <v>0</v>
      </c>
      <c r="DY10" s="4">
        <f t="shared" si="7"/>
        <v>4426.451</v>
      </c>
      <c r="DZ10" s="4">
        <f t="shared" si="7"/>
        <v>0</v>
      </c>
      <c r="EA10" s="4">
        <f t="shared" si="7"/>
        <v>0</v>
      </c>
      <c r="EB10" s="4">
        <f t="shared" si="7"/>
        <v>0</v>
      </c>
      <c r="EC10" s="4">
        <f t="shared" si="7"/>
        <v>59989.2</v>
      </c>
      <c r="ED10" s="4">
        <f t="shared" si="7"/>
        <v>0</v>
      </c>
      <c r="EE10" s="4">
        <f t="shared" si="7"/>
        <v>1142.8789999999999</v>
      </c>
      <c r="EF10" s="4">
        <f t="shared" si="7"/>
        <v>0</v>
      </c>
      <c r="EG10" s="4">
        <f t="shared" si="7"/>
        <v>0</v>
      </c>
      <c r="EH10" s="4">
        <f t="shared" si="7"/>
        <v>2655.5740000000001</v>
      </c>
      <c r="EI10" s="4">
        <f t="shared" si="7"/>
        <v>0</v>
      </c>
      <c r="EJ10" s="4">
        <f t="shared" si="7"/>
        <v>0</v>
      </c>
      <c r="EK10" s="4">
        <f t="shared" si="7"/>
        <v>0</v>
      </c>
      <c r="EL10" s="4">
        <f t="shared" si="7"/>
        <v>159434.20000000001</v>
      </c>
      <c r="EM10" s="4">
        <f t="shared" si="7"/>
        <v>0</v>
      </c>
      <c r="EN10" s="4">
        <f t="shared" si="7"/>
        <v>2655.5740000000001</v>
      </c>
      <c r="EO10" s="4">
        <f t="shared" si="7"/>
        <v>0</v>
      </c>
      <c r="EP10" s="4">
        <f t="shared" si="7"/>
        <v>0</v>
      </c>
      <c r="EQ10" s="4">
        <f t="shared" si="7"/>
        <v>0</v>
      </c>
      <c r="ER10" s="4">
        <f t="shared" si="7"/>
        <v>42617.85</v>
      </c>
      <c r="ES10" s="4">
        <f t="shared" si="7"/>
        <v>0</v>
      </c>
      <c r="ET10" s="4">
        <f t="shared" si="7"/>
        <v>0</v>
      </c>
      <c r="EU10" s="4">
        <f t="shared" si="7"/>
        <v>1110.3219999999999</v>
      </c>
      <c r="EV10" s="4">
        <f t="shared" si="7"/>
        <v>1214.4559999999999</v>
      </c>
      <c r="EW10" s="4">
        <f t="shared" si="7"/>
        <v>0</v>
      </c>
      <c r="EX10" s="4">
        <f t="shared" si="7"/>
        <v>15392.35</v>
      </c>
      <c r="EY10" s="4">
        <f t="shared" si="8"/>
        <v>22125.91</v>
      </c>
      <c r="EZ10" s="4">
        <f t="shared" si="8"/>
        <v>8169.6279999999997</v>
      </c>
      <c r="FA10" s="4">
        <f t="shared" si="8"/>
        <v>370078.35</v>
      </c>
      <c r="FB10" s="4">
        <f t="shared" si="8"/>
        <v>0</v>
      </c>
      <c r="FC10" s="4">
        <f t="shared" si="8"/>
        <v>0</v>
      </c>
      <c r="FD10" s="4">
        <f t="shared" si="8"/>
        <v>9143.0360000000001</v>
      </c>
      <c r="FE10" s="4">
        <f t="shared" si="8"/>
        <v>2305.64</v>
      </c>
      <c r="FF10" s="4">
        <f t="shared" si="8"/>
        <v>1313.6479999999999</v>
      </c>
      <c r="FG10" s="4">
        <f t="shared" si="8"/>
        <v>155633.84999999998</v>
      </c>
      <c r="FH10" s="4">
        <f t="shared" si="8"/>
        <v>10591.92</v>
      </c>
      <c r="FI10" s="4">
        <f t="shared" si="8"/>
        <v>3019.7649999999999</v>
      </c>
      <c r="FJ10" s="4">
        <f t="shared" si="8"/>
        <v>0</v>
      </c>
      <c r="FK10" s="4">
        <f t="shared" si="8"/>
        <v>0</v>
      </c>
      <c r="FL10" s="4">
        <f t="shared" si="8"/>
        <v>0</v>
      </c>
      <c r="FM10" s="4">
        <f t="shared" si="8"/>
        <v>0</v>
      </c>
      <c r="FN10" s="4">
        <f t="shared" si="8"/>
        <v>0</v>
      </c>
      <c r="FO10" s="4">
        <f t="shared" si="8"/>
        <v>0</v>
      </c>
      <c r="FP10" s="4">
        <f t="shared" si="8"/>
        <v>13508</v>
      </c>
      <c r="FQ10" s="4">
        <f t="shared" si="8"/>
        <v>0</v>
      </c>
      <c r="FR10" s="4">
        <f t="shared" si="8"/>
        <v>0</v>
      </c>
      <c r="FS10" s="4">
        <f t="shared" si="8"/>
        <v>0</v>
      </c>
      <c r="FT10" s="4">
        <f t="shared" si="8"/>
        <v>14763.31</v>
      </c>
      <c r="FU10" s="4">
        <f t="shared" si="8"/>
        <v>0</v>
      </c>
      <c r="FV10" s="4">
        <f t="shared" si="8"/>
        <v>3380.6309999999999</v>
      </c>
      <c r="FW10" s="4">
        <f t="shared" si="8"/>
        <v>0</v>
      </c>
      <c r="FX10" s="4">
        <f t="shared" si="8"/>
        <v>5080.2839999999997</v>
      </c>
      <c r="FY10" s="4">
        <f t="shared" si="8"/>
        <v>0</v>
      </c>
      <c r="FZ10" s="4">
        <f t="shared" si="8"/>
        <v>0</v>
      </c>
      <c r="GA10" s="4">
        <f t="shared" si="8"/>
        <v>0</v>
      </c>
      <c r="GB10" s="4">
        <f t="shared" si="8"/>
        <v>0</v>
      </c>
      <c r="GC10" s="4">
        <f t="shared" si="8"/>
        <v>0</v>
      </c>
      <c r="GD10" s="4">
        <f t="shared" si="8"/>
        <v>0</v>
      </c>
      <c r="GE10" s="4">
        <f t="shared" si="8"/>
        <v>8514.3770000000004</v>
      </c>
      <c r="GF10" s="4">
        <f t="shared" si="8"/>
        <v>0</v>
      </c>
      <c r="GG10" s="4">
        <f t="shared" si="8"/>
        <v>0</v>
      </c>
      <c r="GH10" s="4">
        <f t="shared" si="8"/>
        <v>0</v>
      </c>
      <c r="GI10" s="4">
        <f t="shared" si="8"/>
        <v>11167.63</v>
      </c>
      <c r="GJ10" s="4">
        <f t="shared" si="8"/>
        <v>0</v>
      </c>
      <c r="GK10" s="4">
        <f t="shared" si="8"/>
        <v>3212.2350000000001</v>
      </c>
      <c r="GL10" s="4">
        <f t="shared" si="8"/>
        <v>0</v>
      </c>
      <c r="GM10" s="4">
        <f t="shared" si="8"/>
        <v>0</v>
      </c>
      <c r="GN10" s="4">
        <f t="shared" si="8"/>
        <v>1363.299</v>
      </c>
      <c r="GO10" s="4">
        <f t="shared" si="8"/>
        <v>1502.6310000000001</v>
      </c>
      <c r="GP10" s="4">
        <f t="shared" si="8"/>
        <v>0</v>
      </c>
      <c r="GQ10" s="4">
        <f t="shared" si="8"/>
        <v>28993.02</v>
      </c>
      <c r="GR10" s="4">
        <f t="shared" si="8"/>
        <v>27120.94</v>
      </c>
      <c r="GS10" s="4">
        <f t="shared" si="8"/>
        <v>10081.9</v>
      </c>
      <c r="GT10" s="4">
        <f t="shared" si="8"/>
        <v>643513.87</v>
      </c>
      <c r="GU10" s="4">
        <f t="shared" si="8"/>
        <v>0</v>
      </c>
      <c r="GV10" s="4">
        <f t="shared" si="8"/>
        <v>0</v>
      </c>
      <c r="GW10" s="4">
        <f t="shared" si="8"/>
        <v>12231</v>
      </c>
      <c r="GX10" s="4">
        <f t="shared" si="8"/>
        <v>5218.3879999999999</v>
      </c>
      <c r="GY10" s="4">
        <f t="shared" si="8"/>
        <v>2822.5839999999998</v>
      </c>
      <c r="GZ10" s="4">
        <f t="shared" si="8"/>
        <v>254355.15000000002</v>
      </c>
      <c r="HA10" s="4">
        <f t="shared" si="8"/>
        <v>13622.13</v>
      </c>
      <c r="HB10" s="4">
        <f t="shared" si="8"/>
        <v>1069.732</v>
      </c>
      <c r="HC10" s="4">
        <f t="shared" si="8"/>
        <v>0</v>
      </c>
      <c r="HD10" s="4">
        <f t="shared" si="8"/>
        <v>0</v>
      </c>
      <c r="HE10" s="4">
        <f t="shared" si="8"/>
        <v>1069.732</v>
      </c>
      <c r="HF10" s="4">
        <f t="shared" si="8"/>
        <v>0</v>
      </c>
      <c r="HG10" s="4">
        <f t="shared" si="8"/>
        <v>0</v>
      </c>
      <c r="HH10" s="4">
        <f t="shared" si="8"/>
        <v>0</v>
      </c>
      <c r="HI10" s="4">
        <f t="shared" si="8"/>
        <v>67908.509999999995</v>
      </c>
      <c r="HJ10" s="4">
        <f t="shared" si="8"/>
        <v>0</v>
      </c>
      <c r="HK10" s="4">
        <f t="shared" si="5"/>
        <v>1069.732</v>
      </c>
      <c r="HL10" s="4">
        <f t="shared" si="5"/>
        <v>0</v>
      </c>
      <c r="HM10" s="4">
        <f t="shared" si="5"/>
        <v>0</v>
      </c>
      <c r="HN10" s="4">
        <f t="shared" si="5"/>
        <v>0</v>
      </c>
      <c r="HO10" s="4">
        <f t="shared" si="5"/>
        <v>17918.580000000002</v>
      </c>
      <c r="HP10" s="4">
        <f t="shared" si="5"/>
        <v>0</v>
      </c>
      <c r="HQ10" s="4">
        <f t="shared" si="5"/>
        <v>0</v>
      </c>
      <c r="HR10" s="4">
        <f t="shared" si="5"/>
        <v>968.71669999999995</v>
      </c>
      <c r="HS10" s="4">
        <f t="shared" si="5"/>
        <v>1574.345</v>
      </c>
      <c r="HT10" s="4">
        <f t="shared" si="5"/>
        <v>0</v>
      </c>
      <c r="HU10" s="4">
        <f t="shared" si="5"/>
        <v>23931.18</v>
      </c>
      <c r="HV10" s="4">
        <f t="shared" si="5"/>
        <v>28413.34</v>
      </c>
      <c r="HW10" s="4">
        <f t="shared" si="5"/>
        <v>7563.6890000000003</v>
      </c>
      <c r="HX10" s="4">
        <f t="shared" si="5"/>
        <v>563845.83000000007</v>
      </c>
      <c r="HY10" s="4">
        <f t="shared" si="5"/>
        <v>0</v>
      </c>
      <c r="HZ10" s="4">
        <f t="shared" si="5"/>
        <v>0</v>
      </c>
      <c r="IA10" s="4">
        <f t="shared" si="5"/>
        <v>8347</v>
      </c>
      <c r="IB10" s="4">
        <f t="shared" si="5"/>
        <v>9372.6530000000002</v>
      </c>
      <c r="IC10" s="4">
        <f t="shared" si="5"/>
        <v>3935.3560000000002</v>
      </c>
      <c r="ID10" s="4">
        <f t="shared" si="5"/>
        <v>199960.97</v>
      </c>
      <c r="IE10" s="4">
        <f t="shared" si="5"/>
        <v>18289.73</v>
      </c>
    </row>
    <row r="11" spans="1:239" x14ac:dyDescent="0.25">
      <c r="A11" s="4">
        <f>YEAR(Data_actY!A9)</f>
        <v>1986</v>
      </c>
      <c r="B11" s="4">
        <f>Data_actY!B9</f>
        <v>5606.8220000000001</v>
      </c>
      <c r="C11" s="4">
        <f>Data_actY!C9</f>
        <v>838.36760000000004</v>
      </c>
      <c r="D11" s="4">
        <f>Data_actY!D9</f>
        <v>746.54660000000001</v>
      </c>
      <c r="E11" s="4">
        <f>Data_actY!E9</f>
        <v>42377.57</v>
      </c>
      <c r="F11" s="4">
        <f>Data_actY!F9</f>
        <v>64951.49</v>
      </c>
      <c r="G11" s="4">
        <f>Data_actY!G9</f>
        <v>14403.46</v>
      </c>
      <c r="H11" s="4">
        <f>Data_actY!H9</f>
        <v>1472.2049999999999</v>
      </c>
      <c r="I11" s="4">
        <f>Data_actY!I9</f>
        <v>1172.462</v>
      </c>
      <c r="J11" s="4">
        <f>Data_actY!J9</f>
        <v>7399.8010000000004</v>
      </c>
      <c r="K11" s="4">
        <f>Data_actY!K9</f>
        <v>24241.48</v>
      </c>
      <c r="L11" s="4">
        <f>Data_actY!L9</f>
        <v>15351.37</v>
      </c>
      <c r="M11" s="4">
        <f>Data_actY!M9</f>
        <v>18659.439999999999</v>
      </c>
      <c r="N11" s="4">
        <f>Data_actY!N9</f>
        <v>208253.1</v>
      </c>
      <c r="O11" s="4">
        <f>Data_actY!O9</f>
        <v>5375.9769999999999</v>
      </c>
      <c r="P11" s="4">
        <f>Data_actY!P9</f>
        <v>1469.442</v>
      </c>
      <c r="Q11" s="4">
        <f>Data_actY!Q9</f>
        <v>852.61829999999998</v>
      </c>
      <c r="R11" s="4">
        <f>Data_actY!R9</f>
        <v>25763.13</v>
      </c>
      <c r="S11" s="4">
        <f>Data_actY!S9</f>
        <v>72174.67</v>
      </c>
      <c r="T11" s="4">
        <f>Data_actY!T9</f>
        <v>6982.2309999999998</v>
      </c>
      <c r="U11" s="4">
        <f>Data_actY!U9</f>
        <v>775.49480000000005</v>
      </c>
      <c r="V11" s="4">
        <f>Data_actY!V9</f>
        <v>791.11699999999996</v>
      </c>
      <c r="W11" s="4">
        <f>Data_actY!W9</f>
        <v>9468.7739999999994</v>
      </c>
      <c r="X11" s="4">
        <f>Data_actY!X9</f>
        <v>15007.07</v>
      </c>
      <c r="Y11" s="4">
        <f>Data_actY!Y9</f>
        <v>5762.6279999999997</v>
      </c>
      <c r="Z11" s="4">
        <f>Data_actY!Z9</f>
        <v>10797.91</v>
      </c>
      <c r="AA11" s="4">
        <f>Data_actY!AA9</f>
        <v>218773</v>
      </c>
      <c r="AB11" s="4">
        <f>Data_actY!AB9</f>
        <v>4627.7439999999997</v>
      </c>
      <c r="AC11" s="4">
        <f>Data_actY!AC9</f>
        <v>59198.26</v>
      </c>
      <c r="AD11" s="4">
        <f>Data_actY!AD9</f>
        <v>2102.915</v>
      </c>
      <c r="AE11" s="4">
        <f>Data_actY!AE9</f>
        <v>4627.7439999999997</v>
      </c>
      <c r="AF11" s="4">
        <f>Data_actY!AF9</f>
        <v>217021.4</v>
      </c>
      <c r="AG11" s="4">
        <f>Data_actY!AG9</f>
        <v>4573.2219999999998</v>
      </c>
      <c r="AH11" s="4">
        <f>Data_actY!AH9</f>
        <v>42520.76</v>
      </c>
      <c r="AI11" s="4">
        <f>Data_actY!AI9</f>
        <v>1831.3589999999999</v>
      </c>
      <c r="AJ11" s="4">
        <f>Data_actY!AJ9</f>
        <v>4573.2219999999998</v>
      </c>
      <c r="AK11" s="4">
        <f>Data_actY!AK9</f>
        <v>165521.4</v>
      </c>
      <c r="AL11" s="4">
        <f>Data_actY!AL9</f>
        <v>6276.4570000000003</v>
      </c>
      <c r="AM11" s="4">
        <f>Data_actY!AM9</f>
        <v>1651.0550000000001</v>
      </c>
      <c r="AN11" s="4">
        <f>Data_actY!AN9</f>
        <v>959.51289999999995</v>
      </c>
      <c r="AO11" s="4">
        <f>Data_actY!AO9</f>
        <v>34164.370000000003</v>
      </c>
      <c r="AP11" s="4">
        <f>Data_actY!AP9</f>
        <v>86636.37</v>
      </c>
      <c r="AQ11" s="4">
        <f>Data_actY!AQ9</f>
        <v>9115.8259999999991</v>
      </c>
      <c r="AR11" s="4">
        <f>Data_actY!AR9</f>
        <v>1192.963</v>
      </c>
      <c r="AS11" s="4">
        <f>Data_actY!AS9</f>
        <v>1021.979</v>
      </c>
      <c r="AT11" s="4">
        <f>Data_actY!AT9</f>
        <v>10428.98</v>
      </c>
      <c r="AU11" s="4">
        <f>Data_actY!AU9</f>
        <v>19585.38</v>
      </c>
      <c r="AV11" s="4">
        <f>Data_actY!AV9</f>
        <v>8678.7289999999994</v>
      </c>
      <c r="AW11" s="4">
        <f>Data_actY!AW9</f>
        <v>14773.71</v>
      </c>
      <c r="AX11" s="4">
        <f>Data_actY!AX9</f>
        <v>261683.5</v>
      </c>
      <c r="AY11" s="4">
        <f>Data_actY!AY9</f>
        <v>10472.620000000001</v>
      </c>
      <c r="AZ11" s="4">
        <f>Data_actY!AZ9</f>
        <v>2596.2040000000002</v>
      </c>
      <c r="BA11" s="4">
        <f>Data_actY!BA9</f>
        <v>4023.6979999999999</v>
      </c>
      <c r="BB11" s="4">
        <f>Data_actY!BB9</f>
        <v>9753.5159999999996</v>
      </c>
      <c r="BC11" s="4">
        <f>Data_actY!BC9</f>
        <v>11109.43</v>
      </c>
      <c r="BD11" s="4">
        <f>Data_actY!BD9</f>
        <v>2754.6640000000002</v>
      </c>
      <c r="BE11" s="4">
        <f>Data_actY!BE9</f>
        <v>5434.7920000000004</v>
      </c>
      <c r="BF11" s="4">
        <f>Data_actY!BF9</f>
        <v>7196.8729999999996</v>
      </c>
      <c r="BG11" s="4">
        <f>Data_actY!BG9</f>
        <v>10675.74</v>
      </c>
      <c r="BH11" s="4">
        <f>Data_actY!BH9</f>
        <v>3235.7669999999998</v>
      </c>
      <c r="BI11" s="4">
        <f>Data_actY!BI9</f>
        <v>1874.162</v>
      </c>
      <c r="BJ11" s="4">
        <f>Data_actY!BJ9</f>
        <v>42508.13</v>
      </c>
      <c r="BK11" s="4">
        <f>Data_actY!BK9</f>
        <v>141475.20000000001</v>
      </c>
      <c r="BL11" s="4">
        <f>Data_actY!BL9</f>
        <v>11968.1</v>
      </c>
      <c r="BM11" s="4">
        <f>Data_actY!BM9</f>
        <v>1481.154</v>
      </c>
      <c r="BN11" s="4">
        <f>Data_actY!BN9</f>
        <v>1330.9290000000001</v>
      </c>
      <c r="BO11" s="4">
        <f>Data_actY!BO9</f>
        <v>17332.43</v>
      </c>
      <c r="BP11" s="4">
        <f>Data_actY!BP9</f>
        <v>24456.74</v>
      </c>
      <c r="BQ11" s="4">
        <f>Data_actY!BQ9</f>
        <v>10879.84</v>
      </c>
      <c r="BR11" s="4">
        <f>Data_actY!BR9</f>
        <v>18188.09</v>
      </c>
      <c r="BS11" s="4">
        <f>Data_actY!BS9</f>
        <v>414202</v>
      </c>
      <c r="BT11" s="4">
        <f>Data_actY!BT9</f>
        <v>641.66830000000004</v>
      </c>
      <c r="BU11" s="4">
        <f>Data_actY!BU9</f>
        <v>12045.96</v>
      </c>
      <c r="BV11" s="4">
        <f>Data_actY!BV9</f>
        <v>641.66830000000004</v>
      </c>
      <c r="BW11" s="4">
        <f>Data_actY!BW9</f>
        <v>641.66830000000004</v>
      </c>
      <c r="BX11" s="4">
        <f>Data_actY!BX9</f>
        <v>45889.99</v>
      </c>
      <c r="BY11" s="4">
        <f>Data_actY!BY9</f>
        <v>8347</v>
      </c>
      <c r="BZ11" s="4">
        <f>Data_actY!BZ9</f>
        <v>13336.88</v>
      </c>
      <c r="CA11" s="4">
        <f>Data_actY!CA9</f>
        <v>6553.7650000000003</v>
      </c>
      <c r="CB11" s="4">
        <f>Data_actY!CB9</f>
        <v>40836.269999999997</v>
      </c>
      <c r="CC11" s="4">
        <f>Data_actY!CC9</f>
        <v>146050.6</v>
      </c>
      <c r="CD11" s="4">
        <f>Data_actY!CD9</f>
        <v>11862.15</v>
      </c>
      <c r="CE11" s="4">
        <f>Data_actY!CE9</f>
        <v>1593.7639999999999</v>
      </c>
      <c r="CF11" s="4">
        <f>Data_actY!CF9</f>
        <v>1235.8599999999999</v>
      </c>
      <c r="CG11" s="4">
        <f>Data_actY!CG9</f>
        <v>22872.28</v>
      </c>
      <c r="CH11" s="4">
        <f>Data_actY!CH9</f>
        <v>23865.62</v>
      </c>
      <c r="CI11" s="4">
        <f>Data_actY!CI9</f>
        <v>11883.86</v>
      </c>
      <c r="CJ11" s="4">
        <f>Data_actY!CJ9</f>
        <v>16688.96</v>
      </c>
      <c r="CK11" s="4">
        <f>Data_actY!CK9</f>
        <v>533955.30000000005</v>
      </c>
      <c r="CL11" s="4">
        <f t="shared" si="6"/>
        <v>0</v>
      </c>
      <c r="CM11" s="4">
        <f t="shared" si="7"/>
        <v>1472.2049999999999</v>
      </c>
      <c r="CN11" s="4">
        <f t="shared" si="7"/>
        <v>1172.462</v>
      </c>
      <c r="CO11" s="4">
        <f t="shared" si="7"/>
        <v>0</v>
      </c>
      <c r="CP11" s="4">
        <f t="shared" si="7"/>
        <v>7399.8010000000004</v>
      </c>
      <c r="CQ11" s="4">
        <f t="shared" si="7"/>
        <v>24241.48</v>
      </c>
      <c r="CR11" s="4">
        <f t="shared" si="7"/>
        <v>15351.37</v>
      </c>
      <c r="CS11" s="4">
        <f t="shared" si="7"/>
        <v>226912.54</v>
      </c>
      <c r="CT11" s="4">
        <f t="shared" si="7"/>
        <v>0</v>
      </c>
      <c r="CU11" s="4">
        <f t="shared" si="7"/>
        <v>0</v>
      </c>
      <c r="CV11" s="4">
        <f t="shared" si="7"/>
        <v>5606.8220000000001</v>
      </c>
      <c r="CW11" s="4">
        <f t="shared" si="7"/>
        <v>838.36760000000004</v>
      </c>
      <c r="CX11" s="4">
        <f t="shared" si="7"/>
        <v>746.54660000000001</v>
      </c>
      <c r="CY11" s="4">
        <f t="shared" si="7"/>
        <v>107329.06</v>
      </c>
      <c r="CZ11" s="4">
        <f t="shared" si="7"/>
        <v>14403.46</v>
      </c>
      <c r="DA11" s="4">
        <f t="shared" si="7"/>
        <v>0</v>
      </c>
      <c r="DB11" s="4">
        <f t="shared" si="7"/>
        <v>775.49480000000005</v>
      </c>
      <c r="DC11" s="4">
        <f t="shared" si="7"/>
        <v>791.11699999999996</v>
      </c>
      <c r="DD11" s="4">
        <f t="shared" si="7"/>
        <v>0</v>
      </c>
      <c r="DE11" s="4">
        <f t="shared" si="7"/>
        <v>9468.7739999999994</v>
      </c>
      <c r="DF11" s="4">
        <f t="shared" si="7"/>
        <v>15007.07</v>
      </c>
      <c r="DG11" s="4">
        <f t="shared" si="7"/>
        <v>5762.6279999999997</v>
      </c>
      <c r="DH11" s="4">
        <f t="shared" si="7"/>
        <v>229570.91</v>
      </c>
      <c r="DI11" s="4">
        <f t="shared" si="7"/>
        <v>0</v>
      </c>
      <c r="DJ11" s="4">
        <f t="shared" si="7"/>
        <v>0</v>
      </c>
      <c r="DK11" s="4">
        <f t="shared" si="7"/>
        <v>5375.9769999999999</v>
      </c>
      <c r="DL11" s="4">
        <f t="shared" si="7"/>
        <v>1469.442</v>
      </c>
      <c r="DM11" s="4">
        <f t="shared" si="7"/>
        <v>852.61829999999998</v>
      </c>
      <c r="DN11" s="4">
        <f t="shared" si="7"/>
        <v>97937.8</v>
      </c>
      <c r="DO11" s="4">
        <f t="shared" si="7"/>
        <v>6982.2309999999998</v>
      </c>
      <c r="DP11" s="4">
        <f t="shared" si="7"/>
        <v>2102.915</v>
      </c>
      <c r="DQ11" s="4">
        <f t="shared" si="7"/>
        <v>0</v>
      </c>
      <c r="DR11" s="4">
        <f t="shared" si="7"/>
        <v>0</v>
      </c>
      <c r="DS11" s="4">
        <f t="shared" si="7"/>
        <v>4627.7439999999997</v>
      </c>
      <c r="DT11" s="4">
        <f t="shared" si="7"/>
        <v>0</v>
      </c>
      <c r="DU11" s="4">
        <f t="shared" si="7"/>
        <v>0</v>
      </c>
      <c r="DV11" s="4">
        <f t="shared" si="7"/>
        <v>0</v>
      </c>
      <c r="DW11" s="4">
        <f t="shared" si="7"/>
        <v>217021.4</v>
      </c>
      <c r="DX11" s="4">
        <f t="shared" si="7"/>
        <v>0</v>
      </c>
      <c r="DY11" s="4">
        <f t="shared" si="7"/>
        <v>4627.7439999999997</v>
      </c>
      <c r="DZ11" s="4">
        <f t="shared" si="7"/>
        <v>0</v>
      </c>
      <c r="EA11" s="4">
        <f t="shared" si="7"/>
        <v>0</v>
      </c>
      <c r="EB11" s="4">
        <f t="shared" si="7"/>
        <v>0</v>
      </c>
      <c r="EC11" s="4">
        <f t="shared" si="7"/>
        <v>59198.26</v>
      </c>
      <c r="ED11" s="4">
        <f t="shared" si="7"/>
        <v>0</v>
      </c>
      <c r="EE11" s="4">
        <f t="shared" si="7"/>
        <v>1831.3589999999999</v>
      </c>
      <c r="EF11" s="4">
        <f t="shared" si="7"/>
        <v>0</v>
      </c>
      <c r="EG11" s="4">
        <f t="shared" si="7"/>
        <v>0</v>
      </c>
      <c r="EH11" s="4">
        <f t="shared" si="7"/>
        <v>4573.2219999999998</v>
      </c>
      <c r="EI11" s="4">
        <f t="shared" si="7"/>
        <v>0</v>
      </c>
      <c r="EJ11" s="4">
        <f t="shared" si="7"/>
        <v>0</v>
      </c>
      <c r="EK11" s="4">
        <f t="shared" si="7"/>
        <v>0</v>
      </c>
      <c r="EL11" s="4">
        <f t="shared" si="7"/>
        <v>165521.4</v>
      </c>
      <c r="EM11" s="4">
        <f t="shared" si="7"/>
        <v>0</v>
      </c>
      <c r="EN11" s="4">
        <f t="shared" si="7"/>
        <v>4573.2219999999998</v>
      </c>
      <c r="EO11" s="4">
        <f t="shared" si="7"/>
        <v>0</v>
      </c>
      <c r="EP11" s="4">
        <f t="shared" si="7"/>
        <v>0</v>
      </c>
      <c r="EQ11" s="4">
        <f t="shared" si="7"/>
        <v>0</v>
      </c>
      <c r="ER11" s="4">
        <f t="shared" si="7"/>
        <v>42520.76</v>
      </c>
      <c r="ES11" s="4">
        <f t="shared" si="7"/>
        <v>0</v>
      </c>
      <c r="ET11" s="4">
        <f t="shared" si="7"/>
        <v>0</v>
      </c>
      <c r="EU11" s="4">
        <f t="shared" si="7"/>
        <v>1192.963</v>
      </c>
      <c r="EV11" s="4">
        <f t="shared" si="7"/>
        <v>1021.979</v>
      </c>
      <c r="EW11" s="4">
        <f t="shared" ref="EW11:FL28" si="9">SUMIFS($B11:$CK11,$B$2:$CK$2,EW$2,$B$3:$CK$3,EW$3)</f>
        <v>0</v>
      </c>
      <c r="EX11" s="4">
        <f t="shared" si="9"/>
        <v>10428.98</v>
      </c>
      <c r="EY11" s="4">
        <f t="shared" si="8"/>
        <v>19585.38</v>
      </c>
      <c r="EZ11" s="4">
        <f t="shared" si="8"/>
        <v>8678.7289999999994</v>
      </c>
      <c r="FA11" s="4">
        <f t="shared" si="8"/>
        <v>276457.21000000002</v>
      </c>
      <c r="FB11" s="4">
        <f t="shared" si="8"/>
        <v>0</v>
      </c>
      <c r="FC11" s="4">
        <f t="shared" si="8"/>
        <v>0</v>
      </c>
      <c r="FD11" s="4">
        <f t="shared" si="8"/>
        <v>6276.4570000000003</v>
      </c>
      <c r="FE11" s="4">
        <f t="shared" si="8"/>
        <v>1651.0550000000001</v>
      </c>
      <c r="FF11" s="4">
        <f t="shared" si="8"/>
        <v>959.51289999999995</v>
      </c>
      <c r="FG11" s="4">
        <f t="shared" si="8"/>
        <v>120800.73999999999</v>
      </c>
      <c r="FH11" s="4">
        <f t="shared" si="8"/>
        <v>9115.8259999999991</v>
      </c>
      <c r="FI11" s="4">
        <f t="shared" si="8"/>
        <v>4023.6979999999999</v>
      </c>
      <c r="FJ11" s="4">
        <f t="shared" si="8"/>
        <v>0</v>
      </c>
      <c r="FK11" s="4">
        <f t="shared" si="8"/>
        <v>0</v>
      </c>
      <c r="FL11" s="4">
        <f t="shared" si="8"/>
        <v>0</v>
      </c>
      <c r="FM11" s="4">
        <f t="shared" si="8"/>
        <v>0</v>
      </c>
      <c r="FN11" s="4">
        <f t="shared" si="8"/>
        <v>0</v>
      </c>
      <c r="FO11" s="4">
        <f t="shared" si="8"/>
        <v>0</v>
      </c>
      <c r="FP11" s="4">
        <f t="shared" si="8"/>
        <v>9753.5159999999996</v>
      </c>
      <c r="FQ11" s="4">
        <f t="shared" si="8"/>
        <v>0</v>
      </c>
      <c r="FR11" s="4">
        <f t="shared" si="8"/>
        <v>0</v>
      </c>
      <c r="FS11" s="4">
        <f t="shared" si="8"/>
        <v>0</v>
      </c>
      <c r="FT11" s="4">
        <f t="shared" si="8"/>
        <v>10472.620000000001</v>
      </c>
      <c r="FU11" s="4">
        <f t="shared" si="8"/>
        <v>0</v>
      </c>
      <c r="FV11" s="4">
        <f t="shared" si="8"/>
        <v>2596.2040000000002</v>
      </c>
      <c r="FW11" s="4">
        <f t="shared" si="8"/>
        <v>0</v>
      </c>
      <c r="FX11" s="4">
        <f t="shared" si="8"/>
        <v>5434.7920000000004</v>
      </c>
      <c r="FY11" s="4">
        <f t="shared" si="8"/>
        <v>0</v>
      </c>
      <c r="FZ11" s="4">
        <f t="shared" si="8"/>
        <v>0</v>
      </c>
      <c r="GA11" s="4">
        <f t="shared" si="8"/>
        <v>0</v>
      </c>
      <c r="GB11" s="4">
        <f t="shared" si="8"/>
        <v>0</v>
      </c>
      <c r="GC11" s="4">
        <f t="shared" si="8"/>
        <v>0</v>
      </c>
      <c r="GD11" s="4">
        <f t="shared" si="8"/>
        <v>0</v>
      </c>
      <c r="GE11" s="4">
        <f t="shared" si="8"/>
        <v>7196.8729999999996</v>
      </c>
      <c r="GF11" s="4">
        <f t="shared" si="8"/>
        <v>0</v>
      </c>
      <c r="GG11" s="4">
        <f t="shared" si="8"/>
        <v>0</v>
      </c>
      <c r="GH11" s="4">
        <f t="shared" si="8"/>
        <v>0</v>
      </c>
      <c r="GI11" s="4">
        <f t="shared" si="8"/>
        <v>11109.43</v>
      </c>
      <c r="GJ11" s="4">
        <f t="shared" si="8"/>
        <v>0</v>
      </c>
      <c r="GK11" s="4">
        <f t="shared" si="8"/>
        <v>2754.6640000000002</v>
      </c>
      <c r="GL11" s="4">
        <f t="shared" si="8"/>
        <v>0</v>
      </c>
      <c r="GM11" s="4">
        <f t="shared" si="8"/>
        <v>0</v>
      </c>
      <c r="GN11" s="4">
        <f t="shared" si="8"/>
        <v>1481.154</v>
      </c>
      <c r="GO11" s="4">
        <f t="shared" si="8"/>
        <v>1330.9290000000001</v>
      </c>
      <c r="GP11" s="4">
        <f t="shared" si="8"/>
        <v>0</v>
      </c>
      <c r="GQ11" s="4">
        <f t="shared" si="8"/>
        <v>17332.43</v>
      </c>
      <c r="GR11" s="4">
        <f t="shared" si="8"/>
        <v>24456.74</v>
      </c>
      <c r="GS11" s="4">
        <f t="shared" si="8"/>
        <v>10879.84</v>
      </c>
      <c r="GT11" s="4">
        <f t="shared" si="8"/>
        <v>432390.09</v>
      </c>
      <c r="GU11" s="4">
        <f t="shared" si="8"/>
        <v>0</v>
      </c>
      <c r="GV11" s="4">
        <f t="shared" si="8"/>
        <v>0</v>
      </c>
      <c r="GW11" s="4">
        <f t="shared" si="8"/>
        <v>10675.74</v>
      </c>
      <c r="GX11" s="4">
        <f t="shared" si="8"/>
        <v>3235.7669999999998</v>
      </c>
      <c r="GY11" s="4">
        <f t="shared" si="8"/>
        <v>1874.162</v>
      </c>
      <c r="GZ11" s="4">
        <f t="shared" si="8"/>
        <v>183983.33000000002</v>
      </c>
      <c r="HA11" s="4">
        <f t="shared" si="8"/>
        <v>11968.1</v>
      </c>
      <c r="HB11" s="4">
        <f t="shared" si="8"/>
        <v>641.66830000000004</v>
      </c>
      <c r="HC11" s="4">
        <f t="shared" si="8"/>
        <v>0</v>
      </c>
      <c r="HD11" s="4">
        <f t="shared" si="8"/>
        <v>0</v>
      </c>
      <c r="HE11" s="4">
        <f t="shared" si="8"/>
        <v>641.66830000000004</v>
      </c>
      <c r="HF11" s="4">
        <f t="shared" si="8"/>
        <v>0</v>
      </c>
      <c r="HG11" s="4">
        <f t="shared" si="8"/>
        <v>0</v>
      </c>
      <c r="HH11" s="4">
        <f t="shared" si="8"/>
        <v>0</v>
      </c>
      <c r="HI11" s="4">
        <f t="shared" ref="HI11:HX32" si="10">SUMIFS($B11:$CK11,$B$2:$CK$2,HI$2,$B$3:$CK$3,HI$3)</f>
        <v>45889.99</v>
      </c>
      <c r="HJ11" s="4">
        <f t="shared" si="10"/>
        <v>0</v>
      </c>
      <c r="HK11" s="4">
        <f t="shared" si="5"/>
        <v>641.66830000000004</v>
      </c>
      <c r="HL11" s="4">
        <f t="shared" si="5"/>
        <v>0</v>
      </c>
      <c r="HM11" s="4">
        <f t="shared" si="5"/>
        <v>0</v>
      </c>
      <c r="HN11" s="4">
        <f t="shared" si="5"/>
        <v>0</v>
      </c>
      <c r="HO11" s="4">
        <f t="shared" si="5"/>
        <v>12045.96</v>
      </c>
      <c r="HP11" s="4">
        <f t="shared" si="5"/>
        <v>0</v>
      </c>
      <c r="HQ11" s="4">
        <f t="shared" si="5"/>
        <v>0</v>
      </c>
      <c r="HR11" s="4">
        <f t="shared" si="5"/>
        <v>1593.7639999999999</v>
      </c>
      <c r="HS11" s="4">
        <f t="shared" si="5"/>
        <v>1235.8599999999999</v>
      </c>
      <c r="HT11" s="4">
        <f t="shared" si="5"/>
        <v>0</v>
      </c>
      <c r="HU11" s="4">
        <f t="shared" si="5"/>
        <v>22872.28</v>
      </c>
      <c r="HV11" s="4">
        <f t="shared" si="5"/>
        <v>23865.62</v>
      </c>
      <c r="HW11" s="4">
        <f t="shared" si="5"/>
        <v>11883.86</v>
      </c>
      <c r="HX11" s="4">
        <f t="shared" si="5"/>
        <v>550644.26</v>
      </c>
      <c r="HY11" s="4">
        <f t="shared" si="5"/>
        <v>0</v>
      </c>
      <c r="HZ11" s="4">
        <f t="shared" si="5"/>
        <v>0</v>
      </c>
      <c r="IA11" s="4">
        <f t="shared" si="5"/>
        <v>8347</v>
      </c>
      <c r="IB11" s="4">
        <f t="shared" si="5"/>
        <v>13336.88</v>
      </c>
      <c r="IC11" s="4">
        <f t="shared" si="5"/>
        <v>6553.7650000000003</v>
      </c>
      <c r="ID11" s="4">
        <f t="shared" si="5"/>
        <v>186886.87</v>
      </c>
      <c r="IE11" s="4">
        <f t="shared" si="5"/>
        <v>11862.15</v>
      </c>
    </row>
    <row r="12" spans="1:239" x14ac:dyDescent="0.25">
      <c r="A12" s="4">
        <f>YEAR(Data_actY!A10)</f>
        <v>1987</v>
      </c>
      <c r="B12" s="4">
        <f>Data_actY!B10</f>
        <v>4207.8209999999999</v>
      </c>
      <c r="C12" s="4">
        <f>Data_actY!C10</f>
        <v>964.73710000000005</v>
      </c>
      <c r="D12" s="4">
        <f>Data_actY!D10</f>
        <v>868.78560000000004</v>
      </c>
      <c r="E12" s="4">
        <f>Data_actY!E10</f>
        <v>41637.21</v>
      </c>
      <c r="F12" s="4">
        <f>Data_actY!F10</f>
        <v>46850.49</v>
      </c>
      <c r="G12" s="4">
        <f>Data_actY!G10</f>
        <v>13618.18</v>
      </c>
      <c r="H12" s="4">
        <f>Data_actY!H10</f>
        <v>1431.923</v>
      </c>
      <c r="I12" s="4">
        <f>Data_actY!I10</f>
        <v>1104.4960000000001</v>
      </c>
      <c r="J12" s="4">
        <f>Data_actY!J10</f>
        <v>5121.49</v>
      </c>
      <c r="K12" s="4">
        <f>Data_actY!K10</f>
        <v>23817.81</v>
      </c>
      <c r="L12" s="4">
        <f>Data_actY!L10</f>
        <v>14858.14</v>
      </c>
      <c r="M12" s="4">
        <f>Data_actY!M10</f>
        <v>18339.439999999999</v>
      </c>
      <c r="N12" s="4">
        <f>Data_actY!N10</f>
        <v>150920</v>
      </c>
      <c r="O12" s="4">
        <f>Data_actY!O10</f>
        <v>4272.9849999999997</v>
      </c>
      <c r="P12" s="4">
        <f>Data_actY!P10</f>
        <v>1094.9369999999999</v>
      </c>
      <c r="Q12" s="4">
        <f>Data_actY!Q10</f>
        <v>638.67849999999999</v>
      </c>
      <c r="R12" s="4">
        <f>Data_actY!R10</f>
        <v>24649.91</v>
      </c>
      <c r="S12" s="4">
        <f>Data_actY!S10</f>
        <v>56693.03</v>
      </c>
      <c r="T12" s="4">
        <f>Data_actY!T10</f>
        <v>6318.1019999999999</v>
      </c>
      <c r="U12" s="4">
        <f>Data_actY!U10</f>
        <v>772.73379999999997</v>
      </c>
      <c r="V12" s="4">
        <f>Data_actY!V10</f>
        <v>740.4307</v>
      </c>
      <c r="W12" s="4">
        <f>Data_actY!W10</f>
        <v>6990.1350000000002</v>
      </c>
      <c r="X12" s="4">
        <f>Data_actY!X10</f>
        <v>14154.11</v>
      </c>
      <c r="Y12" s="4">
        <f>Data_actY!Y10</f>
        <v>5814.0640000000003</v>
      </c>
      <c r="Z12" s="4">
        <f>Data_actY!Z10</f>
        <v>10499.97</v>
      </c>
      <c r="AA12" s="4">
        <f>Data_actY!AA10</f>
        <v>173209.7</v>
      </c>
      <c r="AB12" s="4">
        <f>Data_actY!AB10</f>
        <v>4117.0290000000005</v>
      </c>
      <c r="AC12" s="4">
        <f>Data_actY!AC10</f>
        <v>60635.22</v>
      </c>
      <c r="AD12" s="4">
        <f>Data_actY!AD10</f>
        <v>2037.357</v>
      </c>
      <c r="AE12" s="4">
        <f>Data_actY!AE10</f>
        <v>4117.0290000000005</v>
      </c>
      <c r="AF12" s="4">
        <f>Data_actY!AF10</f>
        <v>197529.3</v>
      </c>
      <c r="AG12" s="4">
        <f>Data_actY!AG10</f>
        <v>7257.46</v>
      </c>
      <c r="AH12" s="4">
        <f>Data_actY!AH10</f>
        <v>44444.36</v>
      </c>
      <c r="AI12" s="4">
        <f>Data_actY!AI10</f>
        <v>2907.3409999999999</v>
      </c>
      <c r="AJ12" s="4">
        <f>Data_actY!AJ10</f>
        <v>7257.46</v>
      </c>
      <c r="AK12" s="4">
        <f>Data_actY!AK10</f>
        <v>162781.4</v>
      </c>
      <c r="AL12" s="4">
        <f>Data_actY!AL10</f>
        <v>5415.9650000000001</v>
      </c>
      <c r="AM12" s="4">
        <f>Data_actY!AM10</f>
        <v>1226.604</v>
      </c>
      <c r="AN12" s="4">
        <f>Data_actY!AN10</f>
        <v>716.18589999999995</v>
      </c>
      <c r="AO12" s="4">
        <f>Data_actY!AO10</f>
        <v>34163.57</v>
      </c>
      <c r="AP12" s="4">
        <f>Data_actY!AP10</f>
        <v>73480.28</v>
      </c>
      <c r="AQ12" s="4">
        <f>Data_actY!AQ10</f>
        <v>8356.5630000000001</v>
      </c>
      <c r="AR12" s="4">
        <f>Data_actY!AR10</f>
        <v>1161.5029999999999</v>
      </c>
      <c r="AS12" s="4">
        <f>Data_actY!AS10</f>
        <v>964.28279999999995</v>
      </c>
      <c r="AT12" s="4">
        <f>Data_actY!AT10</f>
        <v>8473.6939999999995</v>
      </c>
      <c r="AU12" s="4">
        <f>Data_actY!AU10</f>
        <v>19583.400000000001</v>
      </c>
      <c r="AV12" s="4">
        <f>Data_actY!AV10</f>
        <v>8531.5820000000003</v>
      </c>
      <c r="AW12" s="4">
        <f>Data_actY!AW10</f>
        <v>14782.96</v>
      </c>
      <c r="AX12" s="4">
        <f>Data_actY!AX10</f>
        <v>224223.3</v>
      </c>
      <c r="AY12" s="4">
        <f>Data_actY!AY10</f>
        <v>5594.7039999999997</v>
      </c>
      <c r="AZ12" s="4">
        <f>Data_actY!AZ10</f>
        <v>2865.873</v>
      </c>
      <c r="BA12" s="4">
        <f>Data_actY!BA10</f>
        <v>2011.5150000000001</v>
      </c>
      <c r="BB12" s="4">
        <f>Data_actY!BB10</f>
        <v>8862.9429999999993</v>
      </c>
      <c r="BC12" s="4">
        <f>Data_actY!BC10</f>
        <v>5518.1329999999998</v>
      </c>
      <c r="BD12" s="4">
        <f>Data_actY!BD10</f>
        <v>2610.8539999999998</v>
      </c>
      <c r="BE12" s="4">
        <f>Data_actY!BE10</f>
        <v>2922.2440000000001</v>
      </c>
      <c r="BF12" s="4">
        <f>Data_actY!BF10</f>
        <v>5472.8090000000002</v>
      </c>
      <c r="BG12" s="4">
        <f>Data_actY!BG10</f>
        <v>8014.8770000000004</v>
      </c>
      <c r="BH12" s="4">
        <f>Data_actY!BH10</f>
        <v>2192</v>
      </c>
      <c r="BI12" s="4">
        <f>Data_actY!BI10</f>
        <v>1278.972</v>
      </c>
      <c r="BJ12" s="4">
        <f>Data_actY!BJ10</f>
        <v>41816.54</v>
      </c>
      <c r="BK12" s="4">
        <f>Data_actY!BK10</f>
        <v>115879.5</v>
      </c>
      <c r="BL12" s="4">
        <f>Data_actY!BL10</f>
        <v>10693.32</v>
      </c>
      <c r="BM12" s="4">
        <f>Data_actY!BM10</f>
        <v>1456.124</v>
      </c>
      <c r="BN12" s="4">
        <f>Data_actY!BN10</f>
        <v>1220.633</v>
      </c>
      <c r="BO12" s="4">
        <f>Data_actY!BO10</f>
        <v>13704.81</v>
      </c>
      <c r="BP12" s="4">
        <f>Data_actY!BP10</f>
        <v>24001.8</v>
      </c>
      <c r="BQ12" s="4">
        <f>Data_actY!BQ10</f>
        <v>10665.34</v>
      </c>
      <c r="BR12" s="4">
        <f>Data_actY!BR10</f>
        <v>17914.23</v>
      </c>
      <c r="BS12" s="4">
        <f>Data_actY!BS10</f>
        <v>346585.3</v>
      </c>
      <c r="BT12" s="4">
        <f>Data_actY!BT10</f>
        <v>425.5489</v>
      </c>
      <c r="BU12" s="4">
        <f>Data_actY!BU10</f>
        <v>8655.1509999999998</v>
      </c>
      <c r="BV12" s="4">
        <f>Data_actY!BV10</f>
        <v>425.5489</v>
      </c>
      <c r="BW12" s="4">
        <f>Data_actY!BW10</f>
        <v>425.5489</v>
      </c>
      <c r="BX12" s="4">
        <f>Data_actY!BX10</f>
        <v>33090.54</v>
      </c>
      <c r="BY12" s="4">
        <f>Data_actY!BY10</f>
        <v>4995.0159999999996</v>
      </c>
      <c r="BZ12" s="4">
        <f>Data_actY!BZ10</f>
        <v>2347.9290000000001</v>
      </c>
      <c r="CA12" s="4">
        <f>Data_actY!CA10</f>
        <v>1363.518</v>
      </c>
      <c r="CB12" s="4">
        <f>Data_actY!CB10</f>
        <v>35557.47</v>
      </c>
      <c r="CC12" s="4">
        <f>Data_actY!CC10</f>
        <v>80019.72</v>
      </c>
      <c r="CD12" s="4">
        <f>Data_actY!CD10</f>
        <v>9034.2939999999999</v>
      </c>
      <c r="CE12" s="4">
        <f>Data_actY!CE10</f>
        <v>1149.116</v>
      </c>
      <c r="CF12" s="4">
        <f>Data_actY!CF10</f>
        <v>1041.6600000000001</v>
      </c>
      <c r="CG12" s="4">
        <f>Data_actY!CG10</f>
        <v>10637.17</v>
      </c>
      <c r="CH12" s="4">
        <f>Data_actY!CH10</f>
        <v>20904.57</v>
      </c>
      <c r="CI12" s="4">
        <f>Data_actY!CI10</f>
        <v>8742.6689999999999</v>
      </c>
      <c r="CJ12" s="4">
        <f>Data_actY!CJ10</f>
        <v>13319.07</v>
      </c>
      <c r="CK12" s="4">
        <f>Data_actY!CK10</f>
        <v>232571.1</v>
      </c>
      <c r="CL12" s="4">
        <f t="shared" si="6"/>
        <v>0</v>
      </c>
      <c r="CM12" s="4">
        <f t="shared" si="6"/>
        <v>1431.923</v>
      </c>
      <c r="CN12" s="4">
        <f t="shared" si="6"/>
        <v>1104.4960000000001</v>
      </c>
      <c r="CO12" s="4">
        <f t="shared" si="6"/>
        <v>0</v>
      </c>
      <c r="CP12" s="4">
        <f t="shared" si="6"/>
        <v>5121.49</v>
      </c>
      <c r="CQ12" s="4">
        <f t="shared" si="6"/>
        <v>23817.81</v>
      </c>
      <c r="CR12" s="4">
        <f t="shared" si="6"/>
        <v>14858.14</v>
      </c>
      <c r="CS12" s="4">
        <f t="shared" si="6"/>
        <v>169259.44</v>
      </c>
      <c r="CT12" s="4">
        <f t="shared" si="6"/>
        <v>0</v>
      </c>
      <c r="CU12" s="4">
        <f t="shared" si="6"/>
        <v>0</v>
      </c>
      <c r="CV12" s="4">
        <f t="shared" si="6"/>
        <v>4207.8209999999999</v>
      </c>
      <c r="CW12" s="4">
        <f t="shared" si="6"/>
        <v>964.73710000000005</v>
      </c>
      <c r="CX12" s="4">
        <f t="shared" si="6"/>
        <v>868.78560000000004</v>
      </c>
      <c r="CY12" s="4">
        <f t="shared" si="6"/>
        <v>88487.7</v>
      </c>
      <c r="CZ12" s="4">
        <f t="shared" si="6"/>
        <v>13618.18</v>
      </c>
      <c r="DA12" s="4">
        <f t="shared" si="6"/>
        <v>0</v>
      </c>
      <c r="DB12" s="4">
        <f t="shared" ref="DB12:DQ28" si="11">SUMIFS($B12:$CK12,$B$2:$CK$2,DB$2,$B$3:$CK$3,DB$3)</f>
        <v>772.73379999999997</v>
      </c>
      <c r="DC12" s="4">
        <f t="shared" si="11"/>
        <v>740.4307</v>
      </c>
      <c r="DD12" s="4">
        <f t="shared" si="11"/>
        <v>0</v>
      </c>
      <c r="DE12" s="4">
        <f t="shared" si="11"/>
        <v>6990.1350000000002</v>
      </c>
      <c r="DF12" s="4">
        <f t="shared" si="11"/>
        <v>14154.11</v>
      </c>
      <c r="DG12" s="4">
        <f t="shared" si="11"/>
        <v>5814.0640000000003</v>
      </c>
      <c r="DH12" s="4">
        <f t="shared" si="11"/>
        <v>183709.67</v>
      </c>
      <c r="DI12" s="4">
        <f t="shared" si="11"/>
        <v>0</v>
      </c>
      <c r="DJ12" s="4">
        <f t="shared" si="11"/>
        <v>0</v>
      </c>
      <c r="DK12" s="4">
        <f t="shared" si="11"/>
        <v>4272.9849999999997</v>
      </c>
      <c r="DL12" s="4">
        <f t="shared" si="11"/>
        <v>1094.9369999999999</v>
      </c>
      <c r="DM12" s="4">
        <f t="shared" si="11"/>
        <v>638.67849999999999</v>
      </c>
      <c r="DN12" s="4">
        <f t="shared" si="11"/>
        <v>81342.94</v>
      </c>
      <c r="DO12" s="4">
        <f t="shared" si="11"/>
        <v>6318.1019999999999</v>
      </c>
      <c r="DP12" s="4">
        <f t="shared" si="11"/>
        <v>2037.357</v>
      </c>
      <c r="DQ12" s="4">
        <f t="shared" si="11"/>
        <v>0</v>
      </c>
      <c r="DR12" s="4">
        <f t="shared" ref="DR12:EG27" si="12">SUMIFS($B12:$CK12,$B$2:$CK$2,DR$2,$B$3:$CK$3,DR$3)</f>
        <v>0</v>
      </c>
      <c r="DS12" s="4">
        <f t="shared" si="12"/>
        <v>4117.0290000000005</v>
      </c>
      <c r="DT12" s="4">
        <f t="shared" si="12"/>
        <v>0</v>
      </c>
      <c r="DU12" s="4">
        <f t="shared" si="12"/>
        <v>0</v>
      </c>
      <c r="DV12" s="4">
        <f t="shared" si="12"/>
        <v>0</v>
      </c>
      <c r="DW12" s="4">
        <f t="shared" si="12"/>
        <v>197529.3</v>
      </c>
      <c r="DX12" s="4">
        <f t="shared" si="12"/>
        <v>0</v>
      </c>
      <c r="DY12" s="4">
        <f t="shared" si="12"/>
        <v>4117.0290000000005</v>
      </c>
      <c r="DZ12" s="4">
        <f t="shared" si="12"/>
        <v>0</v>
      </c>
      <c r="EA12" s="4">
        <f t="shared" si="12"/>
        <v>0</v>
      </c>
      <c r="EB12" s="4">
        <f t="shared" si="12"/>
        <v>0</v>
      </c>
      <c r="EC12" s="4">
        <f t="shared" si="12"/>
        <v>60635.22</v>
      </c>
      <c r="ED12" s="4">
        <f t="shared" si="12"/>
        <v>0</v>
      </c>
      <c r="EE12" s="4">
        <f t="shared" si="12"/>
        <v>2907.3409999999999</v>
      </c>
      <c r="EF12" s="4">
        <f t="shared" si="12"/>
        <v>0</v>
      </c>
      <c r="EG12" s="4">
        <f t="shared" si="12"/>
        <v>0</v>
      </c>
      <c r="EH12" s="4">
        <f t="shared" ref="EH12:EW39" si="13">SUMIFS($B12:$CK12,$B$2:$CK$2,EH$2,$B$3:$CK$3,EH$3)</f>
        <v>7257.46</v>
      </c>
      <c r="EI12" s="4">
        <f t="shared" si="13"/>
        <v>0</v>
      </c>
      <c r="EJ12" s="4">
        <f t="shared" si="13"/>
        <v>0</v>
      </c>
      <c r="EK12" s="4">
        <f t="shared" si="13"/>
        <v>0</v>
      </c>
      <c r="EL12" s="4">
        <f t="shared" si="13"/>
        <v>162781.4</v>
      </c>
      <c r="EM12" s="4">
        <f t="shared" si="13"/>
        <v>0</v>
      </c>
      <c r="EN12" s="4">
        <f t="shared" si="13"/>
        <v>7257.46</v>
      </c>
      <c r="EO12" s="4">
        <f t="shared" si="13"/>
        <v>0</v>
      </c>
      <c r="EP12" s="4">
        <f t="shared" si="13"/>
        <v>0</v>
      </c>
      <c r="EQ12" s="4">
        <f t="shared" si="13"/>
        <v>0</v>
      </c>
      <c r="ER12" s="4">
        <f t="shared" si="13"/>
        <v>44444.36</v>
      </c>
      <c r="ES12" s="4">
        <f t="shared" si="13"/>
        <v>0</v>
      </c>
      <c r="ET12" s="4">
        <f t="shared" si="13"/>
        <v>0</v>
      </c>
      <c r="EU12" s="4">
        <f t="shared" si="13"/>
        <v>1161.5029999999999</v>
      </c>
      <c r="EV12" s="4">
        <f t="shared" si="13"/>
        <v>964.28279999999995</v>
      </c>
      <c r="EW12" s="4">
        <f t="shared" si="13"/>
        <v>0</v>
      </c>
      <c r="EX12" s="4">
        <f t="shared" si="9"/>
        <v>8473.6939999999995</v>
      </c>
      <c r="EY12" s="4">
        <f t="shared" si="9"/>
        <v>19583.400000000001</v>
      </c>
      <c r="EZ12" s="4">
        <f t="shared" si="9"/>
        <v>8531.5820000000003</v>
      </c>
      <c r="FA12" s="4">
        <f t="shared" si="9"/>
        <v>239006.25999999998</v>
      </c>
      <c r="FB12" s="4">
        <f t="shared" si="9"/>
        <v>0</v>
      </c>
      <c r="FC12" s="4">
        <f t="shared" si="9"/>
        <v>0</v>
      </c>
      <c r="FD12" s="4">
        <f t="shared" si="9"/>
        <v>5415.9650000000001</v>
      </c>
      <c r="FE12" s="4">
        <f t="shared" si="9"/>
        <v>1226.604</v>
      </c>
      <c r="FF12" s="4">
        <f t="shared" si="9"/>
        <v>716.18589999999995</v>
      </c>
      <c r="FG12" s="4">
        <f t="shared" si="9"/>
        <v>107643.85</v>
      </c>
      <c r="FH12" s="4">
        <f t="shared" si="9"/>
        <v>8356.5630000000001</v>
      </c>
      <c r="FI12" s="4">
        <f t="shared" si="9"/>
        <v>2011.5150000000001</v>
      </c>
      <c r="FJ12" s="4">
        <f t="shared" si="9"/>
        <v>0</v>
      </c>
      <c r="FK12" s="4">
        <f t="shared" si="9"/>
        <v>0</v>
      </c>
      <c r="FL12" s="4">
        <f t="shared" si="9"/>
        <v>0</v>
      </c>
      <c r="FM12" s="4">
        <f t="shared" ref="FM12:GB27" si="14">SUMIFS($B12:$CK12,$B$2:$CK$2,FM$2,$B$3:$CK$3,FM$3)</f>
        <v>0</v>
      </c>
      <c r="FN12" s="4">
        <f t="shared" si="14"/>
        <v>0</v>
      </c>
      <c r="FO12" s="4">
        <f t="shared" si="14"/>
        <v>0</v>
      </c>
      <c r="FP12" s="4">
        <f t="shared" si="14"/>
        <v>8862.9429999999993</v>
      </c>
      <c r="FQ12" s="4">
        <f t="shared" si="14"/>
        <v>0</v>
      </c>
      <c r="FR12" s="4">
        <f t="shared" si="14"/>
        <v>0</v>
      </c>
      <c r="FS12" s="4">
        <f t="shared" si="14"/>
        <v>0</v>
      </c>
      <c r="FT12" s="4">
        <f t="shared" si="14"/>
        <v>5594.7039999999997</v>
      </c>
      <c r="FU12" s="4">
        <f t="shared" si="14"/>
        <v>0</v>
      </c>
      <c r="FV12" s="4">
        <f t="shared" si="14"/>
        <v>2865.873</v>
      </c>
      <c r="FW12" s="4">
        <f t="shared" si="14"/>
        <v>0</v>
      </c>
      <c r="FX12" s="4">
        <f t="shared" si="14"/>
        <v>2922.2440000000001</v>
      </c>
      <c r="FY12" s="4">
        <f t="shared" si="14"/>
        <v>0</v>
      </c>
      <c r="FZ12" s="4">
        <f t="shared" si="14"/>
        <v>0</v>
      </c>
      <c r="GA12" s="4">
        <f t="shared" si="14"/>
        <v>0</v>
      </c>
      <c r="GB12" s="4">
        <f t="shared" si="14"/>
        <v>0</v>
      </c>
      <c r="GC12" s="4">
        <f t="shared" ref="GC12:GR39" si="15">SUMIFS($B12:$CK12,$B$2:$CK$2,GC$2,$B$3:$CK$3,GC$3)</f>
        <v>0</v>
      </c>
      <c r="GD12" s="4">
        <f t="shared" si="15"/>
        <v>0</v>
      </c>
      <c r="GE12" s="4">
        <f t="shared" si="15"/>
        <v>5472.8090000000002</v>
      </c>
      <c r="GF12" s="4">
        <f t="shared" si="15"/>
        <v>0</v>
      </c>
      <c r="GG12" s="4">
        <f t="shared" si="15"/>
        <v>0</v>
      </c>
      <c r="GH12" s="4">
        <f t="shared" si="15"/>
        <v>0</v>
      </c>
      <c r="GI12" s="4">
        <f t="shared" si="15"/>
        <v>5518.1329999999998</v>
      </c>
      <c r="GJ12" s="4">
        <f t="shared" si="15"/>
        <v>0</v>
      </c>
      <c r="GK12" s="4">
        <f t="shared" si="15"/>
        <v>2610.8539999999998</v>
      </c>
      <c r="GL12" s="4">
        <f t="shared" si="15"/>
        <v>0</v>
      </c>
      <c r="GM12" s="4">
        <f t="shared" si="15"/>
        <v>0</v>
      </c>
      <c r="GN12" s="4">
        <f t="shared" si="15"/>
        <v>1456.124</v>
      </c>
      <c r="GO12" s="4">
        <f t="shared" si="15"/>
        <v>1220.633</v>
      </c>
      <c r="GP12" s="4">
        <f t="shared" si="15"/>
        <v>0</v>
      </c>
      <c r="GQ12" s="4">
        <f t="shared" si="15"/>
        <v>13704.81</v>
      </c>
      <c r="GR12" s="4">
        <f t="shared" si="15"/>
        <v>24001.8</v>
      </c>
      <c r="GS12" s="4">
        <f t="shared" ref="GS12:HH27" si="16">SUMIFS($B12:$CK12,$B$2:$CK$2,GS$2,$B$3:$CK$3,GS$3)</f>
        <v>10665.34</v>
      </c>
      <c r="GT12" s="4">
        <f t="shared" si="16"/>
        <v>364499.52999999997</v>
      </c>
      <c r="GU12" s="4">
        <f t="shared" si="16"/>
        <v>0</v>
      </c>
      <c r="GV12" s="4">
        <f t="shared" si="16"/>
        <v>0</v>
      </c>
      <c r="GW12" s="4">
        <f t="shared" si="16"/>
        <v>8014.8770000000004</v>
      </c>
      <c r="GX12" s="4">
        <f t="shared" si="16"/>
        <v>2192</v>
      </c>
      <c r="GY12" s="4">
        <f t="shared" si="16"/>
        <v>1278.972</v>
      </c>
      <c r="GZ12" s="4">
        <f t="shared" si="16"/>
        <v>157696.04</v>
      </c>
      <c r="HA12" s="4">
        <f t="shared" si="16"/>
        <v>10693.32</v>
      </c>
      <c r="HB12" s="4">
        <f t="shared" si="16"/>
        <v>425.5489</v>
      </c>
      <c r="HC12" s="4">
        <f t="shared" si="16"/>
        <v>0</v>
      </c>
      <c r="HD12" s="4">
        <f t="shared" si="16"/>
        <v>0</v>
      </c>
      <c r="HE12" s="4">
        <f t="shared" si="16"/>
        <v>425.5489</v>
      </c>
      <c r="HF12" s="4">
        <f t="shared" si="16"/>
        <v>0</v>
      </c>
      <c r="HG12" s="4">
        <f t="shared" si="16"/>
        <v>0</v>
      </c>
      <c r="HH12" s="4">
        <f t="shared" si="16"/>
        <v>0</v>
      </c>
      <c r="HI12" s="4">
        <f t="shared" si="10"/>
        <v>33090.54</v>
      </c>
      <c r="HJ12" s="4">
        <f t="shared" si="10"/>
        <v>0</v>
      </c>
      <c r="HK12" s="4">
        <f t="shared" si="5"/>
        <v>425.5489</v>
      </c>
      <c r="HL12" s="4">
        <f t="shared" si="5"/>
        <v>0</v>
      </c>
      <c r="HM12" s="4">
        <f t="shared" si="5"/>
        <v>0</v>
      </c>
      <c r="HN12" s="4">
        <f t="shared" si="5"/>
        <v>0</v>
      </c>
      <c r="HO12" s="4">
        <f t="shared" si="5"/>
        <v>8655.1509999999998</v>
      </c>
      <c r="HP12" s="4">
        <f t="shared" si="5"/>
        <v>0</v>
      </c>
      <c r="HQ12" s="4">
        <f t="shared" si="5"/>
        <v>0</v>
      </c>
      <c r="HR12" s="4">
        <f t="shared" si="5"/>
        <v>1149.116</v>
      </c>
      <c r="HS12" s="4">
        <f t="shared" si="5"/>
        <v>1041.6600000000001</v>
      </c>
      <c r="HT12" s="4">
        <f t="shared" si="5"/>
        <v>0</v>
      </c>
      <c r="HU12" s="4">
        <f t="shared" si="5"/>
        <v>10637.17</v>
      </c>
      <c r="HV12" s="4">
        <f t="shared" si="5"/>
        <v>20904.57</v>
      </c>
      <c r="HW12" s="4">
        <f t="shared" si="5"/>
        <v>8742.6689999999999</v>
      </c>
      <c r="HX12" s="4">
        <f t="shared" si="5"/>
        <v>245890.17</v>
      </c>
      <c r="HY12" s="4">
        <f t="shared" si="5"/>
        <v>0</v>
      </c>
      <c r="HZ12" s="4">
        <f t="shared" si="5"/>
        <v>0</v>
      </c>
      <c r="IA12" s="4">
        <f t="shared" si="5"/>
        <v>4995.0159999999996</v>
      </c>
      <c r="IB12" s="4">
        <f t="shared" si="5"/>
        <v>2347.9290000000001</v>
      </c>
      <c r="IC12" s="4">
        <f t="shared" si="5"/>
        <v>1363.518</v>
      </c>
      <c r="ID12" s="4">
        <f t="shared" si="5"/>
        <v>115577.19</v>
      </c>
      <c r="IE12" s="4">
        <f t="shared" si="5"/>
        <v>9034.2939999999999</v>
      </c>
    </row>
    <row r="13" spans="1:239" x14ac:dyDescent="0.25">
      <c r="A13" s="4">
        <f>YEAR(Data_actY!A11)</f>
        <v>1988</v>
      </c>
      <c r="B13" s="4">
        <f>Data_actY!B11</f>
        <v>8960.2860000000001</v>
      </c>
      <c r="C13" s="4">
        <f>Data_actY!C11</f>
        <v>1290.0889999999999</v>
      </c>
      <c r="D13" s="4">
        <f>Data_actY!D11</f>
        <v>1192.5440000000001</v>
      </c>
      <c r="E13" s="4">
        <f>Data_actY!E11</f>
        <v>44406.68</v>
      </c>
      <c r="F13" s="4">
        <f>Data_actY!F11</f>
        <v>100568.3</v>
      </c>
      <c r="G13" s="4">
        <f>Data_actY!G11</f>
        <v>15801.36</v>
      </c>
      <c r="H13" s="4">
        <f>Data_actY!H11</f>
        <v>1433.721</v>
      </c>
      <c r="I13" s="4">
        <f>Data_actY!I11</f>
        <v>1317.1610000000001</v>
      </c>
      <c r="J13" s="4">
        <f>Data_actY!J11</f>
        <v>12050.07</v>
      </c>
      <c r="K13" s="4">
        <f>Data_actY!K11</f>
        <v>25402.63</v>
      </c>
      <c r="L13" s="4">
        <f>Data_actY!L11</f>
        <v>14585.14</v>
      </c>
      <c r="M13" s="4">
        <f>Data_actY!M11</f>
        <v>20226.509999999998</v>
      </c>
      <c r="N13" s="4">
        <f>Data_actY!N11</f>
        <v>321933.8</v>
      </c>
      <c r="O13" s="4">
        <f>Data_actY!O11</f>
        <v>5550.6890000000003</v>
      </c>
      <c r="P13" s="4">
        <f>Data_actY!P11</f>
        <v>1391.337</v>
      </c>
      <c r="Q13" s="4">
        <f>Data_actY!Q11</f>
        <v>807.13</v>
      </c>
      <c r="R13" s="4">
        <f>Data_actY!R11</f>
        <v>31445.5</v>
      </c>
      <c r="S13" s="4">
        <f>Data_actY!S11</f>
        <v>74569.27</v>
      </c>
      <c r="T13" s="4">
        <f>Data_actY!T11</f>
        <v>8306.3770000000004</v>
      </c>
      <c r="U13" s="4">
        <f>Data_actY!U11</f>
        <v>761.71209999999996</v>
      </c>
      <c r="V13" s="4">
        <f>Data_actY!V11</f>
        <v>929.43190000000004</v>
      </c>
      <c r="W13" s="4">
        <f>Data_actY!W11</f>
        <v>9978.0159999999996</v>
      </c>
      <c r="X13" s="4">
        <f>Data_actY!X11</f>
        <v>18270.36</v>
      </c>
      <c r="Y13" s="4">
        <f>Data_actY!Y11</f>
        <v>5716.0240000000003</v>
      </c>
      <c r="Z13" s="4">
        <f>Data_actY!Z11</f>
        <v>13176.31</v>
      </c>
      <c r="AA13" s="4">
        <f>Data_actY!AA11</f>
        <v>227962</v>
      </c>
      <c r="AB13" s="4">
        <f>Data_actY!AB11</f>
        <v>4046.6109999999999</v>
      </c>
      <c r="AC13" s="4">
        <f>Data_actY!AC11</f>
        <v>57177.67</v>
      </c>
      <c r="AD13" s="4">
        <f>Data_actY!AD11</f>
        <v>1893.9290000000001</v>
      </c>
      <c r="AE13" s="4">
        <f>Data_actY!AE11</f>
        <v>4046.6109999999999</v>
      </c>
      <c r="AF13" s="4">
        <f>Data_actY!AF11</f>
        <v>233467.7</v>
      </c>
      <c r="AG13" s="4">
        <f>Data_actY!AG11</f>
        <v>3173.5529999999999</v>
      </c>
      <c r="AH13" s="4">
        <f>Data_actY!AH11</f>
        <v>39054.86</v>
      </c>
      <c r="AI13" s="4">
        <f>Data_actY!AI11</f>
        <v>1584.797</v>
      </c>
      <c r="AJ13" s="4">
        <f>Data_actY!AJ11</f>
        <v>3173.5529999999999</v>
      </c>
      <c r="AK13" s="4">
        <f>Data_actY!AK11</f>
        <v>158762.20000000001</v>
      </c>
      <c r="AL13" s="4">
        <f>Data_actY!AL11</f>
        <v>10173</v>
      </c>
      <c r="AM13" s="4">
        <f>Data_actY!AM11</f>
        <v>4767.9179999999997</v>
      </c>
      <c r="AN13" s="4">
        <f>Data_actY!AN11</f>
        <v>2585.6729999999998</v>
      </c>
      <c r="AO13" s="4">
        <f>Data_actY!AO11</f>
        <v>43209.86</v>
      </c>
      <c r="AP13" s="4">
        <f>Data_actY!AP11</f>
        <v>186563.3</v>
      </c>
      <c r="AQ13" s="4">
        <f>Data_actY!AQ11</f>
        <v>11641.97</v>
      </c>
      <c r="AR13" s="4">
        <f>Data_actY!AR11</f>
        <v>1114.443</v>
      </c>
      <c r="AS13" s="4">
        <f>Data_actY!AS11</f>
        <v>1339.181</v>
      </c>
      <c r="AT13" s="4">
        <f>Data_actY!AT11</f>
        <v>29116.57</v>
      </c>
      <c r="AU13" s="4">
        <f>Data_actY!AU11</f>
        <v>24998.04</v>
      </c>
      <c r="AV13" s="4">
        <f>Data_actY!AV11</f>
        <v>8208.1389999999992</v>
      </c>
      <c r="AW13" s="4">
        <f>Data_actY!AW11</f>
        <v>19104.29</v>
      </c>
      <c r="AX13" s="4">
        <f>Data_actY!AX11</f>
        <v>575355</v>
      </c>
      <c r="AY13" s="4">
        <f>Data_actY!AY11</f>
        <v>20503.41</v>
      </c>
      <c r="AZ13" s="4">
        <f>Data_actY!AZ11</f>
        <v>3678.1660000000002</v>
      </c>
      <c r="BA13" s="4">
        <f>Data_actY!BA11</f>
        <v>4862.2359999999999</v>
      </c>
      <c r="BB13" s="4">
        <f>Data_actY!BB11</f>
        <v>13508</v>
      </c>
      <c r="BC13" s="4">
        <f>Data_actY!BC11</f>
        <v>4813.9849999999997</v>
      </c>
      <c r="BD13" s="4">
        <f>Data_actY!BD11</f>
        <v>3181.6379999999999</v>
      </c>
      <c r="BE13" s="4">
        <f>Data_actY!BE11</f>
        <v>2519.5810000000001</v>
      </c>
      <c r="BF13" s="4">
        <f>Data_actY!BF11</f>
        <v>5682.1009999999997</v>
      </c>
      <c r="BG13" s="4">
        <f>Data_actY!BG11</f>
        <v>12231</v>
      </c>
      <c r="BH13" s="4">
        <f>Data_actY!BH11</f>
        <v>6589.348</v>
      </c>
      <c r="BI13" s="4">
        <f>Data_actY!BI11</f>
        <v>3475.8969999999999</v>
      </c>
      <c r="BJ13" s="4">
        <f>Data_actY!BJ11</f>
        <v>50021.64</v>
      </c>
      <c r="BK13" s="4">
        <f>Data_actY!BK11</f>
        <v>216793.4</v>
      </c>
      <c r="BL13" s="4">
        <f>Data_actY!BL11</f>
        <v>13307.88</v>
      </c>
      <c r="BM13" s="4">
        <f>Data_actY!BM11</f>
        <v>1374.4369999999999</v>
      </c>
      <c r="BN13" s="4">
        <f>Data_actY!BN11</f>
        <v>1569.585</v>
      </c>
      <c r="BO13" s="4">
        <f>Data_actY!BO11</f>
        <v>31410.13</v>
      </c>
      <c r="BP13" s="4">
        <f>Data_actY!BP11</f>
        <v>29107.98</v>
      </c>
      <c r="BQ13" s="4">
        <f>Data_actY!BQ11</f>
        <v>10176.11</v>
      </c>
      <c r="BR13" s="4">
        <f>Data_actY!BR11</f>
        <v>21298.14</v>
      </c>
      <c r="BS13" s="4">
        <f>Data_actY!BS11</f>
        <v>682818.4</v>
      </c>
      <c r="BT13" s="4">
        <f>Data_actY!BT11</f>
        <v>1077.634</v>
      </c>
      <c r="BU13" s="4">
        <f>Data_actY!BU11</f>
        <v>18388.72</v>
      </c>
      <c r="BV13" s="4">
        <f>Data_actY!BV11</f>
        <v>1077.634</v>
      </c>
      <c r="BW13" s="4">
        <f>Data_actY!BW11</f>
        <v>1077.634</v>
      </c>
      <c r="BX13" s="4">
        <f>Data_actY!BX11</f>
        <v>69393.149999999994</v>
      </c>
      <c r="BY13" s="4">
        <f>Data_actY!BY11</f>
        <v>8347</v>
      </c>
      <c r="BZ13" s="4">
        <f>Data_actY!BZ11</f>
        <v>9327.4609999999993</v>
      </c>
      <c r="CA13" s="4">
        <f>Data_actY!CA11</f>
        <v>4832.6909999999998</v>
      </c>
      <c r="CB13" s="4">
        <f>Data_actY!CB11</f>
        <v>53253.84</v>
      </c>
      <c r="CC13" s="4">
        <f>Data_actY!CC11</f>
        <v>162623</v>
      </c>
      <c r="CD13" s="4">
        <f>Data_actY!CD11</f>
        <v>16399.07</v>
      </c>
      <c r="CE13" s="4">
        <f>Data_actY!CE11</f>
        <v>969.23580000000004</v>
      </c>
      <c r="CF13" s="4">
        <f>Data_actY!CF11</f>
        <v>1731.2049999999999</v>
      </c>
      <c r="CG13" s="4">
        <f>Data_actY!CG11</f>
        <v>27993.77</v>
      </c>
      <c r="CH13" s="4">
        <f>Data_actY!CH11</f>
        <v>31039.08</v>
      </c>
      <c r="CI13" s="4">
        <f>Data_actY!CI11</f>
        <v>7575.8630000000003</v>
      </c>
      <c r="CJ13" s="4">
        <f>Data_actY!CJ11</f>
        <v>22907.71</v>
      </c>
      <c r="CK13" s="4">
        <f>Data_actY!CK11</f>
        <v>535717.4</v>
      </c>
      <c r="CL13" s="4">
        <f t="shared" si="6"/>
        <v>0</v>
      </c>
      <c r="CM13" s="4">
        <f t="shared" si="6"/>
        <v>1433.721</v>
      </c>
      <c r="CN13" s="4">
        <f t="shared" si="6"/>
        <v>1317.1610000000001</v>
      </c>
      <c r="CO13" s="4">
        <f t="shared" si="6"/>
        <v>0</v>
      </c>
      <c r="CP13" s="4">
        <f t="shared" si="6"/>
        <v>12050.07</v>
      </c>
      <c r="CQ13" s="4">
        <f t="shared" si="6"/>
        <v>25402.63</v>
      </c>
      <c r="CR13" s="4">
        <f t="shared" si="6"/>
        <v>14585.14</v>
      </c>
      <c r="CS13" s="4">
        <f t="shared" si="6"/>
        <v>342160.31</v>
      </c>
      <c r="CT13" s="4">
        <f t="shared" si="6"/>
        <v>0</v>
      </c>
      <c r="CU13" s="4">
        <f t="shared" si="6"/>
        <v>0</v>
      </c>
      <c r="CV13" s="4">
        <f t="shared" si="6"/>
        <v>8960.2860000000001</v>
      </c>
      <c r="CW13" s="4">
        <f t="shared" si="6"/>
        <v>1290.0889999999999</v>
      </c>
      <c r="CX13" s="4">
        <f t="shared" si="6"/>
        <v>1192.5440000000001</v>
      </c>
      <c r="CY13" s="4">
        <f t="shared" si="6"/>
        <v>144974.98000000001</v>
      </c>
      <c r="CZ13" s="4">
        <f t="shared" si="6"/>
        <v>15801.36</v>
      </c>
      <c r="DA13" s="4">
        <f t="shared" si="6"/>
        <v>0</v>
      </c>
      <c r="DB13" s="4">
        <f t="shared" si="11"/>
        <v>761.71209999999996</v>
      </c>
      <c r="DC13" s="4">
        <f t="shared" si="11"/>
        <v>929.43190000000004</v>
      </c>
      <c r="DD13" s="4">
        <f t="shared" si="11"/>
        <v>0</v>
      </c>
      <c r="DE13" s="4">
        <f t="shared" si="11"/>
        <v>9978.0159999999996</v>
      </c>
      <c r="DF13" s="4">
        <f t="shared" si="11"/>
        <v>18270.36</v>
      </c>
      <c r="DG13" s="4">
        <f t="shared" si="11"/>
        <v>5716.0240000000003</v>
      </c>
      <c r="DH13" s="4">
        <f t="shared" si="11"/>
        <v>241138.31</v>
      </c>
      <c r="DI13" s="4">
        <f t="shared" si="11"/>
        <v>0</v>
      </c>
      <c r="DJ13" s="4">
        <f t="shared" si="11"/>
        <v>0</v>
      </c>
      <c r="DK13" s="4">
        <f t="shared" si="11"/>
        <v>5550.6890000000003</v>
      </c>
      <c r="DL13" s="4">
        <f t="shared" si="11"/>
        <v>1391.337</v>
      </c>
      <c r="DM13" s="4">
        <f t="shared" si="11"/>
        <v>807.13</v>
      </c>
      <c r="DN13" s="4">
        <f t="shared" si="11"/>
        <v>106014.77</v>
      </c>
      <c r="DO13" s="4">
        <f t="shared" si="11"/>
        <v>8306.3770000000004</v>
      </c>
      <c r="DP13" s="4">
        <f t="shared" si="11"/>
        <v>1893.9290000000001</v>
      </c>
      <c r="DQ13" s="4">
        <f t="shared" si="11"/>
        <v>0</v>
      </c>
      <c r="DR13" s="4">
        <f t="shared" si="12"/>
        <v>0</v>
      </c>
      <c r="DS13" s="4">
        <f t="shared" si="12"/>
        <v>4046.6109999999999</v>
      </c>
      <c r="DT13" s="4">
        <f t="shared" si="12"/>
        <v>0</v>
      </c>
      <c r="DU13" s="4">
        <f t="shared" si="12"/>
        <v>0</v>
      </c>
      <c r="DV13" s="4">
        <f t="shared" si="12"/>
        <v>0</v>
      </c>
      <c r="DW13" s="4">
        <f t="shared" si="12"/>
        <v>233467.7</v>
      </c>
      <c r="DX13" s="4">
        <f t="shared" si="12"/>
        <v>0</v>
      </c>
      <c r="DY13" s="4">
        <f t="shared" si="12"/>
        <v>4046.6109999999999</v>
      </c>
      <c r="DZ13" s="4">
        <f t="shared" si="12"/>
        <v>0</v>
      </c>
      <c r="EA13" s="4">
        <f t="shared" si="12"/>
        <v>0</v>
      </c>
      <c r="EB13" s="4">
        <f t="shared" si="12"/>
        <v>0</v>
      </c>
      <c r="EC13" s="4">
        <f t="shared" si="12"/>
        <v>57177.67</v>
      </c>
      <c r="ED13" s="4">
        <f t="shared" si="12"/>
        <v>0</v>
      </c>
      <c r="EE13" s="4">
        <f t="shared" si="12"/>
        <v>1584.797</v>
      </c>
      <c r="EF13" s="4">
        <f t="shared" si="12"/>
        <v>0</v>
      </c>
      <c r="EG13" s="4">
        <f t="shared" si="12"/>
        <v>0</v>
      </c>
      <c r="EH13" s="4">
        <f t="shared" si="13"/>
        <v>3173.5529999999999</v>
      </c>
      <c r="EI13" s="4">
        <f t="shared" si="13"/>
        <v>0</v>
      </c>
      <c r="EJ13" s="4">
        <f t="shared" si="13"/>
        <v>0</v>
      </c>
      <c r="EK13" s="4">
        <f t="shared" si="13"/>
        <v>0</v>
      </c>
      <c r="EL13" s="4">
        <f t="shared" si="13"/>
        <v>158762.20000000001</v>
      </c>
      <c r="EM13" s="4">
        <f t="shared" si="13"/>
        <v>0</v>
      </c>
      <c r="EN13" s="4">
        <f t="shared" si="13"/>
        <v>3173.5529999999999</v>
      </c>
      <c r="EO13" s="4">
        <f t="shared" si="13"/>
        <v>0</v>
      </c>
      <c r="EP13" s="4">
        <f t="shared" si="13"/>
        <v>0</v>
      </c>
      <c r="EQ13" s="4">
        <f t="shared" si="13"/>
        <v>0</v>
      </c>
      <c r="ER13" s="4">
        <f t="shared" si="13"/>
        <v>39054.86</v>
      </c>
      <c r="ES13" s="4">
        <f t="shared" si="13"/>
        <v>0</v>
      </c>
      <c r="ET13" s="4">
        <f t="shared" si="13"/>
        <v>0</v>
      </c>
      <c r="EU13" s="4">
        <f t="shared" si="13"/>
        <v>1114.443</v>
      </c>
      <c r="EV13" s="4">
        <f t="shared" si="13"/>
        <v>1339.181</v>
      </c>
      <c r="EW13" s="4">
        <f t="shared" si="13"/>
        <v>0</v>
      </c>
      <c r="EX13" s="4">
        <f t="shared" si="9"/>
        <v>29116.57</v>
      </c>
      <c r="EY13" s="4">
        <f t="shared" si="9"/>
        <v>24998.04</v>
      </c>
      <c r="EZ13" s="4">
        <f t="shared" si="9"/>
        <v>8208.1389999999992</v>
      </c>
      <c r="FA13" s="4">
        <f t="shared" si="9"/>
        <v>594459.29</v>
      </c>
      <c r="FB13" s="4">
        <f t="shared" si="9"/>
        <v>0</v>
      </c>
      <c r="FC13" s="4">
        <f t="shared" si="9"/>
        <v>0</v>
      </c>
      <c r="FD13" s="4">
        <f t="shared" si="9"/>
        <v>10173</v>
      </c>
      <c r="FE13" s="4">
        <f t="shared" si="9"/>
        <v>4767.9179999999997</v>
      </c>
      <c r="FF13" s="4">
        <f t="shared" si="9"/>
        <v>2585.6729999999998</v>
      </c>
      <c r="FG13" s="4">
        <f t="shared" si="9"/>
        <v>229773.15999999997</v>
      </c>
      <c r="FH13" s="4">
        <f t="shared" si="9"/>
        <v>11641.97</v>
      </c>
      <c r="FI13" s="4">
        <f t="shared" si="9"/>
        <v>4862.2359999999999</v>
      </c>
      <c r="FJ13" s="4">
        <f t="shared" si="9"/>
        <v>0</v>
      </c>
      <c r="FK13" s="4">
        <f t="shared" si="9"/>
        <v>0</v>
      </c>
      <c r="FL13" s="4">
        <f t="shared" si="9"/>
        <v>0</v>
      </c>
      <c r="FM13" s="4">
        <f t="shared" si="14"/>
        <v>0</v>
      </c>
      <c r="FN13" s="4">
        <f t="shared" si="14"/>
        <v>0</v>
      </c>
      <c r="FO13" s="4">
        <f t="shared" si="14"/>
        <v>0</v>
      </c>
      <c r="FP13" s="4">
        <f t="shared" si="14"/>
        <v>13508</v>
      </c>
      <c r="FQ13" s="4">
        <f t="shared" si="14"/>
        <v>0</v>
      </c>
      <c r="FR13" s="4">
        <f t="shared" si="14"/>
        <v>0</v>
      </c>
      <c r="FS13" s="4">
        <f t="shared" si="14"/>
        <v>0</v>
      </c>
      <c r="FT13" s="4">
        <f t="shared" si="14"/>
        <v>20503.41</v>
      </c>
      <c r="FU13" s="4">
        <f t="shared" si="14"/>
        <v>0</v>
      </c>
      <c r="FV13" s="4">
        <f t="shared" si="14"/>
        <v>3678.1660000000002</v>
      </c>
      <c r="FW13" s="4">
        <f t="shared" si="14"/>
        <v>0</v>
      </c>
      <c r="FX13" s="4">
        <f t="shared" si="14"/>
        <v>2519.5810000000001</v>
      </c>
      <c r="FY13" s="4">
        <f t="shared" si="14"/>
        <v>0</v>
      </c>
      <c r="FZ13" s="4">
        <f t="shared" si="14"/>
        <v>0</v>
      </c>
      <c r="GA13" s="4">
        <f t="shared" si="14"/>
        <v>0</v>
      </c>
      <c r="GB13" s="4">
        <f t="shared" si="14"/>
        <v>0</v>
      </c>
      <c r="GC13" s="4">
        <f t="shared" si="15"/>
        <v>0</v>
      </c>
      <c r="GD13" s="4">
        <f t="shared" si="15"/>
        <v>0</v>
      </c>
      <c r="GE13" s="4">
        <f t="shared" si="15"/>
        <v>5682.1009999999997</v>
      </c>
      <c r="GF13" s="4">
        <f t="shared" si="15"/>
        <v>0</v>
      </c>
      <c r="GG13" s="4">
        <f t="shared" si="15"/>
        <v>0</v>
      </c>
      <c r="GH13" s="4">
        <f t="shared" si="15"/>
        <v>0</v>
      </c>
      <c r="GI13" s="4">
        <f t="shared" si="15"/>
        <v>4813.9849999999997</v>
      </c>
      <c r="GJ13" s="4">
        <f t="shared" si="15"/>
        <v>0</v>
      </c>
      <c r="GK13" s="4">
        <f t="shared" si="15"/>
        <v>3181.6379999999999</v>
      </c>
      <c r="GL13" s="4">
        <f t="shared" si="15"/>
        <v>0</v>
      </c>
      <c r="GM13" s="4">
        <f t="shared" si="15"/>
        <v>0</v>
      </c>
      <c r="GN13" s="4">
        <f t="shared" si="15"/>
        <v>1374.4369999999999</v>
      </c>
      <c r="GO13" s="4">
        <f t="shared" si="15"/>
        <v>1569.585</v>
      </c>
      <c r="GP13" s="4">
        <f t="shared" si="15"/>
        <v>0</v>
      </c>
      <c r="GQ13" s="4">
        <f t="shared" si="15"/>
        <v>31410.13</v>
      </c>
      <c r="GR13" s="4">
        <f t="shared" si="15"/>
        <v>29107.98</v>
      </c>
      <c r="GS13" s="4">
        <f t="shared" si="16"/>
        <v>10176.11</v>
      </c>
      <c r="GT13" s="4">
        <f t="shared" si="16"/>
        <v>704116.54</v>
      </c>
      <c r="GU13" s="4">
        <f t="shared" si="16"/>
        <v>0</v>
      </c>
      <c r="GV13" s="4">
        <f t="shared" si="16"/>
        <v>0</v>
      </c>
      <c r="GW13" s="4">
        <f t="shared" si="16"/>
        <v>12231</v>
      </c>
      <c r="GX13" s="4">
        <f t="shared" si="16"/>
        <v>6589.348</v>
      </c>
      <c r="GY13" s="4">
        <f t="shared" si="16"/>
        <v>3475.8969999999999</v>
      </c>
      <c r="GZ13" s="4">
        <f t="shared" si="16"/>
        <v>266815.03999999998</v>
      </c>
      <c r="HA13" s="4">
        <f t="shared" si="16"/>
        <v>13307.88</v>
      </c>
      <c r="HB13" s="4">
        <f t="shared" si="16"/>
        <v>1077.634</v>
      </c>
      <c r="HC13" s="4">
        <f t="shared" si="16"/>
        <v>0</v>
      </c>
      <c r="HD13" s="4">
        <f t="shared" si="16"/>
        <v>0</v>
      </c>
      <c r="HE13" s="4">
        <f t="shared" si="16"/>
        <v>1077.634</v>
      </c>
      <c r="HF13" s="4">
        <f t="shared" si="16"/>
        <v>0</v>
      </c>
      <c r="HG13" s="4">
        <f t="shared" si="16"/>
        <v>0</v>
      </c>
      <c r="HH13" s="4">
        <f t="shared" si="16"/>
        <v>0</v>
      </c>
      <c r="HI13" s="4">
        <f t="shared" si="10"/>
        <v>69393.149999999994</v>
      </c>
      <c r="HJ13" s="4">
        <f t="shared" si="10"/>
        <v>0</v>
      </c>
      <c r="HK13" s="4">
        <f t="shared" si="5"/>
        <v>1077.634</v>
      </c>
      <c r="HL13" s="4">
        <f t="shared" si="5"/>
        <v>0</v>
      </c>
      <c r="HM13" s="4">
        <f t="shared" si="5"/>
        <v>0</v>
      </c>
      <c r="HN13" s="4">
        <f t="shared" si="5"/>
        <v>0</v>
      </c>
      <c r="HO13" s="4">
        <f t="shared" si="5"/>
        <v>18388.72</v>
      </c>
      <c r="HP13" s="4">
        <f t="shared" si="5"/>
        <v>0</v>
      </c>
      <c r="HQ13" s="4">
        <f t="shared" si="5"/>
        <v>0</v>
      </c>
      <c r="HR13" s="4">
        <f t="shared" si="5"/>
        <v>969.23580000000004</v>
      </c>
      <c r="HS13" s="4">
        <f t="shared" si="5"/>
        <v>1731.2049999999999</v>
      </c>
      <c r="HT13" s="4">
        <f t="shared" si="5"/>
        <v>0</v>
      </c>
      <c r="HU13" s="4">
        <f t="shared" si="5"/>
        <v>27993.77</v>
      </c>
      <c r="HV13" s="4">
        <f t="shared" si="5"/>
        <v>31039.08</v>
      </c>
      <c r="HW13" s="4">
        <f t="shared" si="5"/>
        <v>7575.8630000000003</v>
      </c>
      <c r="HX13" s="4">
        <f t="shared" si="5"/>
        <v>558625.11</v>
      </c>
      <c r="HY13" s="4">
        <f t="shared" si="5"/>
        <v>0</v>
      </c>
      <c r="HZ13" s="4">
        <f t="shared" si="5"/>
        <v>0</v>
      </c>
      <c r="IA13" s="4">
        <f t="shared" si="5"/>
        <v>8347</v>
      </c>
      <c r="IB13" s="4">
        <f t="shared" si="5"/>
        <v>9327.4609999999993</v>
      </c>
      <c r="IC13" s="4">
        <f t="shared" si="5"/>
        <v>4832.6909999999998</v>
      </c>
      <c r="ID13" s="4">
        <f t="shared" si="5"/>
        <v>215876.84</v>
      </c>
      <c r="IE13" s="4">
        <f t="shared" si="5"/>
        <v>16399.07</v>
      </c>
    </row>
    <row r="14" spans="1:239" x14ac:dyDescent="0.25">
      <c r="A14" s="4">
        <f>YEAR(Data_actY!A12)</f>
        <v>1989</v>
      </c>
      <c r="B14" s="4">
        <f>Data_actY!B12</f>
        <v>8691.4120000000003</v>
      </c>
      <c r="C14" s="4">
        <f>Data_actY!C12</f>
        <v>1355.5550000000001</v>
      </c>
      <c r="D14" s="4">
        <f>Data_actY!D12</f>
        <v>1149.864</v>
      </c>
      <c r="E14" s="4">
        <f>Data_actY!E12</f>
        <v>42683.1</v>
      </c>
      <c r="F14" s="4">
        <f>Data_actY!F12</f>
        <v>97365.98</v>
      </c>
      <c r="G14" s="4">
        <f>Data_actY!G12</f>
        <v>14619.56</v>
      </c>
      <c r="H14" s="4">
        <f>Data_actY!H12</f>
        <v>1423.876</v>
      </c>
      <c r="I14" s="4">
        <f>Data_actY!I12</f>
        <v>1162.308</v>
      </c>
      <c r="J14" s="4">
        <f>Data_actY!J12</f>
        <v>10738.41</v>
      </c>
      <c r="K14" s="4">
        <f>Data_actY!K12</f>
        <v>24416.21</v>
      </c>
      <c r="L14" s="4">
        <f>Data_actY!L12</f>
        <v>15070.67</v>
      </c>
      <c r="M14" s="4">
        <f>Data_actY!M12</f>
        <v>18795.78</v>
      </c>
      <c r="N14" s="4">
        <f>Data_actY!N12</f>
        <v>309412.59999999998</v>
      </c>
      <c r="O14" s="4">
        <f>Data_actY!O12</f>
        <v>6657</v>
      </c>
      <c r="P14" s="4">
        <f>Data_actY!P12</f>
        <v>2612.3049999999998</v>
      </c>
      <c r="Q14" s="4">
        <f>Data_actY!Q12</f>
        <v>1470.7139999999999</v>
      </c>
      <c r="R14" s="4">
        <f>Data_actY!R12</f>
        <v>25775.67</v>
      </c>
      <c r="S14" s="4">
        <f>Data_actY!S12</f>
        <v>102999.2</v>
      </c>
      <c r="T14" s="4">
        <f>Data_actY!T12</f>
        <v>7394.56</v>
      </c>
      <c r="U14" s="4">
        <f>Data_actY!U12</f>
        <v>857.92079999999999</v>
      </c>
      <c r="V14" s="4">
        <f>Data_actY!V12</f>
        <v>809.57529999999997</v>
      </c>
      <c r="W14" s="4">
        <f>Data_actY!W12</f>
        <v>14090.52</v>
      </c>
      <c r="X14" s="4">
        <f>Data_actY!X12</f>
        <v>15015.69</v>
      </c>
      <c r="Y14" s="4">
        <f>Data_actY!Y12</f>
        <v>6345.5259999999998</v>
      </c>
      <c r="Z14" s="4">
        <f>Data_actY!Z12</f>
        <v>10803.59</v>
      </c>
      <c r="AA14" s="4">
        <f>Data_actY!AA12</f>
        <v>308018</v>
      </c>
      <c r="AB14" s="4">
        <f>Data_actY!AB12</f>
        <v>6216.0959999999995</v>
      </c>
      <c r="AC14" s="4">
        <f>Data_actY!AC12</f>
        <v>64534.5</v>
      </c>
      <c r="AD14" s="4">
        <f>Data_actY!AD12</f>
        <v>2527.4879999999998</v>
      </c>
      <c r="AE14" s="4">
        <f>Data_actY!AE12</f>
        <v>6216.0959999999995</v>
      </c>
      <c r="AF14" s="4">
        <f>Data_actY!AF12</f>
        <v>219244</v>
      </c>
      <c r="AG14" s="4">
        <f>Data_actY!AG12</f>
        <v>6461.5</v>
      </c>
      <c r="AH14" s="4">
        <f>Data_actY!AH12</f>
        <v>46062</v>
      </c>
      <c r="AI14" s="4">
        <f>Data_actY!AI12</f>
        <v>3433.4749999999999</v>
      </c>
      <c r="AJ14" s="4">
        <f>Data_actY!AJ12</f>
        <v>6461.5</v>
      </c>
      <c r="AK14" s="4">
        <f>Data_actY!AK12</f>
        <v>167122.20000000001</v>
      </c>
      <c r="AL14" s="4">
        <f>Data_actY!AL12</f>
        <v>10024.540000000001</v>
      </c>
      <c r="AM14" s="4">
        <f>Data_actY!AM12</f>
        <v>2893.076</v>
      </c>
      <c r="AN14" s="4">
        <f>Data_actY!AN12</f>
        <v>1667.9269999999999</v>
      </c>
      <c r="AO14" s="4">
        <f>Data_actY!AO12</f>
        <v>35257.64</v>
      </c>
      <c r="AP14" s="4">
        <f>Data_actY!AP12</f>
        <v>139151.20000000001</v>
      </c>
      <c r="AQ14" s="4">
        <f>Data_actY!AQ12</f>
        <v>9821.527</v>
      </c>
      <c r="AR14" s="4">
        <f>Data_actY!AR12</f>
        <v>1268.789</v>
      </c>
      <c r="AS14" s="4">
        <f>Data_actY!AS12</f>
        <v>1057.0360000000001</v>
      </c>
      <c r="AT14" s="4">
        <f>Data_actY!AT12</f>
        <v>16571.77</v>
      </c>
      <c r="AU14" s="4">
        <f>Data_actY!AU12</f>
        <v>20211.12</v>
      </c>
      <c r="AV14" s="4">
        <f>Data_actY!AV12</f>
        <v>9159.8259999999991</v>
      </c>
      <c r="AW14" s="4">
        <f>Data_actY!AW12</f>
        <v>15243.13</v>
      </c>
      <c r="AX14" s="4">
        <f>Data_actY!AX12</f>
        <v>411608.3</v>
      </c>
      <c r="AY14" s="4">
        <f>Data_actY!AY12</f>
        <v>12140.35</v>
      </c>
      <c r="AZ14" s="4">
        <f>Data_actY!AZ12</f>
        <v>2897.259</v>
      </c>
      <c r="BA14" s="4">
        <f>Data_actY!BA12</f>
        <v>3607.915</v>
      </c>
      <c r="BB14" s="4">
        <f>Data_actY!BB12</f>
        <v>10767.96</v>
      </c>
      <c r="BC14" s="4">
        <f>Data_actY!BC12</f>
        <v>8028.2209999999995</v>
      </c>
      <c r="BD14" s="4">
        <f>Data_actY!BD12</f>
        <v>3080.7179999999998</v>
      </c>
      <c r="BE14" s="4">
        <f>Data_actY!BE12</f>
        <v>4257.0280000000002</v>
      </c>
      <c r="BF14" s="4">
        <f>Data_actY!BF12</f>
        <v>6640.8090000000002</v>
      </c>
      <c r="BG14" s="4">
        <f>Data_actY!BG12</f>
        <v>12231</v>
      </c>
      <c r="BH14" s="4">
        <f>Data_actY!BH12</f>
        <v>3848.8229999999999</v>
      </c>
      <c r="BI14" s="4">
        <f>Data_actY!BI12</f>
        <v>2224.8119999999999</v>
      </c>
      <c r="BJ14" s="4">
        <f>Data_actY!BJ12</f>
        <v>43005.32</v>
      </c>
      <c r="BK14" s="4">
        <f>Data_actY!BK12</f>
        <v>178831</v>
      </c>
      <c r="BL14" s="4">
        <f>Data_actY!BL12</f>
        <v>12971.51</v>
      </c>
      <c r="BM14" s="4">
        <f>Data_actY!BM12</f>
        <v>1482.2840000000001</v>
      </c>
      <c r="BN14" s="4">
        <f>Data_actY!BN12</f>
        <v>1326</v>
      </c>
      <c r="BO14" s="4">
        <f>Data_actY!BO12</f>
        <v>21776.05</v>
      </c>
      <c r="BP14" s="4">
        <f>Data_actY!BP12</f>
        <v>24684.54</v>
      </c>
      <c r="BQ14" s="4">
        <f>Data_actY!BQ12</f>
        <v>10783.99</v>
      </c>
      <c r="BR14" s="4">
        <f>Data_actY!BR12</f>
        <v>18405.990000000002</v>
      </c>
      <c r="BS14" s="4">
        <f>Data_actY!BS12</f>
        <v>522099</v>
      </c>
      <c r="BT14" s="4">
        <f>Data_actY!BT12</f>
        <v>600.69370000000004</v>
      </c>
      <c r="BU14" s="4">
        <f>Data_actY!BU12</f>
        <v>11192.95</v>
      </c>
      <c r="BV14" s="4">
        <f>Data_actY!BV12</f>
        <v>600.69370000000004</v>
      </c>
      <c r="BW14" s="4">
        <f>Data_actY!BW12</f>
        <v>600.69370000000004</v>
      </c>
      <c r="BX14" s="4">
        <f>Data_actY!BX12</f>
        <v>42474.45</v>
      </c>
      <c r="BY14" s="4">
        <f>Data_actY!BY12</f>
        <v>8347</v>
      </c>
      <c r="BZ14" s="4">
        <f>Data_actY!BZ12</f>
        <v>10460.200000000001</v>
      </c>
      <c r="CA14" s="4">
        <f>Data_actY!CA12</f>
        <v>4787.4059999999999</v>
      </c>
      <c r="CB14" s="4">
        <f>Data_actY!CB12</f>
        <v>43729</v>
      </c>
      <c r="CC14" s="4">
        <f>Data_actY!CC12</f>
        <v>147027.9</v>
      </c>
      <c r="CD14" s="4">
        <f>Data_actY!CD12</f>
        <v>15358.91</v>
      </c>
      <c r="CE14" s="4">
        <f>Data_actY!CE12</f>
        <v>1415.9559999999999</v>
      </c>
      <c r="CF14" s="4">
        <f>Data_actY!CF12</f>
        <v>1376.1849999999999</v>
      </c>
      <c r="CG14" s="4">
        <f>Data_actY!CG12</f>
        <v>20820.419999999998</v>
      </c>
      <c r="CH14" s="4">
        <f>Data_actY!CH12</f>
        <v>25533.18</v>
      </c>
      <c r="CI14" s="4">
        <f>Data_actY!CI12</f>
        <v>10489.8</v>
      </c>
      <c r="CJ14" s="4">
        <f>Data_actY!CJ12</f>
        <v>16093.3</v>
      </c>
      <c r="CK14" s="4">
        <f>Data_actY!CK12</f>
        <v>525097.4</v>
      </c>
      <c r="CL14" s="4">
        <f t="shared" si="6"/>
        <v>0</v>
      </c>
      <c r="CM14" s="4">
        <f t="shared" si="6"/>
        <v>1423.876</v>
      </c>
      <c r="CN14" s="4">
        <f t="shared" si="6"/>
        <v>1162.308</v>
      </c>
      <c r="CO14" s="4">
        <f t="shared" si="6"/>
        <v>0</v>
      </c>
      <c r="CP14" s="4">
        <f t="shared" si="6"/>
        <v>10738.41</v>
      </c>
      <c r="CQ14" s="4">
        <f t="shared" si="6"/>
        <v>24416.21</v>
      </c>
      <c r="CR14" s="4">
        <f t="shared" si="6"/>
        <v>15070.67</v>
      </c>
      <c r="CS14" s="4">
        <f t="shared" si="6"/>
        <v>328208.38</v>
      </c>
      <c r="CT14" s="4">
        <f t="shared" si="6"/>
        <v>0</v>
      </c>
      <c r="CU14" s="4">
        <f t="shared" si="6"/>
        <v>0</v>
      </c>
      <c r="CV14" s="4">
        <f t="shared" si="6"/>
        <v>8691.4120000000003</v>
      </c>
      <c r="CW14" s="4">
        <f t="shared" si="6"/>
        <v>1355.5550000000001</v>
      </c>
      <c r="CX14" s="4">
        <f t="shared" si="6"/>
        <v>1149.864</v>
      </c>
      <c r="CY14" s="4">
        <f t="shared" si="6"/>
        <v>140049.07999999999</v>
      </c>
      <c r="CZ14" s="4">
        <f t="shared" si="6"/>
        <v>14619.56</v>
      </c>
      <c r="DA14" s="4">
        <f t="shared" si="6"/>
        <v>0</v>
      </c>
      <c r="DB14" s="4">
        <f t="shared" si="11"/>
        <v>857.92079999999999</v>
      </c>
      <c r="DC14" s="4">
        <f t="shared" si="11"/>
        <v>809.57529999999997</v>
      </c>
      <c r="DD14" s="4">
        <f t="shared" si="11"/>
        <v>0</v>
      </c>
      <c r="DE14" s="4">
        <f t="shared" si="11"/>
        <v>14090.52</v>
      </c>
      <c r="DF14" s="4">
        <f t="shared" si="11"/>
        <v>15015.69</v>
      </c>
      <c r="DG14" s="4">
        <f t="shared" si="11"/>
        <v>6345.5259999999998</v>
      </c>
      <c r="DH14" s="4">
        <f t="shared" si="11"/>
        <v>318821.59000000003</v>
      </c>
      <c r="DI14" s="4">
        <f t="shared" si="11"/>
        <v>0</v>
      </c>
      <c r="DJ14" s="4">
        <f t="shared" si="11"/>
        <v>0</v>
      </c>
      <c r="DK14" s="4">
        <f t="shared" si="11"/>
        <v>6657</v>
      </c>
      <c r="DL14" s="4">
        <f t="shared" si="11"/>
        <v>2612.3049999999998</v>
      </c>
      <c r="DM14" s="4">
        <f t="shared" si="11"/>
        <v>1470.7139999999999</v>
      </c>
      <c r="DN14" s="4">
        <f t="shared" si="11"/>
        <v>128774.87</v>
      </c>
      <c r="DO14" s="4">
        <f t="shared" si="11"/>
        <v>7394.56</v>
      </c>
      <c r="DP14" s="4">
        <f t="shared" si="11"/>
        <v>2527.4879999999998</v>
      </c>
      <c r="DQ14" s="4">
        <f t="shared" si="11"/>
        <v>0</v>
      </c>
      <c r="DR14" s="4">
        <f t="shared" si="12"/>
        <v>0</v>
      </c>
      <c r="DS14" s="4">
        <f t="shared" si="12"/>
        <v>6216.0959999999995</v>
      </c>
      <c r="DT14" s="4">
        <f t="shared" si="12"/>
        <v>0</v>
      </c>
      <c r="DU14" s="4">
        <f t="shared" si="12"/>
        <v>0</v>
      </c>
      <c r="DV14" s="4">
        <f t="shared" si="12"/>
        <v>0</v>
      </c>
      <c r="DW14" s="4">
        <f t="shared" si="12"/>
        <v>219244</v>
      </c>
      <c r="DX14" s="4">
        <f t="shared" si="12"/>
        <v>0</v>
      </c>
      <c r="DY14" s="4">
        <f t="shared" si="12"/>
        <v>6216.0959999999995</v>
      </c>
      <c r="DZ14" s="4">
        <f t="shared" si="12"/>
        <v>0</v>
      </c>
      <c r="EA14" s="4">
        <f t="shared" si="12"/>
        <v>0</v>
      </c>
      <c r="EB14" s="4">
        <f t="shared" si="12"/>
        <v>0</v>
      </c>
      <c r="EC14" s="4">
        <f t="shared" si="12"/>
        <v>64534.5</v>
      </c>
      <c r="ED14" s="4">
        <f t="shared" si="12"/>
        <v>0</v>
      </c>
      <c r="EE14" s="4">
        <f t="shared" si="12"/>
        <v>3433.4749999999999</v>
      </c>
      <c r="EF14" s="4">
        <f t="shared" si="12"/>
        <v>0</v>
      </c>
      <c r="EG14" s="4">
        <f t="shared" si="12"/>
        <v>0</v>
      </c>
      <c r="EH14" s="4">
        <f t="shared" si="13"/>
        <v>6461.5</v>
      </c>
      <c r="EI14" s="4">
        <f t="shared" si="13"/>
        <v>0</v>
      </c>
      <c r="EJ14" s="4">
        <f t="shared" si="13"/>
        <v>0</v>
      </c>
      <c r="EK14" s="4">
        <f t="shared" si="13"/>
        <v>0</v>
      </c>
      <c r="EL14" s="4">
        <f t="shared" si="13"/>
        <v>167122.20000000001</v>
      </c>
      <c r="EM14" s="4">
        <f t="shared" si="13"/>
        <v>0</v>
      </c>
      <c r="EN14" s="4">
        <f t="shared" si="13"/>
        <v>6461.5</v>
      </c>
      <c r="EO14" s="4">
        <f t="shared" si="13"/>
        <v>0</v>
      </c>
      <c r="EP14" s="4">
        <f t="shared" si="13"/>
        <v>0</v>
      </c>
      <c r="EQ14" s="4">
        <f t="shared" si="13"/>
        <v>0</v>
      </c>
      <c r="ER14" s="4">
        <f t="shared" si="13"/>
        <v>46062</v>
      </c>
      <c r="ES14" s="4">
        <f t="shared" si="13"/>
        <v>0</v>
      </c>
      <c r="ET14" s="4">
        <f t="shared" si="13"/>
        <v>0</v>
      </c>
      <c r="EU14" s="4">
        <f t="shared" si="13"/>
        <v>1268.789</v>
      </c>
      <c r="EV14" s="4">
        <f t="shared" si="13"/>
        <v>1057.0360000000001</v>
      </c>
      <c r="EW14" s="4">
        <f t="shared" si="13"/>
        <v>0</v>
      </c>
      <c r="EX14" s="4">
        <f t="shared" si="9"/>
        <v>16571.77</v>
      </c>
      <c r="EY14" s="4">
        <f t="shared" si="9"/>
        <v>20211.12</v>
      </c>
      <c r="EZ14" s="4">
        <f t="shared" si="9"/>
        <v>9159.8259999999991</v>
      </c>
      <c r="FA14" s="4">
        <f t="shared" si="9"/>
        <v>426851.43</v>
      </c>
      <c r="FB14" s="4">
        <f t="shared" si="9"/>
        <v>0</v>
      </c>
      <c r="FC14" s="4">
        <f t="shared" si="9"/>
        <v>0</v>
      </c>
      <c r="FD14" s="4">
        <f t="shared" si="9"/>
        <v>10024.540000000001</v>
      </c>
      <c r="FE14" s="4">
        <f t="shared" si="9"/>
        <v>2893.076</v>
      </c>
      <c r="FF14" s="4">
        <f t="shared" si="9"/>
        <v>1667.9269999999999</v>
      </c>
      <c r="FG14" s="4">
        <f t="shared" si="9"/>
        <v>174408.84000000003</v>
      </c>
      <c r="FH14" s="4">
        <f t="shared" si="9"/>
        <v>9821.527</v>
      </c>
      <c r="FI14" s="4">
        <f t="shared" si="9"/>
        <v>3607.915</v>
      </c>
      <c r="FJ14" s="4">
        <f t="shared" si="9"/>
        <v>0</v>
      </c>
      <c r="FK14" s="4">
        <f t="shared" si="9"/>
        <v>0</v>
      </c>
      <c r="FL14" s="4">
        <f t="shared" si="9"/>
        <v>0</v>
      </c>
      <c r="FM14" s="4">
        <f t="shared" si="14"/>
        <v>0</v>
      </c>
      <c r="FN14" s="4">
        <f t="shared" si="14"/>
        <v>0</v>
      </c>
      <c r="FO14" s="4">
        <f t="shared" si="14"/>
        <v>0</v>
      </c>
      <c r="FP14" s="4">
        <f t="shared" si="14"/>
        <v>10767.96</v>
      </c>
      <c r="FQ14" s="4">
        <f t="shared" si="14"/>
        <v>0</v>
      </c>
      <c r="FR14" s="4">
        <f t="shared" si="14"/>
        <v>0</v>
      </c>
      <c r="FS14" s="4">
        <f t="shared" si="14"/>
        <v>0</v>
      </c>
      <c r="FT14" s="4">
        <f t="shared" si="14"/>
        <v>12140.35</v>
      </c>
      <c r="FU14" s="4">
        <f t="shared" si="14"/>
        <v>0</v>
      </c>
      <c r="FV14" s="4">
        <f t="shared" si="14"/>
        <v>2897.259</v>
      </c>
      <c r="FW14" s="4">
        <f t="shared" si="14"/>
        <v>0</v>
      </c>
      <c r="FX14" s="4">
        <f t="shared" si="14"/>
        <v>4257.0280000000002</v>
      </c>
      <c r="FY14" s="4">
        <f t="shared" si="14"/>
        <v>0</v>
      </c>
      <c r="FZ14" s="4">
        <f t="shared" si="14"/>
        <v>0</v>
      </c>
      <c r="GA14" s="4">
        <f t="shared" si="14"/>
        <v>0</v>
      </c>
      <c r="GB14" s="4">
        <f t="shared" si="14"/>
        <v>0</v>
      </c>
      <c r="GC14" s="4">
        <f t="shared" si="15"/>
        <v>0</v>
      </c>
      <c r="GD14" s="4">
        <f t="shared" si="15"/>
        <v>0</v>
      </c>
      <c r="GE14" s="4">
        <f t="shared" si="15"/>
        <v>6640.8090000000002</v>
      </c>
      <c r="GF14" s="4">
        <f t="shared" si="15"/>
        <v>0</v>
      </c>
      <c r="GG14" s="4">
        <f t="shared" si="15"/>
        <v>0</v>
      </c>
      <c r="GH14" s="4">
        <f t="shared" si="15"/>
        <v>0</v>
      </c>
      <c r="GI14" s="4">
        <f t="shared" si="15"/>
        <v>8028.2209999999995</v>
      </c>
      <c r="GJ14" s="4">
        <f t="shared" si="15"/>
        <v>0</v>
      </c>
      <c r="GK14" s="4">
        <f t="shared" si="15"/>
        <v>3080.7179999999998</v>
      </c>
      <c r="GL14" s="4">
        <f t="shared" si="15"/>
        <v>0</v>
      </c>
      <c r="GM14" s="4">
        <f t="shared" si="15"/>
        <v>0</v>
      </c>
      <c r="GN14" s="4">
        <f t="shared" si="15"/>
        <v>1482.2840000000001</v>
      </c>
      <c r="GO14" s="4">
        <f t="shared" si="15"/>
        <v>1326</v>
      </c>
      <c r="GP14" s="4">
        <f t="shared" si="15"/>
        <v>0</v>
      </c>
      <c r="GQ14" s="4">
        <f t="shared" si="15"/>
        <v>21776.05</v>
      </c>
      <c r="GR14" s="4">
        <f t="shared" si="15"/>
        <v>24684.54</v>
      </c>
      <c r="GS14" s="4">
        <f t="shared" si="16"/>
        <v>10783.99</v>
      </c>
      <c r="GT14" s="4">
        <f t="shared" si="16"/>
        <v>540504.99</v>
      </c>
      <c r="GU14" s="4">
        <f t="shared" si="16"/>
        <v>0</v>
      </c>
      <c r="GV14" s="4">
        <f t="shared" si="16"/>
        <v>0</v>
      </c>
      <c r="GW14" s="4">
        <f t="shared" si="16"/>
        <v>12231</v>
      </c>
      <c r="GX14" s="4">
        <f t="shared" si="16"/>
        <v>3848.8229999999999</v>
      </c>
      <c r="GY14" s="4">
        <f t="shared" si="16"/>
        <v>2224.8119999999999</v>
      </c>
      <c r="GZ14" s="4">
        <f t="shared" si="16"/>
        <v>221836.32</v>
      </c>
      <c r="HA14" s="4">
        <f t="shared" si="16"/>
        <v>12971.51</v>
      </c>
      <c r="HB14" s="4">
        <f t="shared" si="16"/>
        <v>600.69370000000004</v>
      </c>
      <c r="HC14" s="4">
        <f t="shared" si="16"/>
        <v>0</v>
      </c>
      <c r="HD14" s="4">
        <f t="shared" si="16"/>
        <v>0</v>
      </c>
      <c r="HE14" s="4">
        <f t="shared" si="16"/>
        <v>600.69370000000004</v>
      </c>
      <c r="HF14" s="4">
        <f t="shared" si="16"/>
        <v>0</v>
      </c>
      <c r="HG14" s="4">
        <f t="shared" si="16"/>
        <v>0</v>
      </c>
      <c r="HH14" s="4">
        <f t="shared" si="16"/>
        <v>0</v>
      </c>
      <c r="HI14" s="4">
        <f t="shared" si="10"/>
        <v>42474.45</v>
      </c>
      <c r="HJ14" s="4">
        <f t="shared" si="10"/>
        <v>0</v>
      </c>
      <c r="HK14" s="4">
        <f t="shared" si="5"/>
        <v>600.69370000000004</v>
      </c>
      <c r="HL14" s="4">
        <f t="shared" si="5"/>
        <v>0</v>
      </c>
      <c r="HM14" s="4">
        <f t="shared" si="5"/>
        <v>0</v>
      </c>
      <c r="HN14" s="4">
        <f t="shared" si="5"/>
        <v>0</v>
      </c>
      <c r="HO14" s="4">
        <f t="shared" si="5"/>
        <v>11192.95</v>
      </c>
      <c r="HP14" s="4">
        <f t="shared" si="5"/>
        <v>0</v>
      </c>
      <c r="HQ14" s="4">
        <f t="shared" si="5"/>
        <v>0</v>
      </c>
      <c r="HR14" s="4">
        <f t="shared" si="5"/>
        <v>1415.9559999999999</v>
      </c>
      <c r="HS14" s="4">
        <f t="shared" si="5"/>
        <v>1376.1849999999999</v>
      </c>
      <c r="HT14" s="4">
        <f t="shared" si="5"/>
        <v>0</v>
      </c>
      <c r="HU14" s="4">
        <f t="shared" si="5"/>
        <v>20820.419999999998</v>
      </c>
      <c r="HV14" s="4">
        <f t="shared" si="5"/>
        <v>25533.18</v>
      </c>
      <c r="HW14" s="4">
        <f t="shared" si="5"/>
        <v>10489.8</v>
      </c>
      <c r="HX14" s="4">
        <f t="shared" si="5"/>
        <v>541190.70000000007</v>
      </c>
      <c r="HY14" s="4">
        <f t="shared" si="5"/>
        <v>0</v>
      </c>
      <c r="HZ14" s="4">
        <f t="shared" si="5"/>
        <v>0</v>
      </c>
      <c r="IA14" s="4">
        <f t="shared" si="5"/>
        <v>8347</v>
      </c>
      <c r="IB14" s="4">
        <f t="shared" si="5"/>
        <v>10460.200000000001</v>
      </c>
      <c r="IC14" s="4">
        <f t="shared" si="5"/>
        <v>4787.4059999999999</v>
      </c>
      <c r="ID14" s="4">
        <f t="shared" si="5"/>
        <v>190756.9</v>
      </c>
      <c r="IE14" s="4">
        <f t="shared" si="5"/>
        <v>15358.91</v>
      </c>
    </row>
    <row r="15" spans="1:239" x14ac:dyDescent="0.25">
      <c r="A15" s="4">
        <f>YEAR(Data_actY!A13)</f>
        <v>1990</v>
      </c>
      <c r="B15" s="4">
        <f>Data_actY!B13</f>
        <v>4941.027</v>
      </c>
      <c r="C15" s="4">
        <f>Data_actY!C13</f>
        <v>692.45780000000002</v>
      </c>
      <c r="D15" s="4">
        <f>Data_actY!D13</f>
        <v>617.80840000000001</v>
      </c>
      <c r="E15" s="4">
        <f>Data_actY!E13</f>
        <v>42473.14</v>
      </c>
      <c r="F15" s="4">
        <f>Data_actY!F13</f>
        <v>55752.14</v>
      </c>
      <c r="G15" s="4">
        <f>Data_actY!G13</f>
        <v>14297.18</v>
      </c>
      <c r="H15" s="4">
        <f>Data_actY!H13</f>
        <v>1464</v>
      </c>
      <c r="I15" s="4">
        <f>Data_actY!I13</f>
        <v>1132.6189999999999</v>
      </c>
      <c r="J15" s="4">
        <f>Data_actY!J13</f>
        <v>6168.2089999999998</v>
      </c>
      <c r="K15" s="4">
        <f>Data_actY!K13</f>
        <v>24295.64</v>
      </c>
      <c r="L15" s="4">
        <f>Data_actY!L13</f>
        <v>15341.47</v>
      </c>
      <c r="M15" s="4">
        <f>Data_actY!M13</f>
        <v>18707.64</v>
      </c>
      <c r="N15" s="4">
        <f>Data_actY!N13</f>
        <v>178900.3</v>
      </c>
      <c r="O15" s="4">
        <f>Data_actY!O13</f>
        <v>6279.8220000000001</v>
      </c>
      <c r="P15" s="4">
        <f>Data_actY!P13</f>
        <v>2526.7040000000002</v>
      </c>
      <c r="Q15" s="4">
        <f>Data_actY!Q13</f>
        <v>1461.0409999999999</v>
      </c>
      <c r="R15" s="4">
        <f>Data_actY!R13</f>
        <v>27862.2</v>
      </c>
      <c r="S15" s="4">
        <f>Data_actY!S13</f>
        <v>84369.3</v>
      </c>
      <c r="T15" s="4">
        <f>Data_actY!T13</f>
        <v>8286.0380000000005</v>
      </c>
      <c r="U15" s="4">
        <f>Data_actY!U13</f>
        <v>842.72109999999998</v>
      </c>
      <c r="V15" s="4">
        <f>Data_actY!V13</f>
        <v>874.64729999999997</v>
      </c>
      <c r="W15" s="4">
        <f>Data_actY!W13</f>
        <v>11143.29</v>
      </c>
      <c r="X15" s="4">
        <f>Data_actY!X13</f>
        <v>16218.34</v>
      </c>
      <c r="Y15" s="4">
        <f>Data_actY!Y13</f>
        <v>6259.4949999999999</v>
      </c>
      <c r="Z15" s="4">
        <f>Data_actY!Z13</f>
        <v>11672.25</v>
      </c>
      <c r="AA15" s="4">
        <f>Data_actY!AA13</f>
        <v>249472</v>
      </c>
      <c r="AB15" s="4">
        <f>Data_actY!AB13</f>
        <v>7248.69</v>
      </c>
      <c r="AC15" s="4">
        <f>Data_actY!AC13</f>
        <v>55774.720000000001</v>
      </c>
      <c r="AD15" s="4">
        <f>Data_actY!AD13</f>
        <v>3264.7809999999999</v>
      </c>
      <c r="AE15" s="4">
        <f>Data_actY!AE13</f>
        <v>7248.69</v>
      </c>
      <c r="AF15" s="4">
        <f>Data_actY!AF13</f>
        <v>227355</v>
      </c>
      <c r="AG15" s="4">
        <f>Data_actY!AG13</f>
        <v>6071.1859999999997</v>
      </c>
      <c r="AH15" s="4">
        <f>Data_actY!AH13</f>
        <v>43407.14</v>
      </c>
      <c r="AI15" s="4">
        <f>Data_actY!AI13</f>
        <v>3304.5540000000001</v>
      </c>
      <c r="AJ15" s="4">
        <f>Data_actY!AJ13</f>
        <v>6071.1859999999997</v>
      </c>
      <c r="AK15" s="4">
        <f>Data_actY!AK13</f>
        <v>150833.79999999999</v>
      </c>
      <c r="AL15" s="4">
        <f>Data_actY!AL13</f>
        <v>7164.6480000000001</v>
      </c>
      <c r="AM15" s="4">
        <f>Data_actY!AM13</f>
        <v>2261.8249999999998</v>
      </c>
      <c r="AN15" s="4">
        <f>Data_actY!AN13</f>
        <v>1312.0550000000001</v>
      </c>
      <c r="AO15" s="4">
        <f>Data_actY!AO13</f>
        <v>35860.199999999997</v>
      </c>
      <c r="AP15" s="4">
        <f>Data_actY!AP13</f>
        <v>93430.74</v>
      </c>
      <c r="AQ15" s="4">
        <f>Data_actY!AQ13</f>
        <v>9945.0550000000003</v>
      </c>
      <c r="AR15" s="4">
        <f>Data_actY!AR13</f>
        <v>1239.229</v>
      </c>
      <c r="AS15" s="4">
        <f>Data_actY!AS13</f>
        <v>1095.8630000000001</v>
      </c>
      <c r="AT15" s="4">
        <f>Data_actY!AT13</f>
        <v>11193</v>
      </c>
      <c r="AU15" s="4">
        <f>Data_actY!AU13</f>
        <v>20556.580000000002</v>
      </c>
      <c r="AV15" s="4">
        <f>Data_actY!AV13</f>
        <v>9127.2999999999993</v>
      </c>
      <c r="AW15" s="4">
        <f>Data_actY!AW13</f>
        <v>15632.58</v>
      </c>
      <c r="AX15" s="4">
        <f>Data_actY!AX13</f>
        <v>274313.7</v>
      </c>
      <c r="AY15" s="4">
        <f>Data_actY!AY13</f>
        <v>8236.6370000000006</v>
      </c>
      <c r="AZ15" s="4">
        <f>Data_actY!AZ13</f>
        <v>2524.402</v>
      </c>
      <c r="BA15" s="4">
        <f>Data_actY!BA13</f>
        <v>3034.2429999999999</v>
      </c>
      <c r="BB15" s="4">
        <f>Data_actY!BB13</f>
        <v>9121.9750000000004</v>
      </c>
      <c r="BC15" s="4">
        <f>Data_actY!BC13</f>
        <v>10058.32</v>
      </c>
      <c r="BD15" s="4">
        <f>Data_actY!BD13</f>
        <v>3263.8490000000002</v>
      </c>
      <c r="BE15" s="4">
        <f>Data_actY!BE13</f>
        <v>5580.9570000000003</v>
      </c>
      <c r="BF15" s="4">
        <f>Data_actY!BF13</f>
        <v>6482.1970000000001</v>
      </c>
      <c r="BG15" s="4">
        <f>Data_actY!BG13</f>
        <v>12231</v>
      </c>
      <c r="BH15" s="4">
        <f>Data_actY!BH13</f>
        <v>5697.97</v>
      </c>
      <c r="BI15" s="4">
        <f>Data_actY!BI13</f>
        <v>3295.9110000000001</v>
      </c>
      <c r="BJ15" s="4">
        <f>Data_actY!BJ13</f>
        <v>44052.15</v>
      </c>
      <c r="BK15" s="4">
        <f>Data_actY!BK13</f>
        <v>184094.1</v>
      </c>
      <c r="BL15" s="4">
        <f>Data_actY!BL13</f>
        <v>12798.17</v>
      </c>
      <c r="BM15" s="4">
        <f>Data_actY!BM13</f>
        <v>1583.2750000000001</v>
      </c>
      <c r="BN15" s="4">
        <f>Data_actY!BN13</f>
        <v>1402.577</v>
      </c>
      <c r="BO15" s="4">
        <f>Data_actY!BO13</f>
        <v>23538.1</v>
      </c>
      <c r="BP15" s="4">
        <f>Data_actY!BP13</f>
        <v>25651.94</v>
      </c>
      <c r="BQ15" s="4">
        <f>Data_actY!BQ13</f>
        <v>11784.78</v>
      </c>
      <c r="BR15" s="4">
        <f>Data_actY!BR13</f>
        <v>18842.02</v>
      </c>
      <c r="BS15" s="4">
        <f>Data_actY!BS13</f>
        <v>508659</v>
      </c>
      <c r="BT15" s="4">
        <f>Data_actY!BT13</f>
        <v>423.53030000000001</v>
      </c>
      <c r="BU15" s="4">
        <f>Data_actY!BU13</f>
        <v>8459.6049999999996</v>
      </c>
      <c r="BV15" s="4">
        <f>Data_actY!BV13</f>
        <v>423.53030000000001</v>
      </c>
      <c r="BW15" s="4">
        <f>Data_actY!BW13</f>
        <v>423.53030000000001</v>
      </c>
      <c r="BX15" s="4">
        <f>Data_actY!BX13</f>
        <v>32331.34</v>
      </c>
      <c r="BY15" s="4">
        <f>Data_actY!BY13</f>
        <v>7632.607</v>
      </c>
      <c r="BZ15" s="4">
        <f>Data_actY!BZ13</f>
        <v>10320.280000000001</v>
      </c>
      <c r="CA15" s="4">
        <f>Data_actY!CA13</f>
        <v>5427.8289999999997</v>
      </c>
      <c r="CB15" s="4">
        <f>Data_actY!CB13</f>
        <v>39535.79</v>
      </c>
      <c r="CC15" s="4">
        <f>Data_actY!CC13</f>
        <v>122312.1</v>
      </c>
      <c r="CD15" s="4">
        <f>Data_actY!CD13</f>
        <v>11882.15</v>
      </c>
      <c r="CE15" s="4">
        <f>Data_actY!CE13</f>
        <v>1438.3409999999999</v>
      </c>
      <c r="CF15" s="4">
        <f>Data_actY!CF13</f>
        <v>1161.9449999999999</v>
      </c>
      <c r="CG15" s="4">
        <f>Data_actY!CG13</f>
        <v>18965.96</v>
      </c>
      <c r="CH15" s="4">
        <f>Data_actY!CH13</f>
        <v>23119.15</v>
      </c>
      <c r="CI15" s="4">
        <f>Data_actY!CI13</f>
        <v>10821.5</v>
      </c>
      <c r="CJ15" s="4">
        <f>Data_actY!CJ13</f>
        <v>14907.33</v>
      </c>
      <c r="CK15" s="4">
        <f>Data_actY!CK13</f>
        <v>442858.2</v>
      </c>
      <c r="CL15" s="4">
        <f t="shared" si="6"/>
        <v>0</v>
      </c>
      <c r="CM15" s="4">
        <f t="shared" si="6"/>
        <v>1464</v>
      </c>
      <c r="CN15" s="4">
        <f t="shared" si="6"/>
        <v>1132.6189999999999</v>
      </c>
      <c r="CO15" s="4">
        <f t="shared" si="6"/>
        <v>0</v>
      </c>
      <c r="CP15" s="4">
        <f t="shared" si="6"/>
        <v>6168.2089999999998</v>
      </c>
      <c r="CQ15" s="4">
        <f t="shared" si="6"/>
        <v>24295.64</v>
      </c>
      <c r="CR15" s="4">
        <f t="shared" si="6"/>
        <v>15341.47</v>
      </c>
      <c r="CS15" s="4">
        <f t="shared" si="6"/>
        <v>197607.94</v>
      </c>
      <c r="CT15" s="4">
        <f t="shared" si="6"/>
        <v>0</v>
      </c>
      <c r="CU15" s="4">
        <f t="shared" si="6"/>
        <v>0</v>
      </c>
      <c r="CV15" s="4">
        <f t="shared" si="6"/>
        <v>4941.027</v>
      </c>
      <c r="CW15" s="4">
        <f t="shared" si="6"/>
        <v>692.45780000000002</v>
      </c>
      <c r="CX15" s="4">
        <f t="shared" si="6"/>
        <v>617.80840000000001</v>
      </c>
      <c r="CY15" s="4">
        <f t="shared" si="6"/>
        <v>98225.279999999999</v>
      </c>
      <c r="CZ15" s="4">
        <f t="shared" si="6"/>
        <v>14297.18</v>
      </c>
      <c r="DA15" s="4">
        <f t="shared" si="6"/>
        <v>0</v>
      </c>
      <c r="DB15" s="4">
        <f t="shared" si="11"/>
        <v>842.72109999999998</v>
      </c>
      <c r="DC15" s="4">
        <f t="shared" si="11"/>
        <v>874.64729999999997</v>
      </c>
      <c r="DD15" s="4">
        <f t="shared" si="11"/>
        <v>0</v>
      </c>
      <c r="DE15" s="4">
        <f t="shared" si="11"/>
        <v>11143.29</v>
      </c>
      <c r="DF15" s="4">
        <f t="shared" si="11"/>
        <v>16218.34</v>
      </c>
      <c r="DG15" s="4">
        <f t="shared" si="11"/>
        <v>6259.4949999999999</v>
      </c>
      <c r="DH15" s="4">
        <f t="shared" si="11"/>
        <v>261144.25</v>
      </c>
      <c r="DI15" s="4">
        <f t="shared" si="11"/>
        <v>0</v>
      </c>
      <c r="DJ15" s="4">
        <f t="shared" si="11"/>
        <v>0</v>
      </c>
      <c r="DK15" s="4">
        <f t="shared" si="11"/>
        <v>6279.8220000000001</v>
      </c>
      <c r="DL15" s="4">
        <f t="shared" si="11"/>
        <v>2526.7040000000002</v>
      </c>
      <c r="DM15" s="4">
        <f t="shared" si="11"/>
        <v>1461.0409999999999</v>
      </c>
      <c r="DN15" s="4">
        <f t="shared" si="11"/>
        <v>112231.5</v>
      </c>
      <c r="DO15" s="4">
        <f t="shared" si="11"/>
        <v>8286.0380000000005</v>
      </c>
      <c r="DP15" s="4">
        <f t="shared" si="11"/>
        <v>3264.7809999999999</v>
      </c>
      <c r="DQ15" s="4">
        <f t="shared" si="11"/>
        <v>0</v>
      </c>
      <c r="DR15" s="4">
        <f t="shared" si="12"/>
        <v>0</v>
      </c>
      <c r="DS15" s="4">
        <f t="shared" si="12"/>
        <v>7248.69</v>
      </c>
      <c r="DT15" s="4">
        <f t="shared" si="12"/>
        <v>0</v>
      </c>
      <c r="DU15" s="4">
        <f t="shared" si="12"/>
        <v>0</v>
      </c>
      <c r="DV15" s="4">
        <f t="shared" si="12"/>
        <v>0</v>
      </c>
      <c r="DW15" s="4">
        <f t="shared" si="12"/>
        <v>227355</v>
      </c>
      <c r="DX15" s="4">
        <f t="shared" si="12"/>
        <v>0</v>
      </c>
      <c r="DY15" s="4">
        <f t="shared" si="12"/>
        <v>7248.69</v>
      </c>
      <c r="DZ15" s="4">
        <f t="shared" si="12"/>
        <v>0</v>
      </c>
      <c r="EA15" s="4">
        <f t="shared" si="12"/>
        <v>0</v>
      </c>
      <c r="EB15" s="4">
        <f t="shared" si="12"/>
        <v>0</v>
      </c>
      <c r="EC15" s="4">
        <f t="shared" si="12"/>
        <v>55774.720000000001</v>
      </c>
      <c r="ED15" s="4">
        <f t="shared" si="12"/>
        <v>0</v>
      </c>
      <c r="EE15" s="4">
        <f t="shared" si="12"/>
        <v>3304.5540000000001</v>
      </c>
      <c r="EF15" s="4">
        <f t="shared" si="12"/>
        <v>0</v>
      </c>
      <c r="EG15" s="4">
        <f t="shared" si="12"/>
        <v>0</v>
      </c>
      <c r="EH15" s="4">
        <f t="shared" si="13"/>
        <v>6071.1859999999997</v>
      </c>
      <c r="EI15" s="4">
        <f t="shared" si="13"/>
        <v>0</v>
      </c>
      <c r="EJ15" s="4">
        <f t="shared" si="13"/>
        <v>0</v>
      </c>
      <c r="EK15" s="4">
        <f t="shared" si="13"/>
        <v>0</v>
      </c>
      <c r="EL15" s="4">
        <f t="shared" si="13"/>
        <v>150833.79999999999</v>
      </c>
      <c r="EM15" s="4">
        <f t="shared" si="13"/>
        <v>0</v>
      </c>
      <c r="EN15" s="4">
        <f t="shared" si="13"/>
        <v>6071.1859999999997</v>
      </c>
      <c r="EO15" s="4">
        <f t="shared" si="13"/>
        <v>0</v>
      </c>
      <c r="EP15" s="4">
        <f t="shared" si="13"/>
        <v>0</v>
      </c>
      <c r="EQ15" s="4">
        <f t="shared" si="13"/>
        <v>0</v>
      </c>
      <c r="ER15" s="4">
        <f t="shared" si="13"/>
        <v>43407.14</v>
      </c>
      <c r="ES15" s="4">
        <f t="shared" si="13"/>
        <v>0</v>
      </c>
      <c r="ET15" s="4">
        <f t="shared" si="13"/>
        <v>0</v>
      </c>
      <c r="EU15" s="4">
        <f t="shared" si="13"/>
        <v>1239.229</v>
      </c>
      <c r="EV15" s="4">
        <f t="shared" si="13"/>
        <v>1095.8630000000001</v>
      </c>
      <c r="EW15" s="4">
        <f t="shared" si="13"/>
        <v>0</v>
      </c>
      <c r="EX15" s="4">
        <f t="shared" si="9"/>
        <v>11193</v>
      </c>
      <c r="EY15" s="4">
        <f t="shared" si="9"/>
        <v>20556.580000000002</v>
      </c>
      <c r="EZ15" s="4">
        <f t="shared" si="9"/>
        <v>9127.2999999999993</v>
      </c>
      <c r="FA15" s="4">
        <f t="shared" si="9"/>
        <v>289946.28000000003</v>
      </c>
      <c r="FB15" s="4">
        <f t="shared" si="9"/>
        <v>0</v>
      </c>
      <c r="FC15" s="4">
        <f t="shared" si="9"/>
        <v>0</v>
      </c>
      <c r="FD15" s="4">
        <f t="shared" si="9"/>
        <v>7164.6480000000001</v>
      </c>
      <c r="FE15" s="4">
        <f t="shared" si="9"/>
        <v>2261.8249999999998</v>
      </c>
      <c r="FF15" s="4">
        <f t="shared" si="9"/>
        <v>1312.0550000000001</v>
      </c>
      <c r="FG15" s="4">
        <f t="shared" si="9"/>
        <v>129290.94</v>
      </c>
      <c r="FH15" s="4">
        <f t="shared" si="9"/>
        <v>9945.0550000000003</v>
      </c>
      <c r="FI15" s="4">
        <f t="shared" si="9"/>
        <v>3034.2429999999999</v>
      </c>
      <c r="FJ15" s="4">
        <f t="shared" si="9"/>
        <v>0</v>
      </c>
      <c r="FK15" s="4">
        <f t="shared" si="9"/>
        <v>0</v>
      </c>
      <c r="FL15" s="4">
        <f t="shared" si="9"/>
        <v>0</v>
      </c>
      <c r="FM15" s="4">
        <f t="shared" si="14"/>
        <v>0</v>
      </c>
      <c r="FN15" s="4">
        <f t="shared" si="14"/>
        <v>0</v>
      </c>
      <c r="FO15" s="4">
        <f t="shared" si="14"/>
        <v>0</v>
      </c>
      <c r="FP15" s="4">
        <f t="shared" si="14"/>
        <v>9121.9750000000004</v>
      </c>
      <c r="FQ15" s="4">
        <f t="shared" si="14"/>
        <v>0</v>
      </c>
      <c r="FR15" s="4">
        <f t="shared" si="14"/>
        <v>0</v>
      </c>
      <c r="FS15" s="4">
        <f t="shared" si="14"/>
        <v>0</v>
      </c>
      <c r="FT15" s="4">
        <f t="shared" si="14"/>
        <v>8236.6370000000006</v>
      </c>
      <c r="FU15" s="4">
        <f t="shared" si="14"/>
        <v>0</v>
      </c>
      <c r="FV15" s="4">
        <f t="shared" si="14"/>
        <v>2524.402</v>
      </c>
      <c r="FW15" s="4">
        <f t="shared" si="14"/>
        <v>0</v>
      </c>
      <c r="FX15" s="4">
        <f t="shared" si="14"/>
        <v>5580.9570000000003</v>
      </c>
      <c r="FY15" s="4">
        <f t="shared" si="14"/>
        <v>0</v>
      </c>
      <c r="FZ15" s="4">
        <f t="shared" si="14"/>
        <v>0</v>
      </c>
      <c r="GA15" s="4">
        <f t="shared" si="14"/>
        <v>0</v>
      </c>
      <c r="GB15" s="4">
        <f t="shared" si="14"/>
        <v>0</v>
      </c>
      <c r="GC15" s="4">
        <f t="shared" si="15"/>
        <v>0</v>
      </c>
      <c r="GD15" s="4">
        <f t="shared" si="15"/>
        <v>0</v>
      </c>
      <c r="GE15" s="4">
        <f t="shared" si="15"/>
        <v>6482.1970000000001</v>
      </c>
      <c r="GF15" s="4">
        <f t="shared" si="15"/>
        <v>0</v>
      </c>
      <c r="GG15" s="4">
        <f t="shared" si="15"/>
        <v>0</v>
      </c>
      <c r="GH15" s="4">
        <f t="shared" si="15"/>
        <v>0</v>
      </c>
      <c r="GI15" s="4">
        <f t="shared" si="15"/>
        <v>10058.32</v>
      </c>
      <c r="GJ15" s="4">
        <f t="shared" si="15"/>
        <v>0</v>
      </c>
      <c r="GK15" s="4">
        <f t="shared" si="15"/>
        <v>3263.8490000000002</v>
      </c>
      <c r="GL15" s="4">
        <f t="shared" si="15"/>
        <v>0</v>
      </c>
      <c r="GM15" s="4">
        <f t="shared" si="15"/>
        <v>0</v>
      </c>
      <c r="GN15" s="4">
        <f t="shared" si="15"/>
        <v>1583.2750000000001</v>
      </c>
      <c r="GO15" s="4">
        <f t="shared" si="15"/>
        <v>1402.577</v>
      </c>
      <c r="GP15" s="4">
        <f t="shared" si="15"/>
        <v>0</v>
      </c>
      <c r="GQ15" s="4">
        <f t="shared" si="15"/>
        <v>23538.1</v>
      </c>
      <c r="GR15" s="4">
        <f t="shared" si="15"/>
        <v>25651.94</v>
      </c>
      <c r="GS15" s="4">
        <f t="shared" si="16"/>
        <v>11784.78</v>
      </c>
      <c r="GT15" s="4">
        <f t="shared" si="16"/>
        <v>527501.02</v>
      </c>
      <c r="GU15" s="4">
        <f t="shared" si="16"/>
        <v>0</v>
      </c>
      <c r="GV15" s="4">
        <f t="shared" si="16"/>
        <v>0</v>
      </c>
      <c r="GW15" s="4">
        <f t="shared" si="16"/>
        <v>12231</v>
      </c>
      <c r="GX15" s="4">
        <f t="shared" si="16"/>
        <v>5697.97</v>
      </c>
      <c r="GY15" s="4">
        <f t="shared" si="16"/>
        <v>3295.9110000000001</v>
      </c>
      <c r="GZ15" s="4">
        <f t="shared" si="16"/>
        <v>228146.25</v>
      </c>
      <c r="HA15" s="4">
        <f t="shared" si="16"/>
        <v>12798.17</v>
      </c>
      <c r="HB15" s="4">
        <f t="shared" si="16"/>
        <v>423.53030000000001</v>
      </c>
      <c r="HC15" s="4">
        <f t="shared" si="16"/>
        <v>0</v>
      </c>
      <c r="HD15" s="4">
        <f t="shared" si="16"/>
        <v>0</v>
      </c>
      <c r="HE15" s="4">
        <f t="shared" si="16"/>
        <v>423.53030000000001</v>
      </c>
      <c r="HF15" s="4">
        <f t="shared" si="16"/>
        <v>0</v>
      </c>
      <c r="HG15" s="4">
        <f t="shared" si="16"/>
        <v>0</v>
      </c>
      <c r="HH15" s="4">
        <f t="shared" si="16"/>
        <v>0</v>
      </c>
      <c r="HI15" s="4">
        <f t="shared" si="10"/>
        <v>32331.34</v>
      </c>
      <c r="HJ15" s="4">
        <f t="shared" si="10"/>
        <v>0</v>
      </c>
      <c r="HK15" s="4">
        <f t="shared" si="5"/>
        <v>423.53030000000001</v>
      </c>
      <c r="HL15" s="4">
        <f t="shared" si="5"/>
        <v>0</v>
      </c>
      <c r="HM15" s="4">
        <f t="shared" si="5"/>
        <v>0</v>
      </c>
      <c r="HN15" s="4">
        <f t="shared" si="5"/>
        <v>0</v>
      </c>
      <c r="HO15" s="4">
        <f t="shared" si="5"/>
        <v>8459.6049999999996</v>
      </c>
      <c r="HP15" s="4">
        <f t="shared" si="5"/>
        <v>0</v>
      </c>
      <c r="HQ15" s="4">
        <f t="shared" si="5"/>
        <v>0</v>
      </c>
      <c r="HR15" s="4">
        <f t="shared" si="5"/>
        <v>1438.3409999999999</v>
      </c>
      <c r="HS15" s="4">
        <f t="shared" si="5"/>
        <v>1161.9449999999999</v>
      </c>
      <c r="HT15" s="4">
        <f t="shared" si="5"/>
        <v>0</v>
      </c>
      <c r="HU15" s="4">
        <f t="shared" si="5"/>
        <v>18965.96</v>
      </c>
      <c r="HV15" s="4">
        <f t="shared" si="5"/>
        <v>23119.15</v>
      </c>
      <c r="HW15" s="4">
        <f t="shared" si="5"/>
        <v>10821.5</v>
      </c>
      <c r="HX15" s="4">
        <f t="shared" si="5"/>
        <v>457765.53</v>
      </c>
      <c r="HY15" s="4">
        <f t="shared" si="5"/>
        <v>0</v>
      </c>
      <c r="HZ15" s="4">
        <f t="shared" si="5"/>
        <v>0</v>
      </c>
      <c r="IA15" s="4">
        <f t="shared" si="5"/>
        <v>7632.607</v>
      </c>
      <c r="IB15" s="4">
        <f t="shared" si="5"/>
        <v>10320.280000000001</v>
      </c>
      <c r="IC15" s="4">
        <f t="shared" si="5"/>
        <v>5427.8289999999997</v>
      </c>
      <c r="ID15" s="4">
        <f t="shared" si="5"/>
        <v>161847.89000000001</v>
      </c>
      <c r="IE15" s="4">
        <f t="shared" si="5"/>
        <v>11882.15</v>
      </c>
    </row>
    <row r="16" spans="1:239" x14ac:dyDescent="0.25">
      <c r="A16" s="4">
        <f>YEAR(Data_actY!A14)</f>
        <v>1991</v>
      </c>
      <c r="B16" s="4">
        <f>Data_actY!B14</f>
        <v>5550.24</v>
      </c>
      <c r="C16" s="4">
        <f>Data_actY!C14</f>
        <v>790.66110000000003</v>
      </c>
      <c r="D16" s="4">
        <f>Data_actY!D14</f>
        <v>710.34439999999995</v>
      </c>
      <c r="E16" s="4">
        <f>Data_actY!E14</f>
        <v>43175.73</v>
      </c>
      <c r="F16" s="4">
        <f>Data_actY!F14</f>
        <v>64262.14</v>
      </c>
      <c r="G16" s="4">
        <f>Data_actY!G14</f>
        <v>14595.6</v>
      </c>
      <c r="H16" s="4">
        <f>Data_actY!H14</f>
        <v>1459.8969999999999</v>
      </c>
      <c r="I16" s="4">
        <f>Data_actY!I14</f>
        <v>1174.1790000000001</v>
      </c>
      <c r="J16" s="4">
        <f>Data_actY!J14</f>
        <v>7221.893</v>
      </c>
      <c r="K16" s="4">
        <f>Data_actY!K14</f>
        <v>24697.51</v>
      </c>
      <c r="L16" s="4">
        <f>Data_actY!L14</f>
        <v>15222.17</v>
      </c>
      <c r="M16" s="4">
        <f>Data_actY!M14</f>
        <v>19012.12</v>
      </c>
      <c r="N16" s="4">
        <f>Data_actY!N14</f>
        <v>206092.9</v>
      </c>
      <c r="O16" s="4">
        <f>Data_actY!O14</f>
        <v>6314.857</v>
      </c>
      <c r="P16" s="4">
        <f>Data_actY!P14</f>
        <v>2163.9699999999998</v>
      </c>
      <c r="Q16" s="4">
        <f>Data_actY!Q14</f>
        <v>1237.991</v>
      </c>
      <c r="R16" s="4">
        <f>Data_actY!R14</f>
        <v>27228.93</v>
      </c>
      <c r="S16" s="4">
        <f>Data_actY!S14</f>
        <v>86802.53</v>
      </c>
      <c r="T16" s="4">
        <f>Data_actY!T14</f>
        <v>7219.9989999999998</v>
      </c>
      <c r="U16" s="4">
        <f>Data_actY!U14</f>
        <v>863.47720000000004</v>
      </c>
      <c r="V16" s="4">
        <f>Data_actY!V14</f>
        <v>821.35739999999998</v>
      </c>
      <c r="W16" s="4">
        <f>Data_actY!W14</f>
        <v>11312.38</v>
      </c>
      <c r="X16" s="4">
        <f>Data_actY!X14</f>
        <v>15859.95</v>
      </c>
      <c r="Y16" s="4">
        <f>Data_actY!Y14</f>
        <v>6349.06</v>
      </c>
      <c r="Z16" s="4">
        <f>Data_actY!Z14</f>
        <v>11412.67</v>
      </c>
      <c r="AA16" s="4">
        <f>Data_actY!AA14</f>
        <v>259412.6</v>
      </c>
      <c r="AB16" s="4">
        <f>Data_actY!AB14</f>
        <v>7889.99</v>
      </c>
      <c r="AC16" s="4">
        <f>Data_actY!AC14</f>
        <v>61913.32</v>
      </c>
      <c r="AD16" s="4">
        <f>Data_actY!AD14</f>
        <v>3122.4789999999998</v>
      </c>
      <c r="AE16" s="4">
        <f>Data_actY!AE14</f>
        <v>7889.99</v>
      </c>
      <c r="AF16" s="4">
        <f>Data_actY!AF14</f>
        <v>235001.2</v>
      </c>
      <c r="AG16" s="4">
        <f>Data_actY!AG14</f>
        <v>4502.2250000000004</v>
      </c>
      <c r="AH16" s="4">
        <f>Data_actY!AH14</f>
        <v>38580.49</v>
      </c>
      <c r="AI16" s="4">
        <f>Data_actY!AI14</f>
        <v>1934.598</v>
      </c>
      <c r="AJ16" s="4">
        <f>Data_actY!AJ14</f>
        <v>4502.2250000000004</v>
      </c>
      <c r="AK16" s="4">
        <f>Data_actY!AK14</f>
        <v>138880.1</v>
      </c>
      <c r="AL16" s="4">
        <f>Data_actY!AL14</f>
        <v>7615.7169999999996</v>
      </c>
      <c r="AM16" s="4">
        <f>Data_actY!AM14</f>
        <v>2119.5740000000001</v>
      </c>
      <c r="AN16" s="4">
        <f>Data_actY!AN14</f>
        <v>1229.47</v>
      </c>
      <c r="AO16" s="4">
        <f>Data_actY!AO14</f>
        <v>35740.28</v>
      </c>
      <c r="AP16" s="4">
        <f>Data_actY!AP14</f>
        <v>102603.2</v>
      </c>
      <c r="AQ16" s="4">
        <f>Data_actY!AQ14</f>
        <v>9527.9429999999993</v>
      </c>
      <c r="AR16" s="4">
        <f>Data_actY!AR14</f>
        <v>1225.3889999999999</v>
      </c>
      <c r="AS16" s="4">
        <f>Data_actY!AS14</f>
        <v>1039.972</v>
      </c>
      <c r="AT16" s="4">
        <f>Data_actY!AT14</f>
        <v>12153.97</v>
      </c>
      <c r="AU16" s="4">
        <f>Data_actY!AU14</f>
        <v>20487.59</v>
      </c>
      <c r="AV16" s="4">
        <f>Data_actY!AV14</f>
        <v>8929.607</v>
      </c>
      <c r="AW16" s="4">
        <f>Data_actY!AW14</f>
        <v>15451.87</v>
      </c>
      <c r="AX16" s="4">
        <f>Data_actY!AX14</f>
        <v>307527.7</v>
      </c>
      <c r="AY16" s="4">
        <f>Data_actY!AY14</f>
        <v>10963</v>
      </c>
      <c r="AZ16" s="4">
        <f>Data_actY!AZ14</f>
        <v>2895.6080000000002</v>
      </c>
      <c r="BA16" s="4">
        <f>Data_actY!BA14</f>
        <v>3015.627</v>
      </c>
      <c r="BB16" s="4">
        <f>Data_actY!BB14</f>
        <v>11690.01</v>
      </c>
      <c r="BC16" s="4">
        <f>Data_actY!BC14</f>
        <v>11713.46</v>
      </c>
      <c r="BD16" s="4">
        <f>Data_actY!BD14</f>
        <v>3193.7420000000002</v>
      </c>
      <c r="BE16" s="4">
        <f>Data_actY!BE14</f>
        <v>6260.6229999999996</v>
      </c>
      <c r="BF16" s="4">
        <f>Data_actY!BF14</f>
        <v>7011.0150000000003</v>
      </c>
      <c r="BG16" s="4">
        <f>Data_actY!BG14</f>
        <v>12231</v>
      </c>
      <c r="BH16" s="4">
        <f>Data_actY!BH14</f>
        <v>4893.87</v>
      </c>
      <c r="BI16" s="4">
        <f>Data_actY!BI14</f>
        <v>2825.623</v>
      </c>
      <c r="BJ16" s="4">
        <f>Data_actY!BJ14</f>
        <v>43664.68</v>
      </c>
      <c r="BK16" s="4">
        <f>Data_actY!BK14</f>
        <v>187488.9</v>
      </c>
      <c r="BL16" s="4">
        <f>Data_actY!BL14</f>
        <v>12498.79</v>
      </c>
      <c r="BM16" s="4">
        <f>Data_actY!BM14</f>
        <v>1503.528</v>
      </c>
      <c r="BN16" s="4">
        <f>Data_actY!BN14</f>
        <v>1335.4570000000001</v>
      </c>
      <c r="BO16" s="4">
        <f>Data_actY!BO14</f>
        <v>22790.49</v>
      </c>
      <c r="BP16" s="4">
        <f>Data_actY!BP14</f>
        <v>25064.3</v>
      </c>
      <c r="BQ16" s="4">
        <f>Data_actY!BQ14</f>
        <v>11079.4</v>
      </c>
      <c r="BR16" s="4">
        <f>Data_actY!BR14</f>
        <v>18680.650000000001</v>
      </c>
      <c r="BS16" s="4">
        <f>Data_actY!BS14</f>
        <v>536152</v>
      </c>
      <c r="BT16" s="4">
        <f>Data_actY!BT14</f>
        <v>781.88530000000003</v>
      </c>
      <c r="BU16" s="4">
        <f>Data_actY!BU14</f>
        <v>14136.19</v>
      </c>
      <c r="BV16" s="4">
        <f>Data_actY!BV14</f>
        <v>781.88530000000003</v>
      </c>
      <c r="BW16" s="4">
        <f>Data_actY!BW14</f>
        <v>781.88530000000003</v>
      </c>
      <c r="BX16" s="4">
        <f>Data_actY!BX14</f>
        <v>53653.04</v>
      </c>
      <c r="BY16" s="4">
        <f>Data_actY!BY14</f>
        <v>8347</v>
      </c>
      <c r="BZ16" s="4">
        <f>Data_actY!BZ14</f>
        <v>15240.14</v>
      </c>
      <c r="CA16" s="4">
        <f>Data_actY!CA14</f>
        <v>9313.2980000000007</v>
      </c>
      <c r="CB16" s="4">
        <f>Data_actY!CB14</f>
        <v>48455.31</v>
      </c>
      <c r="CC16" s="4">
        <f>Data_actY!CC14</f>
        <v>173219.1</v>
      </c>
      <c r="CD16" s="4">
        <f>Data_actY!CD14</f>
        <v>17979.169999999998</v>
      </c>
      <c r="CE16" s="4">
        <f>Data_actY!CE14</f>
        <v>1223.393</v>
      </c>
      <c r="CF16" s="4">
        <f>Data_actY!CF14</f>
        <v>1526.2919999999999</v>
      </c>
      <c r="CG16" s="4">
        <f>Data_actY!CG14</f>
        <v>32070.66</v>
      </c>
      <c r="CH16" s="4">
        <f>Data_actY!CH14</f>
        <v>28264.32</v>
      </c>
      <c r="CI16" s="4">
        <f>Data_actY!CI14</f>
        <v>9266.7170000000006</v>
      </c>
      <c r="CJ16" s="4">
        <f>Data_actY!CJ14</f>
        <v>20203.29</v>
      </c>
      <c r="CK16" s="4">
        <f>Data_actY!CK14</f>
        <v>550902</v>
      </c>
      <c r="CL16" s="4">
        <f t="shared" si="6"/>
        <v>0</v>
      </c>
      <c r="CM16" s="4">
        <f t="shared" si="6"/>
        <v>1459.8969999999999</v>
      </c>
      <c r="CN16" s="4">
        <f t="shared" si="6"/>
        <v>1174.1790000000001</v>
      </c>
      <c r="CO16" s="4">
        <f t="shared" si="6"/>
        <v>0</v>
      </c>
      <c r="CP16" s="4">
        <f t="shared" si="6"/>
        <v>7221.893</v>
      </c>
      <c r="CQ16" s="4">
        <f t="shared" si="6"/>
        <v>24697.51</v>
      </c>
      <c r="CR16" s="4">
        <f t="shared" si="6"/>
        <v>15222.17</v>
      </c>
      <c r="CS16" s="4">
        <f t="shared" si="6"/>
        <v>225105.02</v>
      </c>
      <c r="CT16" s="4">
        <f t="shared" si="6"/>
        <v>0</v>
      </c>
      <c r="CU16" s="4">
        <f t="shared" si="6"/>
        <v>0</v>
      </c>
      <c r="CV16" s="4">
        <f t="shared" si="6"/>
        <v>5550.24</v>
      </c>
      <c r="CW16" s="4">
        <f t="shared" si="6"/>
        <v>790.66110000000003</v>
      </c>
      <c r="CX16" s="4">
        <f t="shared" si="6"/>
        <v>710.34439999999995</v>
      </c>
      <c r="CY16" s="4">
        <f t="shared" si="6"/>
        <v>107437.87</v>
      </c>
      <c r="CZ16" s="4">
        <f t="shared" si="6"/>
        <v>14595.6</v>
      </c>
      <c r="DA16" s="4">
        <f t="shared" si="6"/>
        <v>0</v>
      </c>
      <c r="DB16" s="4">
        <f t="shared" si="11"/>
        <v>863.47720000000004</v>
      </c>
      <c r="DC16" s="4">
        <f t="shared" si="11"/>
        <v>821.35739999999998</v>
      </c>
      <c r="DD16" s="4">
        <f t="shared" si="11"/>
        <v>0</v>
      </c>
      <c r="DE16" s="4">
        <f t="shared" si="11"/>
        <v>11312.38</v>
      </c>
      <c r="DF16" s="4">
        <f t="shared" si="11"/>
        <v>15859.95</v>
      </c>
      <c r="DG16" s="4">
        <f t="shared" si="11"/>
        <v>6349.06</v>
      </c>
      <c r="DH16" s="4">
        <f t="shared" si="11"/>
        <v>270825.27</v>
      </c>
      <c r="DI16" s="4">
        <f t="shared" si="11"/>
        <v>0</v>
      </c>
      <c r="DJ16" s="4">
        <f t="shared" si="11"/>
        <v>0</v>
      </c>
      <c r="DK16" s="4">
        <f t="shared" si="11"/>
        <v>6314.857</v>
      </c>
      <c r="DL16" s="4">
        <f t="shared" si="11"/>
        <v>2163.9699999999998</v>
      </c>
      <c r="DM16" s="4">
        <f t="shared" si="11"/>
        <v>1237.991</v>
      </c>
      <c r="DN16" s="4">
        <f t="shared" si="11"/>
        <v>114031.45999999999</v>
      </c>
      <c r="DO16" s="4">
        <f t="shared" si="11"/>
        <v>7219.9989999999998</v>
      </c>
      <c r="DP16" s="4">
        <f t="shared" si="11"/>
        <v>3122.4789999999998</v>
      </c>
      <c r="DQ16" s="4">
        <f t="shared" si="11"/>
        <v>0</v>
      </c>
      <c r="DR16" s="4">
        <f t="shared" si="12"/>
        <v>0</v>
      </c>
      <c r="DS16" s="4">
        <f t="shared" si="12"/>
        <v>7889.99</v>
      </c>
      <c r="DT16" s="4">
        <f t="shared" si="12"/>
        <v>0</v>
      </c>
      <c r="DU16" s="4">
        <f t="shared" si="12"/>
        <v>0</v>
      </c>
      <c r="DV16" s="4">
        <f t="shared" si="12"/>
        <v>0</v>
      </c>
      <c r="DW16" s="4">
        <f t="shared" si="12"/>
        <v>235001.2</v>
      </c>
      <c r="DX16" s="4">
        <f t="shared" si="12"/>
        <v>0</v>
      </c>
      <c r="DY16" s="4">
        <f t="shared" si="12"/>
        <v>7889.99</v>
      </c>
      <c r="DZ16" s="4">
        <f t="shared" si="12"/>
        <v>0</v>
      </c>
      <c r="EA16" s="4">
        <f t="shared" si="12"/>
        <v>0</v>
      </c>
      <c r="EB16" s="4">
        <f t="shared" si="12"/>
        <v>0</v>
      </c>
      <c r="EC16" s="4">
        <f t="shared" si="12"/>
        <v>61913.32</v>
      </c>
      <c r="ED16" s="4">
        <f t="shared" si="12"/>
        <v>0</v>
      </c>
      <c r="EE16" s="4">
        <f t="shared" si="12"/>
        <v>1934.598</v>
      </c>
      <c r="EF16" s="4">
        <f t="shared" si="12"/>
        <v>0</v>
      </c>
      <c r="EG16" s="4">
        <f t="shared" si="12"/>
        <v>0</v>
      </c>
      <c r="EH16" s="4">
        <f t="shared" si="13"/>
        <v>4502.2250000000004</v>
      </c>
      <c r="EI16" s="4">
        <f t="shared" si="13"/>
        <v>0</v>
      </c>
      <c r="EJ16" s="4">
        <f t="shared" si="13"/>
        <v>0</v>
      </c>
      <c r="EK16" s="4">
        <f t="shared" si="13"/>
        <v>0</v>
      </c>
      <c r="EL16" s="4">
        <f t="shared" si="13"/>
        <v>138880.1</v>
      </c>
      <c r="EM16" s="4">
        <f t="shared" si="13"/>
        <v>0</v>
      </c>
      <c r="EN16" s="4">
        <f t="shared" si="13"/>
        <v>4502.2250000000004</v>
      </c>
      <c r="EO16" s="4">
        <f t="shared" si="13"/>
        <v>0</v>
      </c>
      <c r="EP16" s="4">
        <f t="shared" si="13"/>
        <v>0</v>
      </c>
      <c r="EQ16" s="4">
        <f t="shared" si="13"/>
        <v>0</v>
      </c>
      <c r="ER16" s="4">
        <f t="shared" si="13"/>
        <v>38580.49</v>
      </c>
      <c r="ES16" s="4">
        <f t="shared" si="13"/>
        <v>0</v>
      </c>
      <c r="ET16" s="4">
        <f t="shared" si="13"/>
        <v>0</v>
      </c>
      <c r="EU16" s="4">
        <f t="shared" si="13"/>
        <v>1225.3889999999999</v>
      </c>
      <c r="EV16" s="4">
        <f t="shared" si="13"/>
        <v>1039.972</v>
      </c>
      <c r="EW16" s="4">
        <f t="shared" si="13"/>
        <v>0</v>
      </c>
      <c r="EX16" s="4">
        <f t="shared" si="9"/>
        <v>12153.97</v>
      </c>
      <c r="EY16" s="4">
        <f t="shared" si="9"/>
        <v>20487.59</v>
      </c>
      <c r="EZ16" s="4">
        <f t="shared" si="9"/>
        <v>8929.607</v>
      </c>
      <c r="FA16" s="4">
        <f t="shared" si="9"/>
        <v>322979.57</v>
      </c>
      <c r="FB16" s="4">
        <f t="shared" si="9"/>
        <v>0</v>
      </c>
      <c r="FC16" s="4">
        <f t="shared" si="9"/>
        <v>0</v>
      </c>
      <c r="FD16" s="4">
        <f t="shared" si="9"/>
        <v>7615.7169999999996</v>
      </c>
      <c r="FE16" s="4">
        <f t="shared" si="9"/>
        <v>2119.5740000000001</v>
      </c>
      <c r="FF16" s="4">
        <f t="shared" si="9"/>
        <v>1229.47</v>
      </c>
      <c r="FG16" s="4">
        <f t="shared" si="9"/>
        <v>138343.47999999998</v>
      </c>
      <c r="FH16" s="4">
        <f t="shared" si="9"/>
        <v>9527.9429999999993</v>
      </c>
      <c r="FI16" s="4">
        <f t="shared" si="9"/>
        <v>3015.627</v>
      </c>
      <c r="FJ16" s="4">
        <f t="shared" si="9"/>
        <v>0</v>
      </c>
      <c r="FK16" s="4">
        <f t="shared" si="9"/>
        <v>0</v>
      </c>
      <c r="FL16" s="4">
        <f t="shared" si="9"/>
        <v>0</v>
      </c>
      <c r="FM16" s="4">
        <f t="shared" si="14"/>
        <v>0</v>
      </c>
      <c r="FN16" s="4">
        <f t="shared" si="14"/>
        <v>0</v>
      </c>
      <c r="FO16" s="4">
        <f t="shared" si="14"/>
        <v>0</v>
      </c>
      <c r="FP16" s="4">
        <f t="shared" si="14"/>
        <v>11690.01</v>
      </c>
      <c r="FQ16" s="4">
        <f t="shared" si="14"/>
        <v>0</v>
      </c>
      <c r="FR16" s="4">
        <f t="shared" si="14"/>
        <v>0</v>
      </c>
      <c r="FS16" s="4">
        <f t="shared" si="14"/>
        <v>0</v>
      </c>
      <c r="FT16" s="4">
        <f t="shared" si="14"/>
        <v>10963</v>
      </c>
      <c r="FU16" s="4">
        <f t="shared" si="14"/>
        <v>0</v>
      </c>
      <c r="FV16" s="4">
        <f t="shared" si="14"/>
        <v>2895.6080000000002</v>
      </c>
      <c r="FW16" s="4">
        <f t="shared" si="14"/>
        <v>0</v>
      </c>
      <c r="FX16" s="4">
        <f t="shared" si="14"/>
        <v>6260.6229999999996</v>
      </c>
      <c r="FY16" s="4">
        <f t="shared" si="14"/>
        <v>0</v>
      </c>
      <c r="FZ16" s="4">
        <f t="shared" si="14"/>
        <v>0</v>
      </c>
      <c r="GA16" s="4">
        <f t="shared" si="14"/>
        <v>0</v>
      </c>
      <c r="GB16" s="4">
        <f t="shared" si="14"/>
        <v>0</v>
      </c>
      <c r="GC16" s="4">
        <f t="shared" si="15"/>
        <v>0</v>
      </c>
      <c r="GD16" s="4">
        <f t="shared" si="15"/>
        <v>0</v>
      </c>
      <c r="GE16" s="4">
        <f t="shared" si="15"/>
        <v>7011.0150000000003</v>
      </c>
      <c r="GF16" s="4">
        <f t="shared" si="15"/>
        <v>0</v>
      </c>
      <c r="GG16" s="4">
        <f t="shared" si="15"/>
        <v>0</v>
      </c>
      <c r="GH16" s="4">
        <f t="shared" si="15"/>
        <v>0</v>
      </c>
      <c r="GI16" s="4">
        <f t="shared" si="15"/>
        <v>11713.46</v>
      </c>
      <c r="GJ16" s="4">
        <f t="shared" si="15"/>
        <v>0</v>
      </c>
      <c r="GK16" s="4">
        <f t="shared" si="15"/>
        <v>3193.7420000000002</v>
      </c>
      <c r="GL16" s="4">
        <f t="shared" si="15"/>
        <v>0</v>
      </c>
      <c r="GM16" s="4">
        <f t="shared" si="15"/>
        <v>0</v>
      </c>
      <c r="GN16" s="4">
        <f t="shared" si="15"/>
        <v>1503.528</v>
      </c>
      <c r="GO16" s="4">
        <f t="shared" si="15"/>
        <v>1335.4570000000001</v>
      </c>
      <c r="GP16" s="4">
        <f t="shared" si="15"/>
        <v>0</v>
      </c>
      <c r="GQ16" s="4">
        <f t="shared" si="15"/>
        <v>22790.49</v>
      </c>
      <c r="GR16" s="4">
        <f t="shared" si="15"/>
        <v>25064.3</v>
      </c>
      <c r="GS16" s="4">
        <f t="shared" si="16"/>
        <v>11079.4</v>
      </c>
      <c r="GT16" s="4">
        <f t="shared" si="16"/>
        <v>554832.65</v>
      </c>
      <c r="GU16" s="4">
        <f t="shared" si="16"/>
        <v>0</v>
      </c>
      <c r="GV16" s="4">
        <f t="shared" si="16"/>
        <v>0</v>
      </c>
      <c r="GW16" s="4">
        <f t="shared" si="16"/>
        <v>12231</v>
      </c>
      <c r="GX16" s="4">
        <f t="shared" si="16"/>
        <v>4893.87</v>
      </c>
      <c r="GY16" s="4">
        <f t="shared" si="16"/>
        <v>2825.623</v>
      </c>
      <c r="GZ16" s="4">
        <f t="shared" si="16"/>
        <v>231153.58</v>
      </c>
      <c r="HA16" s="4">
        <f t="shared" si="16"/>
        <v>12498.79</v>
      </c>
      <c r="HB16" s="4">
        <f t="shared" si="16"/>
        <v>781.88530000000003</v>
      </c>
      <c r="HC16" s="4">
        <f t="shared" si="16"/>
        <v>0</v>
      </c>
      <c r="HD16" s="4">
        <f t="shared" si="16"/>
        <v>0</v>
      </c>
      <c r="HE16" s="4">
        <f t="shared" si="16"/>
        <v>781.88530000000003</v>
      </c>
      <c r="HF16" s="4">
        <f t="shared" si="16"/>
        <v>0</v>
      </c>
      <c r="HG16" s="4">
        <f t="shared" si="16"/>
        <v>0</v>
      </c>
      <c r="HH16" s="4">
        <f t="shared" si="16"/>
        <v>0</v>
      </c>
      <c r="HI16" s="4">
        <f t="shared" si="10"/>
        <v>53653.04</v>
      </c>
      <c r="HJ16" s="4">
        <f t="shared" si="10"/>
        <v>0</v>
      </c>
      <c r="HK16" s="4">
        <f t="shared" si="5"/>
        <v>781.88530000000003</v>
      </c>
      <c r="HL16" s="4">
        <f t="shared" si="5"/>
        <v>0</v>
      </c>
      <c r="HM16" s="4">
        <f t="shared" si="5"/>
        <v>0</v>
      </c>
      <c r="HN16" s="4">
        <f t="shared" ref="HN16:IC31" si="17">SUMIFS($B16:$CK16,$B$2:$CK$2,HN$2,$B$3:$CK$3,HN$3)</f>
        <v>0</v>
      </c>
      <c r="HO16" s="4">
        <f t="shared" si="17"/>
        <v>14136.19</v>
      </c>
      <c r="HP16" s="4">
        <f t="shared" si="17"/>
        <v>0</v>
      </c>
      <c r="HQ16" s="4">
        <f t="shared" si="17"/>
        <v>0</v>
      </c>
      <c r="HR16" s="4">
        <f t="shared" si="17"/>
        <v>1223.393</v>
      </c>
      <c r="HS16" s="4">
        <f t="shared" si="17"/>
        <v>1526.2919999999999</v>
      </c>
      <c r="HT16" s="4">
        <f t="shared" si="17"/>
        <v>0</v>
      </c>
      <c r="HU16" s="4">
        <f t="shared" si="17"/>
        <v>32070.66</v>
      </c>
      <c r="HV16" s="4">
        <f t="shared" si="17"/>
        <v>28264.32</v>
      </c>
      <c r="HW16" s="4">
        <f t="shared" si="17"/>
        <v>9266.7170000000006</v>
      </c>
      <c r="HX16" s="4">
        <f t="shared" si="17"/>
        <v>571105.29</v>
      </c>
      <c r="HY16" s="4">
        <f t="shared" si="17"/>
        <v>0</v>
      </c>
      <c r="HZ16" s="4">
        <f t="shared" si="17"/>
        <v>0</v>
      </c>
      <c r="IA16" s="4">
        <f t="shared" si="17"/>
        <v>8347</v>
      </c>
      <c r="IB16" s="4">
        <f t="shared" si="17"/>
        <v>15240.14</v>
      </c>
      <c r="IC16" s="4">
        <f t="shared" si="17"/>
        <v>9313.2980000000007</v>
      </c>
      <c r="ID16" s="4">
        <f t="shared" ref="ID16:IE31" si="18">SUMIFS($B16:$CK16,$B$2:$CK$2,ID$2,$B$3:$CK$3,ID$3)</f>
        <v>221674.41</v>
      </c>
      <c r="IE16" s="4">
        <f t="shared" si="18"/>
        <v>17979.169999999998</v>
      </c>
    </row>
    <row r="17" spans="1:239" x14ac:dyDescent="0.25">
      <c r="A17" s="4">
        <f>YEAR(Data_actY!A15)</f>
        <v>1992</v>
      </c>
      <c r="B17" s="4">
        <f>Data_actY!B15</f>
        <v>4465.6689999999999</v>
      </c>
      <c r="C17" s="4">
        <f>Data_actY!C15</f>
        <v>596.19929999999999</v>
      </c>
      <c r="D17" s="4">
        <f>Data_actY!D15</f>
        <v>1001.45</v>
      </c>
      <c r="E17" s="4">
        <f>Data_actY!E15</f>
        <v>42790.9</v>
      </c>
      <c r="F17" s="4">
        <f>Data_actY!F15</f>
        <v>50187.21</v>
      </c>
      <c r="G17" s="4">
        <f>Data_actY!G15</f>
        <v>14601</v>
      </c>
      <c r="H17" s="4">
        <f>Data_actY!H15</f>
        <v>1458.1</v>
      </c>
      <c r="I17" s="4">
        <f>Data_actY!I15</f>
        <v>1183.8810000000001</v>
      </c>
      <c r="J17" s="4">
        <f>Data_actY!J15</f>
        <v>5676.0429999999997</v>
      </c>
      <c r="K17" s="4">
        <f>Data_actY!K15</f>
        <v>24477.75</v>
      </c>
      <c r="L17" s="4">
        <f>Data_actY!L15</f>
        <v>15062.66</v>
      </c>
      <c r="M17" s="4">
        <f>Data_actY!M15</f>
        <v>18841.439999999999</v>
      </c>
      <c r="N17" s="4">
        <f>Data_actY!N15</f>
        <v>161508.79999999999</v>
      </c>
      <c r="O17" s="4">
        <f>Data_actY!O15</f>
        <v>5792.0720000000001</v>
      </c>
      <c r="P17" s="4">
        <f>Data_actY!P15</f>
        <v>2039.6020000000001</v>
      </c>
      <c r="Q17" s="4">
        <f>Data_actY!Q15</f>
        <v>1183.375</v>
      </c>
      <c r="R17" s="4">
        <f>Data_actY!R15</f>
        <v>28035.18</v>
      </c>
      <c r="S17" s="4">
        <f>Data_actY!S15</f>
        <v>76661.91</v>
      </c>
      <c r="T17" s="4">
        <f>Data_actY!T15</f>
        <v>8268.375</v>
      </c>
      <c r="U17" s="4">
        <f>Data_actY!U15</f>
        <v>832.22839999999997</v>
      </c>
      <c r="V17" s="4">
        <f>Data_actY!V15</f>
        <v>852.30200000000002</v>
      </c>
      <c r="W17" s="4">
        <f>Data_actY!W15</f>
        <v>10609.73</v>
      </c>
      <c r="X17" s="4">
        <f>Data_actY!X15</f>
        <v>16121.55</v>
      </c>
      <c r="Y17" s="4">
        <f>Data_actY!Y15</f>
        <v>6069.1490000000003</v>
      </c>
      <c r="Z17" s="4">
        <f>Data_actY!Z15</f>
        <v>12738.17</v>
      </c>
      <c r="AA17" s="4">
        <f>Data_actY!AA15</f>
        <v>228085.3</v>
      </c>
      <c r="AB17" s="4">
        <f>Data_actY!AB15</f>
        <v>7588.0159999999996</v>
      </c>
      <c r="AC17" s="4">
        <f>Data_actY!AC15</f>
        <v>59787.81</v>
      </c>
      <c r="AD17" s="4">
        <f>Data_actY!AD15</f>
        <v>3675.241</v>
      </c>
      <c r="AE17" s="4">
        <f>Data_actY!AE15</f>
        <v>7588.0159999999996</v>
      </c>
      <c r="AF17" s="4">
        <f>Data_actY!AF15</f>
        <v>245719.9</v>
      </c>
      <c r="AG17" s="4">
        <f>Data_actY!AG15</f>
        <v>7874.8530000000001</v>
      </c>
      <c r="AH17" s="4">
        <f>Data_actY!AH15</f>
        <v>42344.01</v>
      </c>
      <c r="AI17" s="4">
        <f>Data_actY!AI15</f>
        <v>3766.2289999999998</v>
      </c>
      <c r="AJ17" s="4">
        <f>Data_actY!AJ15</f>
        <v>7874.8530000000001</v>
      </c>
      <c r="AK17" s="4">
        <f>Data_actY!AK15</f>
        <v>164395</v>
      </c>
      <c r="AL17" s="4">
        <f>Data_actY!AL15</f>
        <v>8310.2620000000006</v>
      </c>
      <c r="AM17" s="4">
        <f>Data_actY!AM15</f>
        <v>2514.875</v>
      </c>
      <c r="AN17" s="4">
        <f>Data_actY!AN15</f>
        <v>1457.029</v>
      </c>
      <c r="AO17" s="4">
        <f>Data_actY!AO15</f>
        <v>38717.69</v>
      </c>
      <c r="AP17" s="4">
        <f>Data_actY!AP15</f>
        <v>106317.1</v>
      </c>
      <c r="AQ17" s="4">
        <f>Data_actY!AQ15</f>
        <v>11487.81</v>
      </c>
      <c r="AR17" s="4">
        <f>Data_actY!AR15</f>
        <v>1233.846</v>
      </c>
      <c r="AS17" s="4">
        <f>Data_actY!AS15</f>
        <v>1238.047</v>
      </c>
      <c r="AT17" s="4">
        <f>Data_actY!AT15</f>
        <v>13494.01</v>
      </c>
      <c r="AU17" s="4">
        <f>Data_actY!AU15</f>
        <v>22409.46</v>
      </c>
      <c r="AV17" s="4">
        <f>Data_actY!AV15</f>
        <v>8995.1869999999999</v>
      </c>
      <c r="AW17" s="4">
        <f>Data_actY!AW15</f>
        <v>17136.939999999999</v>
      </c>
      <c r="AX17" s="4">
        <f>Data_actY!AX15</f>
        <v>313156.90000000002</v>
      </c>
      <c r="AY17" s="4">
        <f>Data_actY!AY15</f>
        <v>5971.7160000000003</v>
      </c>
      <c r="AZ17" s="4">
        <f>Data_actY!AZ15</f>
        <v>2605.788</v>
      </c>
      <c r="BA17" s="4">
        <f>Data_actY!BA15</f>
        <v>2202.6750000000002</v>
      </c>
      <c r="BB17" s="4">
        <f>Data_actY!BB15</f>
        <v>7514.6419999999998</v>
      </c>
      <c r="BC17" s="4">
        <f>Data_actY!BC15</f>
        <v>10027.4</v>
      </c>
      <c r="BD17" s="4">
        <f>Data_actY!BD15</f>
        <v>3571.3040000000001</v>
      </c>
      <c r="BE17" s="4">
        <f>Data_actY!BE15</f>
        <v>5612.0389999999998</v>
      </c>
      <c r="BF17" s="4">
        <f>Data_actY!BF15</f>
        <v>5847.6890000000003</v>
      </c>
      <c r="BG17" s="4">
        <f>Data_actY!BG15</f>
        <v>12231</v>
      </c>
      <c r="BH17" s="4">
        <f>Data_actY!BH15</f>
        <v>4448.9089999999997</v>
      </c>
      <c r="BI17" s="4">
        <f>Data_actY!BI15</f>
        <v>2570.4830000000002</v>
      </c>
      <c r="BJ17" s="4">
        <f>Data_actY!BJ15</f>
        <v>48140.959999999999</v>
      </c>
      <c r="BK17" s="4">
        <f>Data_actY!BK15</f>
        <v>160598.1</v>
      </c>
      <c r="BL17" s="4">
        <f>Data_actY!BL15</f>
        <v>14844.04</v>
      </c>
      <c r="BM17" s="4">
        <f>Data_actY!BM15</f>
        <v>1529.6189999999999</v>
      </c>
      <c r="BN17" s="4">
        <f>Data_actY!BN15</f>
        <v>1564.338</v>
      </c>
      <c r="BO17" s="4">
        <f>Data_actY!BO15</f>
        <v>20528.689999999999</v>
      </c>
      <c r="BP17" s="4">
        <f>Data_actY!BP15</f>
        <v>28006.49</v>
      </c>
      <c r="BQ17" s="4">
        <f>Data_actY!BQ15</f>
        <v>11257.89</v>
      </c>
      <c r="BR17" s="4">
        <f>Data_actY!BR15</f>
        <v>20489.439999999999</v>
      </c>
      <c r="BS17" s="4">
        <f>Data_actY!BS15</f>
        <v>462527.4</v>
      </c>
      <c r="BT17" s="4">
        <f>Data_actY!BT15</f>
        <v>534.67859999999996</v>
      </c>
      <c r="BU17" s="4">
        <f>Data_actY!BU15</f>
        <v>10082.06</v>
      </c>
      <c r="BV17" s="4">
        <f>Data_actY!BV15</f>
        <v>534.67859999999996</v>
      </c>
      <c r="BW17" s="4">
        <f>Data_actY!BW15</f>
        <v>534.67859999999996</v>
      </c>
      <c r="BX17" s="4">
        <f>Data_actY!BX15</f>
        <v>38434.449999999997</v>
      </c>
      <c r="BY17" s="4">
        <f>Data_actY!BY15</f>
        <v>7986.8850000000002</v>
      </c>
      <c r="BZ17" s="4">
        <f>Data_actY!BZ15</f>
        <v>9977.991</v>
      </c>
      <c r="CA17" s="4">
        <f>Data_actY!CA15</f>
        <v>5926.8729999999996</v>
      </c>
      <c r="CB17" s="4">
        <f>Data_actY!CB15</f>
        <v>44658.93</v>
      </c>
      <c r="CC17" s="4">
        <f>Data_actY!CC15</f>
        <v>131223.29999999999</v>
      </c>
      <c r="CD17" s="4">
        <f>Data_actY!CD15</f>
        <v>13398.12</v>
      </c>
      <c r="CE17" s="4">
        <f>Data_actY!CE15</f>
        <v>1574.9659999999999</v>
      </c>
      <c r="CF17" s="4">
        <f>Data_actY!CF15</f>
        <v>1320.2719999999999</v>
      </c>
      <c r="CG17" s="4">
        <f>Data_actY!CG15</f>
        <v>21088.03</v>
      </c>
      <c r="CH17" s="4">
        <f>Data_actY!CH15</f>
        <v>26096.25</v>
      </c>
      <c r="CI17" s="4">
        <f>Data_actY!CI15</f>
        <v>11772.59</v>
      </c>
      <c r="CJ17" s="4">
        <f>Data_actY!CJ15</f>
        <v>17695.490000000002</v>
      </c>
      <c r="CK17" s="4">
        <f>Data_actY!CK15</f>
        <v>409564.2</v>
      </c>
      <c r="CL17" s="4">
        <f t="shared" si="6"/>
        <v>0</v>
      </c>
      <c r="CM17" s="4">
        <f t="shared" si="6"/>
        <v>1458.1</v>
      </c>
      <c r="CN17" s="4">
        <f t="shared" si="6"/>
        <v>1183.8810000000001</v>
      </c>
      <c r="CO17" s="4">
        <f t="shared" si="6"/>
        <v>0</v>
      </c>
      <c r="CP17" s="4">
        <f t="shared" si="6"/>
        <v>5676.0429999999997</v>
      </c>
      <c r="CQ17" s="4">
        <f t="shared" si="6"/>
        <v>24477.75</v>
      </c>
      <c r="CR17" s="4">
        <f t="shared" si="6"/>
        <v>15062.66</v>
      </c>
      <c r="CS17" s="4">
        <f t="shared" si="6"/>
        <v>180350.24</v>
      </c>
      <c r="CT17" s="4">
        <f t="shared" si="6"/>
        <v>0</v>
      </c>
      <c r="CU17" s="4">
        <f t="shared" si="6"/>
        <v>0</v>
      </c>
      <c r="CV17" s="4">
        <f t="shared" si="6"/>
        <v>4465.6689999999999</v>
      </c>
      <c r="CW17" s="4">
        <f t="shared" si="6"/>
        <v>596.19929999999999</v>
      </c>
      <c r="CX17" s="4">
        <f t="shared" si="6"/>
        <v>1001.45</v>
      </c>
      <c r="CY17" s="4">
        <f t="shared" si="6"/>
        <v>92978.11</v>
      </c>
      <c r="CZ17" s="4">
        <f t="shared" si="6"/>
        <v>14601</v>
      </c>
      <c r="DA17" s="4">
        <f t="shared" si="6"/>
        <v>0</v>
      </c>
      <c r="DB17" s="4">
        <f t="shared" si="11"/>
        <v>832.22839999999997</v>
      </c>
      <c r="DC17" s="4">
        <f t="shared" si="11"/>
        <v>852.30200000000002</v>
      </c>
      <c r="DD17" s="4">
        <f t="shared" si="11"/>
        <v>0</v>
      </c>
      <c r="DE17" s="4">
        <f t="shared" si="11"/>
        <v>10609.73</v>
      </c>
      <c r="DF17" s="4">
        <f t="shared" si="11"/>
        <v>16121.55</v>
      </c>
      <c r="DG17" s="4">
        <f t="shared" si="11"/>
        <v>6069.1490000000003</v>
      </c>
      <c r="DH17" s="4">
        <f t="shared" si="11"/>
        <v>240823.47</v>
      </c>
      <c r="DI17" s="4">
        <f t="shared" si="11"/>
        <v>0</v>
      </c>
      <c r="DJ17" s="4">
        <f t="shared" si="11"/>
        <v>0</v>
      </c>
      <c r="DK17" s="4">
        <f t="shared" si="11"/>
        <v>5792.0720000000001</v>
      </c>
      <c r="DL17" s="4">
        <f t="shared" si="11"/>
        <v>2039.6020000000001</v>
      </c>
      <c r="DM17" s="4">
        <f t="shared" si="11"/>
        <v>1183.375</v>
      </c>
      <c r="DN17" s="4">
        <f t="shared" si="11"/>
        <v>104697.09</v>
      </c>
      <c r="DO17" s="4">
        <f t="shared" si="11"/>
        <v>8268.375</v>
      </c>
      <c r="DP17" s="4">
        <f t="shared" si="11"/>
        <v>3675.241</v>
      </c>
      <c r="DQ17" s="4">
        <f t="shared" si="11"/>
        <v>0</v>
      </c>
      <c r="DR17" s="4">
        <f t="shared" si="12"/>
        <v>0</v>
      </c>
      <c r="DS17" s="4">
        <f t="shared" si="12"/>
        <v>7588.0159999999996</v>
      </c>
      <c r="DT17" s="4">
        <f t="shared" si="12"/>
        <v>0</v>
      </c>
      <c r="DU17" s="4">
        <f t="shared" si="12"/>
        <v>0</v>
      </c>
      <c r="DV17" s="4">
        <f t="shared" si="12"/>
        <v>0</v>
      </c>
      <c r="DW17" s="4">
        <f t="shared" si="12"/>
        <v>245719.9</v>
      </c>
      <c r="DX17" s="4">
        <f t="shared" si="12"/>
        <v>0</v>
      </c>
      <c r="DY17" s="4">
        <f t="shared" si="12"/>
        <v>7588.0159999999996</v>
      </c>
      <c r="DZ17" s="4">
        <f t="shared" si="12"/>
        <v>0</v>
      </c>
      <c r="EA17" s="4">
        <f t="shared" si="12"/>
        <v>0</v>
      </c>
      <c r="EB17" s="4">
        <f t="shared" si="12"/>
        <v>0</v>
      </c>
      <c r="EC17" s="4">
        <f t="shared" si="12"/>
        <v>59787.81</v>
      </c>
      <c r="ED17" s="4">
        <f t="shared" si="12"/>
        <v>0</v>
      </c>
      <c r="EE17" s="4">
        <f t="shared" si="12"/>
        <v>3766.2289999999998</v>
      </c>
      <c r="EF17" s="4">
        <f t="shared" si="12"/>
        <v>0</v>
      </c>
      <c r="EG17" s="4">
        <f t="shared" si="12"/>
        <v>0</v>
      </c>
      <c r="EH17" s="4">
        <f t="shared" si="13"/>
        <v>7874.8530000000001</v>
      </c>
      <c r="EI17" s="4">
        <f t="shared" si="13"/>
        <v>0</v>
      </c>
      <c r="EJ17" s="4">
        <f t="shared" si="13"/>
        <v>0</v>
      </c>
      <c r="EK17" s="4">
        <f t="shared" si="13"/>
        <v>0</v>
      </c>
      <c r="EL17" s="4">
        <f t="shared" si="13"/>
        <v>164395</v>
      </c>
      <c r="EM17" s="4">
        <f t="shared" si="13"/>
        <v>0</v>
      </c>
      <c r="EN17" s="4">
        <f t="shared" si="13"/>
        <v>7874.8530000000001</v>
      </c>
      <c r="EO17" s="4">
        <f t="shared" si="13"/>
        <v>0</v>
      </c>
      <c r="EP17" s="4">
        <f t="shared" si="13"/>
        <v>0</v>
      </c>
      <c r="EQ17" s="4">
        <f t="shared" si="13"/>
        <v>0</v>
      </c>
      <c r="ER17" s="4">
        <f t="shared" si="13"/>
        <v>42344.01</v>
      </c>
      <c r="ES17" s="4">
        <f t="shared" si="13"/>
        <v>0</v>
      </c>
      <c r="ET17" s="4">
        <f t="shared" si="13"/>
        <v>0</v>
      </c>
      <c r="EU17" s="4">
        <f t="shared" si="13"/>
        <v>1233.846</v>
      </c>
      <c r="EV17" s="4">
        <f t="shared" si="13"/>
        <v>1238.047</v>
      </c>
      <c r="EW17" s="4">
        <f t="shared" si="13"/>
        <v>0</v>
      </c>
      <c r="EX17" s="4">
        <f t="shared" si="9"/>
        <v>13494.01</v>
      </c>
      <c r="EY17" s="4">
        <f t="shared" si="9"/>
        <v>22409.46</v>
      </c>
      <c r="EZ17" s="4">
        <f t="shared" si="9"/>
        <v>8995.1869999999999</v>
      </c>
      <c r="FA17" s="4">
        <f t="shared" si="9"/>
        <v>330293.84000000003</v>
      </c>
      <c r="FB17" s="4">
        <f t="shared" si="9"/>
        <v>0</v>
      </c>
      <c r="FC17" s="4">
        <f t="shared" si="9"/>
        <v>0</v>
      </c>
      <c r="FD17" s="4">
        <f t="shared" si="9"/>
        <v>8310.2620000000006</v>
      </c>
      <c r="FE17" s="4">
        <f t="shared" si="9"/>
        <v>2514.875</v>
      </c>
      <c r="FF17" s="4">
        <f t="shared" si="9"/>
        <v>1457.029</v>
      </c>
      <c r="FG17" s="4">
        <f t="shared" si="9"/>
        <v>145034.79</v>
      </c>
      <c r="FH17" s="4">
        <f t="shared" si="9"/>
        <v>11487.81</v>
      </c>
      <c r="FI17" s="4">
        <f t="shared" si="9"/>
        <v>2202.6750000000002</v>
      </c>
      <c r="FJ17" s="4">
        <f t="shared" si="9"/>
        <v>0</v>
      </c>
      <c r="FK17" s="4">
        <f t="shared" si="9"/>
        <v>0</v>
      </c>
      <c r="FL17" s="4">
        <f t="shared" si="9"/>
        <v>0</v>
      </c>
      <c r="FM17" s="4">
        <f t="shared" si="14"/>
        <v>0</v>
      </c>
      <c r="FN17" s="4">
        <f t="shared" si="14"/>
        <v>0</v>
      </c>
      <c r="FO17" s="4">
        <f t="shared" si="14"/>
        <v>0</v>
      </c>
      <c r="FP17" s="4">
        <f t="shared" si="14"/>
        <v>7514.6419999999998</v>
      </c>
      <c r="FQ17" s="4">
        <f t="shared" si="14"/>
        <v>0</v>
      </c>
      <c r="FR17" s="4">
        <f t="shared" si="14"/>
        <v>0</v>
      </c>
      <c r="FS17" s="4">
        <f t="shared" si="14"/>
        <v>0</v>
      </c>
      <c r="FT17" s="4">
        <f t="shared" si="14"/>
        <v>5971.7160000000003</v>
      </c>
      <c r="FU17" s="4">
        <f t="shared" si="14"/>
        <v>0</v>
      </c>
      <c r="FV17" s="4">
        <f t="shared" si="14"/>
        <v>2605.788</v>
      </c>
      <c r="FW17" s="4">
        <f t="shared" si="14"/>
        <v>0</v>
      </c>
      <c r="FX17" s="4">
        <f t="shared" si="14"/>
        <v>5612.0389999999998</v>
      </c>
      <c r="FY17" s="4">
        <f t="shared" si="14"/>
        <v>0</v>
      </c>
      <c r="FZ17" s="4">
        <f t="shared" si="14"/>
        <v>0</v>
      </c>
      <c r="GA17" s="4">
        <f t="shared" si="14"/>
        <v>0</v>
      </c>
      <c r="GB17" s="4">
        <f t="shared" si="14"/>
        <v>0</v>
      </c>
      <c r="GC17" s="4">
        <f t="shared" si="15"/>
        <v>0</v>
      </c>
      <c r="GD17" s="4">
        <f t="shared" si="15"/>
        <v>0</v>
      </c>
      <c r="GE17" s="4">
        <f t="shared" si="15"/>
        <v>5847.6890000000003</v>
      </c>
      <c r="GF17" s="4">
        <f t="shared" si="15"/>
        <v>0</v>
      </c>
      <c r="GG17" s="4">
        <f t="shared" si="15"/>
        <v>0</v>
      </c>
      <c r="GH17" s="4">
        <f t="shared" si="15"/>
        <v>0</v>
      </c>
      <c r="GI17" s="4">
        <f t="shared" si="15"/>
        <v>10027.4</v>
      </c>
      <c r="GJ17" s="4">
        <f t="shared" si="15"/>
        <v>0</v>
      </c>
      <c r="GK17" s="4">
        <f t="shared" si="15"/>
        <v>3571.3040000000001</v>
      </c>
      <c r="GL17" s="4">
        <f t="shared" si="15"/>
        <v>0</v>
      </c>
      <c r="GM17" s="4">
        <f t="shared" si="15"/>
        <v>0</v>
      </c>
      <c r="GN17" s="4">
        <f t="shared" si="15"/>
        <v>1529.6189999999999</v>
      </c>
      <c r="GO17" s="4">
        <f t="shared" si="15"/>
        <v>1564.338</v>
      </c>
      <c r="GP17" s="4">
        <f t="shared" si="15"/>
        <v>0</v>
      </c>
      <c r="GQ17" s="4">
        <f t="shared" si="15"/>
        <v>20528.689999999999</v>
      </c>
      <c r="GR17" s="4">
        <f t="shared" si="15"/>
        <v>28006.49</v>
      </c>
      <c r="GS17" s="4">
        <f t="shared" si="16"/>
        <v>11257.89</v>
      </c>
      <c r="GT17" s="4">
        <f t="shared" si="16"/>
        <v>483016.84</v>
      </c>
      <c r="GU17" s="4">
        <f t="shared" si="16"/>
        <v>0</v>
      </c>
      <c r="GV17" s="4">
        <f t="shared" si="16"/>
        <v>0</v>
      </c>
      <c r="GW17" s="4">
        <f t="shared" si="16"/>
        <v>12231</v>
      </c>
      <c r="GX17" s="4">
        <f t="shared" si="16"/>
        <v>4448.9089999999997</v>
      </c>
      <c r="GY17" s="4">
        <f t="shared" si="16"/>
        <v>2570.4830000000002</v>
      </c>
      <c r="GZ17" s="4">
        <f t="shared" si="16"/>
        <v>208739.06</v>
      </c>
      <c r="HA17" s="4">
        <f t="shared" si="16"/>
        <v>14844.04</v>
      </c>
      <c r="HB17" s="4">
        <f t="shared" si="16"/>
        <v>534.67859999999996</v>
      </c>
      <c r="HC17" s="4">
        <f t="shared" si="16"/>
        <v>0</v>
      </c>
      <c r="HD17" s="4">
        <f t="shared" si="16"/>
        <v>0</v>
      </c>
      <c r="HE17" s="4">
        <f t="shared" si="16"/>
        <v>534.67859999999996</v>
      </c>
      <c r="HF17" s="4">
        <f t="shared" si="16"/>
        <v>0</v>
      </c>
      <c r="HG17" s="4">
        <f t="shared" si="16"/>
        <v>0</v>
      </c>
      <c r="HH17" s="4">
        <f t="shared" si="16"/>
        <v>0</v>
      </c>
      <c r="HI17" s="4">
        <f t="shared" si="10"/>
        <v>38434.449999999997</v>
      </c>
      <c r="HJ17" s="4">
        <f t="shared" si="10"/>
        <v>0</v>
      </c>
      <c r="HK17" s="4">
        <f t="shared" si="10"/>
        <v>534.67859999999996</v>
      </c>
      <c r="HL17" s="4">
        <f t="shared" si="10"/>
        <v>0</v>
      </c>
      <c r="HM17" s="4">
        <f t="shared" si="10"/>
        <v>0</v>
      </c>
      <c r="HN17" s="4">
        <f t="shared" si="10"/>
        <v>0</v>
      </c>
      <c r="HO17" s="4">
        <f t="shared" si="10"/>
        <v>10082.06</v>
      </c>
      <c r="HP17" s="4">
        <f t="shared" si="10"/>
        <v>0</v>
      </c>
      <c r="HQ17" s="4">
        <f t="shared" si="10"/>
        <v>0</v>
      </c>
      <c r="HR17" s="4">
        <f t="shared" si="10"/>
        <v>1574.9659999999999</v>
      </c>
      <c r="HS17" s="4">
        <f t="shared" si="10"/>
        <v>1320.2719999999999</v>
      </c>
      <c r="HT17" s="4">
        <f t="shared" si="10"/>
        <v>0</v>
      </c>
      <c r="HU17" s="4">
        <f t="shared" si="10"/>
        <v>21088.03</v>
      </c>
      <c r="HV17" s="4">
        <f t="shared" si="10"/>
        <v>26096.25</v>
      </c>
      <c r="HW17" s="4">
        <f t="shared" si="10"/>
        <v>11772.59</v>
      </c>
      <c r="HX17" s="4">
        <f t="shared" si="10"/>
        <v>427259.69</v>
      </c>
      <c r="HY17" s="4">
        <f t="shared" si="17"/>
        <v>0</v>
      </c>
      <c r="HZ17" s="4">
        <f t="shared" si="17"/>
        <v>0</v>
      </c>
      <c r="IA17" s="4">
        <f t="shared" si="17"/>
        <v>7986.8850000000002</v>
      </c>
      <c r="IB17" s="4">
        <f t="shared" si="17"/>
        <v>9977.991</v>
      </c>
      <c r="IC17" s="4">
        <f t="shared" si="17"/>
        <v>5926.8729999999996</v>
      </c>
      <c r="ID17" s="4">
        <f t="shared" si="18"/>
        <v>175882.22999999998</v>
      </c>
      <c r="IE17" s="4">
        <f t="shared" si="18"/>
        <v>13398.12</v>
      </c>
    </row>
    <row r="18" spans="1:239" x14ac:dyDescent="0.25">
      <c r="A18" s="4">
        <f>YEAR(Data_actY!A16)</f>
        <v>1993</v>
      </c>
      <c r="B18" s="4">
        <f>Data_actY!B16</f>
        <v>4496.1409999999996</v>
      </c>
      <c r="C18" s="4">
        <f>Data_actY!C16</f>
        <v>621.53030000000001</v>
      </c>
      <c r="D18" s="4">
        <f>Data_actY!D16</f>
        <v>998.03489999999999</v>
      </c>
      <c r="E18" s="4">
        <f>Data_actY!E16</f>
        <v>43968.85</v>
      </c>
      <c r="F18" s="4">
        <f>Data_actY!F16</f>
        <v>50653.68</v>
      </c>
      <c r="G18" s="4">
        <f>Data_actY!G16</f>
        <v>15356.78</v>
      </c>
      <c r="H18" s="4">
        <f>Data_actY!H16</f>
        <v>1437.7840000000001</v>
      </c>
      <c r="I18" s="4">
        <f>Data_actY!I16</f>
        <v>1245.395</v>
      </c>
      <c r="J18" s="4">
        <f>Data_actY!J16</f>
        <v>5811.0309999999999</v>
      </c>
      <c r="K18" s="4">
        <f>Data_actY!K16</f>
        <v>25151.34</v>
      </c>
      <c r="L18" s="4">
        <f>Data_actY!L16</f>
        <v>14992.13</v>
      </c>
      <c r="M18" s="4">
        <f>Data_actY!M16</f>
        <v>19544.7</v>
      </c>
      <c r="N18" s="4">
        <f>Data_actY!N16</f>
        <v>163047</v>
      </c>
      <c r="O18" s="4">
        <f>Data_actY!O16</f>
        <v>4138.3140000000003</v>
      </c>
      <c r="P18" s="4">
        <f>Data_actY!P16</f>
        <v>1485.2439999999999</v>
      </c>
      <c r="Q18" s="4">
        <f>Data_actY!Q16</f>
        <v>874.41880000000003</v>
      </c>
      <c r="R18" s="4">
        <f>Data_actY!R16</f>
        <v>29985.8</v>
      </c>
      <c r="S18" s="4">
        <f>Data_actY!S16</f>
        <v>55122.53</v>
      </c>
      <c r="T18" s="4">
        <f>Data_actY!T16</f>
        <v>9346.8639999999996</v>
      </c>
      <c r="U18" s="4">
        <f>Data_actY!U16</f>
        <v>905.80399999999997</v>
      </c>
      <c r="V18" s="4">
        <f>Data_actY!V16</f>
        <v>891.86760000000004</v>
      </c>
      <c r="W18" s="4">
        <f>Data_actY!W16</f>
        <v>7758.66</v>
      </c>
      <c r="X18" s="4">
        <f>Data_actY!X16</f>
        <v>17237.59</v>
      </c>
      <c r="Y18" s="4">
        <f>Data_actY!Y16</f>
        <v>6701.7290000000003</v>
      </c>
      <c r="Z18" s="4">
        <f>Data_actY!Z16</f>
        <v>13286.59</v>
      </c>
      <c r="AA18" s="4">
        <f>Data_actY!AA16</f>
        <v>167256.5</v>
      </c>
      <c r="AB18" s="4">
        <f>Data_actY!AB16</f>
        <v>4939.8810000000003</v>
      </c>
      <c r="AC18" s="4">
        <f>Data_actY!AC16</f>
        <v>51737.73</v>
      </c>
      <c r="AD18" s="4">
        <f>Data_actY!AD16</f>
        <v>2620.2579999999998</v>
      </c>
      <c r="AE18" s="4">
        <f>Data_actY!AE16</f>
        <v>4939.8810000000003</v>
      </c>
      <c r="AF18" s="4">
        <f>Data_actY!AF16</f>
        <v>172318.8</v>
      </c>
      <c r="AG18" s="4">
        <f>Data_actY!AG16</f>
        <v>7707.0630000000001</v>
      </c>
      <c r="AH18" s="4">
        <f>Data_actY!AH16</f>
        <v>38665.08</v>
      </c>
      <c r="AI18" s="4">
        <f>Data_actY!AI16</f>
        <v>4453.8130000000001</v>
      </c>
      <c r="AJ18" s="4">
        <f>Data_actY!AJ16</f>
        <v>7707.0630000000001</v>
      </c>
      <c r="AK18" s="4">
        <f>Data_actY!AK16</f>
        <v>136762</v>
      </c>
      <c r="AL18" s="4">
        <f>Data_actY!AL16</f>
        <v>5308.3059999999996</v>
      </c>
      <c r="AM18" s="4">
        <f>Data_actY!AM16</f>
        <v>1565.1489999999999</v>
      </c>
      <c r="AN18" s="4">
        <f>Data_actY!AN16</f>
        <v>918.92780000000005</v>
      </c>
      <c r="AO18" s="4">
        <f>Data_actY!AO16</f>
        <v>38393.17</v>
      </c>
      <c r="AP18" s="4">
        <f>Data_actY!AP16</f>
        <v>71053.16</v>
      </c>
      <c r="AQ18" s="4">
        <f>Data_actY!AQ16</f>
        <v>11786.75</v>
      </c>
      <c r="AR18" s="4">
        <f>Data_actY!AR16</f>
        <v>1297.492</v>
      </c>
      <c r="AS18" s="4">
        <f>Data_actY!AS16</f>
        <v>1206.01</v>
      </c>
      <c r="AT18" s="4">
        <f>Data_actY!AT16</f>
        <v>9062.7270000000008</v>
      </c>
      <c r="AU18" s="4">
        <f>Data_actY!AU16</f>
        <v>22222.19</v>
      </c>
      <c r="AV18" s="4">
        <f>Data_actY!AV16</f>
        <v>9492.8019999999997</v>
      </c>
      <c r="AW18" s="4">
        <f>Data_actY!AW16</f>
        <v>16992.75</v>
      </c>
      <c r="AX18" s="4">
        <f>Data_actY!AX16</f>
        <v>216933.4</v>
      </c>
      <c r="AY18" s="4">
        <f>Data_actY!AY16</f>
        <v>3826.0729999999999</v>
      </c>
      <c r="AZ18" s="4">
        <f>Data_actY!AZ16</f>
        <v>2803.489</v>
      </c>
      <c r="BA18" s="4">
        <f>Data_actY!BA16</f>
        <v>1378.393</v>
      </c>
      <c r="BB18" s="4">
        <f>Data_actY!BB16</f>
        <v>6991.7160000000003</v>
      </c>
      <c r="BC18" s="4">
        <f>Data_actY!BC16</f>
        <v>7867.5150000000003</v>
      </c>
      <c r="BD18" s="4">
        <f>Data_actY!BD16</f>
        <v>3150.998</v>
      </c>
      <c r="BE18" s="4">
        <f>Data_actY!BE16</f>
        <v>4516.451</v>
      </c>
      <c r="BF18" s="4">
        <f>Data_actY!BF16</f>
        <v>5754.4960000000001</v>
      </c>
      <c r="BG18" s="4">
        <f>Data_actY!BG16</f>
        <v>7278.1859999999997</v>
      </c>
      <c r="BH18" s="4">
        <f>Data_actY!BH16</f>
        <v>2574.56</v>
      </c>
      <c r="BI18" s="4">
        <f>Data_actY!BI16</f>
        <v>1510.8869999999999</v>
      </c>
      <c r="BJ18" s="4">
        <f>Data_actY!BJ16</f>
        <v>46938.7</v>
      </c>
      <c r="BK18" s="4">
        <f>Data_actY!BK16</f>
        <v>105019.9</v>
      </c>
      <c r="BL18" s="4">
        <f>Data_actY!BL16</f>
        <v>15012.97</v>
      </c>
      <c r="BM18" s="4">
        <f>Data_actY!BM16</f>
        <v>1610.221</v>
      </c>
      <c r="BN18" s="4">
        <f>Data_actY!BN16</f>
        <v>1494.5319999999999</v>
      </c>
      <c r="BO18" s="4">
        <f>Data_actY!BO16</f>
        <v>13341.54</v>
      </c>
      <c r="BP18" s="4">
        <f>Data_actY!BP16</f>
        <v>27311.87</v>
      </c>
      <c r="BQ18" s="4">
        <f>Data_actY!BQ16</f>
        <v>11869.8</v>
      </c>
      <c r="BR18" s="4">
        <f>Data_actY!BR16</f>
        <v>19980.7</v>
      </c>
      <c r="BS18" s="4">
        <f>Data_actY!BS16</f>
        <v>311832.40000000002</v>
      </c>
      <c r="BT18" s="4">
        <f>Data_actY!BT16</f>
        <v>501.02530000000002</v>
      </c>
      <c r="BU18" s="4">
        <f>Data_actY!BU16</f>
        <v>9908.6299999999992</v>
      </c>
      <c r="BV18" s="4">
        <f>Data_actY!BV16</f>
        <v>501.02530000000002</v>
      </c>
      <c r="BW18" s="4">
        <f>Data_actY!BW16</f>
        <v>501.02530000000002</v>
      </c>
      <c r="BX18" s="4">
        <f>Data_actY!BX16</f>
        <v>37844</v>
      </c>
      <c r="BY18" s="4">
        <f>Data_actY!BY16</f>
        <v>7491.6270000000004</v>
      </c>
      <c r="BZ18" s="4">
        <f>Data_actY!BZ16</f>
        <v>5317.0479999999998</v>
      </c>
      <c r="CA18" s="4">
        <f>Data_actY!CA16</f>
        <v>3107.5509999999999</v>
      </c>
      <c r="CB18" s="4">
        <f>Data_actY!CB16</f>
        <v>44610.54</v>
      </c>
      <c r="CC18" s="4">
        <f>Data_actY!CC16</f>
        <v>120057.5</v>
      </c>
      <c r="CD18" s="4">
        <f>Data_actY!CD16</f>
        <v>14409.76</v>
      </c>
      <c r="CE18" s="4">
        <f>Data_actY!CE16</f>
        <v>1313.171</v>
      </c>
      <c r="CF18" s="4">
        <f>Data_actY!CF16</f>
        <v>1363.934</v>
      </c>
      <c r="CG18" s="4">
        <f>Data_actY!CG16</f>
        <v>18602.03</v>
      </c>
      <c r="CH18" s="4">
        <f>Data_actY!CH16</f>
        <v>26051.040000000001</v>
      </c>
      <c r="CI18" s="4">
        <f>Data_actY!CI16</f>
        <v>9804.1260000000002</v>
      </c>
      <c r="CJ18" s="4">
        <f>Data_actY!CJ16</f>
        <v>20249.38</v>
      </c>
      <c r="CK18" s="4">
        <f>Data_actY!CK16</f>
        <v>338337.5</v>
      </c>
      <c r="CL18" s="4">
        <f t="shared" si="6"/>
        <v>0</v>
      </c>
      <c r="CM18" s="4">
        <f t="shared" si="6"/>
        <v>1437.7840000000001</v>
      </c>
      <c r="CN18" s="4">
        <f t="shared" si="6"/>
        <v>1245.395</v>
      </c>
      <c r="CO18" s="4">
        <f t="shared" si="6"/>
        <v>0</v>
      </c>
      <c r="CP18" s="4">
        <f t="shared" si="6"/>
        <v>5811.0309999999999</v>
      </c>
      <c r="CQ18" s="4">
        <f t="shared" si="6"/>
        <v>25151.34</v>
      </c>
      <c r="CR18" s="4">
        <f t="shared" si="6"/>
        <v>14992.13</v>
      </c>
      <c r="CS18" s="4">
        <f t="shared" si="6"/>
        <v>182591.7</v>
      </c>
      <c r="CT18" s="4">
        <f t="shared" si="6"/>
        <v>0</v>
      </c>
      <c r="CU18" s="4">
        <f t="shared" si="6"/>
        <v>0</v>
      </c>
      <c r="CV18" s="4">
        <f t="shared" si="6"/>
        <v>4496.1409999999996</v>
      </c>
      <c r="CW18" s="4">
        <f t="shared" si="6"/>
        <v>621.53030000000001</v>
      </c>
      <c r="CX18" s="4">
        <f t="shared" si="6"/>
        <v>998.03489999999999</v>
      </c>
      <c r="CY18" s="4">
        <f t="shared" si="6"/>
        <v>94622.53</v>
      </c>
      <c r="CZ18" s="4">
        <f t="shared" si="6"/>
        <v>15356.78</v>
      </c>
      <c r="DA18" s="4">
        <f t="shared" si="6"/>
        <v>0</v>
      </c>
      <c r="DB18" s="4">
        <f t="shared" si="11"/>
        <v>905.80399999999997</v>
      </c>
      <c r="DC18" s="4">
        <f t="shared" si="11"/>
        <v>891.86760000000004</v>
      </c>
      <c r="DD18" s="4">
        <f t="shared" si="11"/>
        <v>0</v>
      </c>
      <c r="DE18" s="4">
        <f t="shared" si="11"/>
        <v>7758.66</v>
      </c>
      <c r="DF18" s="4">
        <f t="shared" si="11"/>
        <v>17237.59</v>
      </c>
      <c r="DG18" s="4">
        <f t="shared" si="11"/>
        <v>6701.7290000000003</v>
      </c>
      <c r="DH18" s="4">
        <f t="shared" si="11"/>
        <v>180543.09</v>
      </c>
      <c r="DI18" s="4">
        <f t="shared" si="11"/>
        <v>0</v>
      </c>
      <c r="DJ18" s="4">
        <f t="shared" si="11"/>
        <v>0</v>
      </c>
      <c r="DK18" s="4">
        <f t="shared" si="11"/>
        <v>4138.3140000000003</v>
      </c>
      <c r="DL18" s="4">
        <f t="shared" si="11"/>
        <v>1485.2439999999999</v>
      </c>
      <c r="DM18" s="4">
        <f t="shared" si="11"/>
        <v>874.41880000000003</v>
      </c>
      <c r="DN18" s="4">
        <f t="shared" si="11"/>
        <v>85108.33</v>
      </c>
      <c r="DO18" s="4">
        <f t="shared" si="11"/>
        <v>9346.8639999999996</v>
      </c>
      <c r="DP18" s="4">
        <f t="shared" si="11"/>
        <v>2620.2579999999998</v>
      </c>
      <c r="DQ18" s="4">
        <f t="shared" si="11"/>
        <v>0</v>
      </c>
      <c r="DR18" s="4">
        <f t="shared" si="12"/>
        <v>0</v>
      </c>
      <c r="DS18" s="4">
        <f t="shared" si="12"/>
        <v>4939.8810000000003</v>
      </c>
      <c r="DT18" s="4">
        <f t="shared" si="12"/>
        <v>0</v>
      </c>
      <c r="DU18" s="4">
        <f t="shared" si="12"/>
        <v>0</v>
      </c>
      <c r="DV18" s="4">
        <f t="shared" si="12"/>
        <v>0</v>
      </c>
      <c r="DW18" s="4">
        <f t="shared" si="12"/>
        <v>172318.8</v>
      </c>
      <c r="DX18" s="4">
        <f t="shared" si="12"/>
        <v>0</v>
      </c>
      <c r="DY18" s="4">
        <f t="shared" si="12"/>
        <v>4939.8810000000003</v>
      </c>
      <c r="DZ18" s="4">
        <f t="shared" si="12"/>
        <v>0</v>
      </c>
      <c r="EA18" s="4">
        <f t="shared" si="12"/>
        <v>0</v>
      </c>
      <c r="EB18" s="4">
        <f t="shared" si="12"/>
        <v>0</v>
      </c>
      <c r="EC18" s="4">
        <f t="shared" si="12"/>
        <v>51737.73</v>
      </c>
      <c r="ED18" s="4">
        <f t="shared" si="12"/>
        <v>0</v>
      </c>
      <c r="EE18" s="4">
        <f t="shared" si="12"/>
        <v>4453.8130000000001</v>
      </c>
      <c r="EF18" s="4">
        <f t="shared" si="12"/>
        <v>0</v>
      </c>
      <c r="EG18" s="4">
        <f t="shared" si="12"/>
        <v>0</v>
      </c>
      <c r="EH18" s="4">
        <f t="shared" si="13"/>
        <v>7707.0630000000001</v>
      </c>
      <c r="EI18" s="4">
        <f t="shared" si="13"/>
        <v>0</v>
      </c>
      <c r="EJ18" s="4">
        <f t="shared" si="13"/>
        <v>0</v>
      </c>
      <c r="EK18" s="4">
        <f t="shared" si="13"/>
        <v>0</v>
      </c>
      <c r="EL18" s="4">
        <f t="shared" si="13"/>
        <v>136762</v>
      </c>
      <c r="EM18" s="4">
        <f t="shared" si="13"/>
        <v>0</v>
      </c>
      <c r="EN18" s="4">
        <f t="shared" si="13"/>
        <v>7707.0630000000001</v>
      </c>
      <c r="EO18" s="4">
        <f t="shared" si="13"/>
        <v>0</v>
      </c>
      <c r="EP18" s="4">
        <f t="shared" si="13"/>
        <v>0</v>
      </c>
      <c r="EQ18" s="4">
        <f t="shared" si="13"/>
        <v>0</v>
      </c>
      <c r="ER18" s="4">
        <f t="shared" si="13"/>
        <v>38665.08</v>
      </c>
      <c r="ES18" s="4">
        <f t="shared" si="13"/>
        <v>0</v>
      </c>
      <c r="ET18" s="4">
        <f t="shared" si="13"/>
        <v>0</v>
      </c>
      <c r="EU18" s="4">
        <f t="shared" si="13"/>
        <v>1297.492</v>
      </c>
      <c r="EV18" s="4">
        <f t="shared" si="13"/>
        <v>1206.01</v>
      </c>
      <c r="EW18" s="4">
        <f t="shared" si="13"/>
        <v>0</v>
      </c>
      <c r="EX18" s="4">
        <f t="shared" si="9"/>
        <v>9062.7270000000008</v>
      </c>
      <c r="EY18" s="4">
        <f t="shared" si="9"/>
        <v>22222.19</v>
      </c>
      <c r="EZ18" s="4">
        <f t="shared" si="9"/>
        <v>9492.8019999999997</v>
      </c>
      <c r="FA18" s="4">
        <f t="shared" si="9"/>
        <v>233926.15</v>
      </c>
      <c r="FB18" s="4">
        <f t="shared" si="9"/>
        <v>0</v>
      </c>
      <c r="FC18" s="4">
        <f t="shared" si="9"/>
        <v>0</v>
      </c>
      <c r="FD18" s="4">
        <f t="shared" si="9"/>
        <v>5308.3059999999996</v>
      </c>
      <c r="FE18" s="4">
        <f t="shared" si="9"/>
        <v>1565.1489999999999</v>
      </c>
      <c r="FF18" s="4">
        <f t="shared" si="9"/>
        <v>918.92780000000005</v>
      </c>
      <c r="FG18" s="4">
        <f t="shared" si="9"/>
        <v>109446.33</v>
      </c>
      <c r="FH18" s="4">
        <f t="shared" si="9"/>
        <v>11786.75</v>
      </c>
      <c r="FI18" s="4">
        <f t="shared" si="9"/>
        <v>1378.393</v>
      </c>
      <c r="FJ18" s="4">
        <f t="shared" si="9"/>
        <v>0</v>
      </c>
      <c r="FK18" s="4">
        <f t="shared" si="9"/>
        <v>0</v>
      </c>
      <c r="FL18" s="4">
        <f t="shared" si="9"/>
        <v>0</v>
      </c>
      <c r="FM18" s="4">
        <f t="shared" si="14"/>
        <v>0</v>
      </c>
      <c r="FN18" s="4">
        <f t="shared" si="14"/>
        <v>0</v>
      </c>
      <c r="FO18" s="4">
        <f t="shared" si="14"/>
        <v>0</v>
      </c>
      <c r="FP18" s="4">
        <f t="shared" si="14"/>
        <v>6991.7160000000003</v>
      </c>
      <c r="FQ18" s="4">
        <f t="shared" si="14"/>
        <v>0</v>
      </c>
      <c r="FR18" s="4">
        <f t="shared" si="14"/>
        <v>0</v>
      </c>
      <c r="FS18" s="4">
        <f t="shared" si="14"/>
        <v>0</v>
      </c>
      <c r="FT18" s="4">
        <f t="shared" si="14"/>
        <v>3826.0729999999999</v>
      </c>
      <c r="FU18" s="4">
        <f t="shared" si="14"/>
        <v>0</v>
      </c>
      <c r="FV18" s="4">
        <f t="shared" si="14"/>
        <v>2803.489</v>
      </c>
      <c r="FW18" s="4">
        <f t="shared" si="14"/>
        <v>0</v>
      </c>
      <c r="FX18" s="4">
        <f t="shared" si="14"/>
        <v>4516.451</v>
      </c>
      <c r="FY18" s="4">
        <f t="shared" si="14"/>
        <v>0</v>
      </c>
      <c r="FZ18" s="4">
        <f t="shared" si="14"/>
        <v>0</v>
      </c>
      <c r="GA18" s="4">
        <f t="shared" si="14"/>
        <v>0</v>
      </c>
      <c r="GB18" s="4">
        <f t="shared" si="14"/>
        <v>0</v>
      </c>
      <c r="GC18" s="4">
        <f t="shared" si="15"/>
        <v>0</v>
      </c>
      <c r="GD18" s="4">
        <f t="shared" si="15"/>
        <v>0</v>
      </c>
      <c r="GE18" s="4">
        <f t="shared" si="15"/>
        <v>5754.4960000000001</v>
      </c>
      <c r="GF18" s="4">
        <f t="shared" si="15"/>
        <v>0</v>
      </c>
      <c r="GG18" s="4">
        <f t="shared" si="15"/>
        <v>0</v>
      </c>
      <c r="GH18" s="4">
        <f t="shared" si="15"/>
        <v>0</v>
      </c>
      <c r="GI18" s="4">
        <f t="shared" si="15"/>
        <v>7867.5150000000003</v>
      </c>
      <c r="GJ18" s="4">
        <f t="shared" si="15"/>
        <v>0</v>
      </c>
      <c r="GK18" s="4">
        <f t="shared" si="15"/>
        <v>3150.998</v>
      </c>
      <c r="GL18" s="4">
        <f t="shared" si="15"/>
        <v>0</v>
      </c>
      <c r="GM18" s="4">
        <f t="shared" si="15"/>
        <v>0</v>
      </c>
      <c r="GN18" s="4">
        <f t="shared" si="15"/>
        <v>1610.221</v>
      </c>
      <c r="GO18" s="4">
        <f t="shared" si="15"/>
        <v>1494.5319999999999</v>
      </c>
      <c r="GP18" s="4">
        <f t="shared" si="15"/>
        <v>0</v>
      </c>
      <c r="GQ18" s="4">
        <f t="shared" si="15"/>
        <v>13341.54</v>
      </c>
      <c r="GR18" s="4">
        <f t="shared" si="15"/>
        <v>27311.87</v>
      </c>
      <c r="GS18" s="4">
        <f t="shared" si="16"/>
        <v>11869.8</v>
      </c>
      <c r="GT18" s="4">
        <f t="shared" si="16"/>
        <v>331813.10000000003</v>
      </c>
      <c r="GU18" s="4">
        <f t="shared" si="16"/>
        <v>0</v>
      </c>
      <c r="GV18" s="4">
        <f t="shared" si="16"/>
        <v>0</v>
      </c>
      <c r="GW18" s="4">
        <f t="shared" si="16"/>
        <v>7278.1859999999997</v>
      </c>
      <c r="GX18" s="4">
        <f t="shared" si="16"/>
        <v>2574.56</v>
      </c>
      <c r="GY18" s="4">
        <f t="shared" si="16"/>
        <v>1510.8869999999999</v>
      </c>
      <c r="GZ18" s="4">
        <f t="shared" si="16"/>
        <v>151958.59999999998</v>
      </c>
      <c r="HA18" s="4">
        <f t="shared" si="16"/>
        <v>15012.97</v>
      </c>
      <c r="HB18" s="4">
        <f t="shared" si="16"/>
        <v>501.02530000000002</v>
      </c>
      <c r="HC18" s="4">
        <f t="shared" si="16"/>
        <v>0</v>
      </c>
      <c r="HD18" s="4">
        <f t="shared" si="16"/>
        <v>0</v>
      </c>
      <c r="HE18" s="4">
        <f t="shared" si="16"/>
        <v>501.02530000000002</v>
      </c>
      <c r="HF18" s="4">
        <f t="shared" si="16"/>
        <v>0</v>
      </c>
      <c r="HG18" s="4">
        <f t="shared" si="16"/>
        <v>0</v>
      </c>
      <c r="HH18" s="4">
        <f t="shared" si="16"/>
        <v>0</v>
      </c>
      <c r="HI18" s="4">
        <f t="shared" si="10"/>
        <v>37844</v>
      </c>
      <c r="HJ18" s="4">
        <f t="shared" si="10"/>
        <v>0</v>
      </c>
      <c r="HK18" s="4">
        <f t="shared" si="10"/>
        <v>501.02530000000002</v>
      </c>
      <c r="HL18" s="4">
        <f t="shared" si="10"/>
        <v>0</v>
      </c>
      <c r="HM18" s="4">
        <f t="shared" si="10"/>
        <v>0</v>
      </c>
      <c r="HN18" s="4">
        <f t="shared" si="10"/>
        <v>0</v>
      </c>
      <c r="HO18" s="4">
        <f t="shared" si="10"/>
        <v>9908.6299999999992</v>
      </c>
      <c r="HP18" s="4">
        <f t="shared" si="10"/>
        <v>0</v>
      </c>
      <c r="HQ18" s="4">
        <f t="shared" si="10"/>
        <v>0</v>
      </c>
      <c r="HR18" s="4">
        <f t="shared" si="10"/>
        <v>1313.171</v>
      </c>
      <c r="HS18" s="4">
        <f t="shared" si="10"/>
        <v>1363.934</v>
      </c>
      <c r="HT18" s="4">
        <f t="shared" si="10"/>
        <v>0</v>
      </c>
      <c r="HU18" s="4">
        <f t="shared" si="10"/>
        <v>18602.03</v>
      </c>
      <c r="HV18" s="4">
        <f t="shared" si="10"/>
        <v>26051.040000000001</v>
      </c>
      <c r="HW18" s="4">
        <f t="shared" si="10"/>
        <v>9804.1260000000002</v>
      </c>
      <c r="HX18" s="4">
        <f t="shared" si="10"/>
        <v>358586.88</v>
      </c>
      <c r="HY18" s="4">
        <f t="shared" si="17"/>
        <v>0</v>
      </c>
      <c r="HZ18" s="4">
        <f t="shared" si="17"/>
        <v>0</v>
      </c>
      <c r="IA18" s="4">
        <f t="shared" si="17"/>
        <v>7491.6270000000004</v>
      </c>
      <c r="IB18" s="4">
        <f t="shared" si="17"/>
        <v>5317.0479999999998</v>
      </c>
      <c r="IC18" s="4">
        <f t="shared" si="17"/>
        <v>3107.5509999999999</v>
      </c>
      <c r="ID18" s="4">
        <f t="shared" si="18"/>
        <v>164668.04</v>
      </c>
      <c r="IE18" s="4">
        <f t="shared" si="18"/>
        <v>14409.76</v>
      </c>
    </row>
    <row r="19" spans="1:239" x14ac:dyDescent="0.25">
      <c r="A19" s="4">
        <f>YEAR(Data_actY!A17)</f>
        <v>1994</v>
      </c>
      <c r="B19" s="4">
        <f>Data_actY!B17</f>
        <v>11022</v>
      </c>
      <c r="C19" s="4">
        <f>Data_actY!C17</f>
        <v>4718.2780000000002</v>
      </c>
      <c r="D19" s="4">
        <f>Data_actY!D17</f>
        <v>4055.6480000000001</v>
      </c>
      <c r="E19" s="4">
        <f>Data_actY!E17</f>
        <v>46613.120000000003</v>
      </c>
      <c r="F19" s="4">
        <f>Data_actY!F17</f>
        <v>222854.6</v>
      </c>
      <c r="G19" s="4">
        <f>Data_actY!G17</f>
        <v>18369.84</v>
      </c>
      <c r="H19" s="4">
        <f>Data_actY!H17</f>
        <v>1449.9739999999999</v>
      </c>
      <c r="I19" s="4">
        <f>Data_actY!I17</f>
        <v>1477.066</v>
      </c>
      <c r="J19" s="4">
        <f>Data_actY!J17</f>
        <v>35979.85</v>
      </c>
      <c r="K19" s="4">
        <f>Data_actY!K17</f>
        <v>26752.41</v>
      </c>
      <c r="L19" s="4">
        <f>Data_actY!L17</f>
        <v>15271.12</v>
      </c>
      <c r="M19" s="4">
        <f>Data_actY!M17</f>
        <v>22019.53</v>
      </c>
      <c r="N19" s="4">
        <f>Data_actY!N17</f>
        <v>712119.3</v>
      </c>
      <c r="O19" s="4">
        <f>Data_actY!O17</f>
        <v>6657</v>
      </c>
      <c r="P19" s="4">
        <f>Data_actY!P17</f>
        <v>8641.1640000000007</v>
      </c>
      <c r="Q19" s="4">
        <f>Data_actY!Q17</f>
        <v>5277.7219999999998</v>
      </c>
      <c r="R19" s="4">
        <f>Data_actY!R17</f>
        <v>27204.880000000001</v>
      </c>
      <c r="S19" s="4">
        <f>Data_actY!S17</f>
        <v>139797</v>
      </c>
      <c r="T19" s="4">
        <f>Data_actY!T17</f>
        <v>8217.7119999999995</v>
      </c>
      <c r="U19" s="4">
        <f>Data_actY!U17</f>
        <v>962.01850000000002</v>
      </c>
      <c r="V19" s="4">
        <f>Data_actY!V17</f>
        <v>825.3972</v>
      </c>
      <c r="W19" s="4">
        <f>Data_actY!W17</f>
        <v>26093.37</v>
      </c>
      <c r="X19" s="4">
        <f>Data_actY!X17</f>
        <v>15643.85</v>
      </c>
      <c r="Y19" s="4">
        <f>Data_actY!Y17</f>
        <v>7012.5330000000004</v>
      </c>
      <c r="Z19" s="4">
        <f>Data_actY!Z17</f>
        <v>12904.06</v>
      </c>
      <c r="AA19" s="4">
        <f>Data_actY!AA17</f>
        <v>439362</v>
      </c>
      <c r="AB19" s="4">
        <f>Data_actY!AB17</f>
        <v>11534.83</v>
      </c>
      <c r="AC19" s="4">
        <f>Data_actY!AC17</f>
        <v>69156</v>
      </c>
      <c r="AD19" s="4">
        <f>Data_actY!AD17</f>
        <v>5870.509</v>
      </c>
      <c r="AE19" s="4">
        <f>Data_actY!AE17</f>
        <v>11534.83</v>
      </c>
      <c r="AF19" s="4">
        <f>Data_actY!AF17</f>
        <v>257414</v>
      </c>
      <c r="AG19" s="4">
        <f>Data_actY!AG17</f>
        <v>10842.01</v>
      </c>
      <c r="AH19" s="4">
        <f>Data_actY!AH17</f>
        <v>46062</v>
      </c>
      <c r="AI19" s="4">
        <f>Data_actY!AI17</f>
        <v>6207.0519999999997</v>
      </c>
      <c r="AJ19" s="4">
        <f>Data_actY!AJ17</f>
        <v>10842.01</v>
      </c>
      <c r="AK19" s="4">
        <f>Data_actY!AK17</f>
        <v>171055.9</v>
      </c>
      <c r="AL19" s="4">
        <f>Data_actY!AL17</f>
        <v>10173</v>
      </c>
      <c r="AM19" s="4">
        <f>Data_actY!AM17</f>
        <v>11917.34</v>
      </c>
      <c r="AN19" s="4">
        <f>Data_actY!AN17</f>
        <v>7111.0559999999996</v>
      </c>
      <c r="AO19" s="4">
        <f>Data_actY!AO17</f>
        <v>40485.589999999997</v>
      </c>
      <c r="AP19" s="4">
        <f>Data_actY!AP17</f>
        <v>213633</v>
      </c>
      <c r="AQ19" s="4">
        <f>Data_actY!AQ17</f>
        <v>12075.97</v>
      </c>
      <c r="AR19" s="4">
        <f>Data_actY!AR17</f>
        <v>1361.6320000000001</v>
      </c>
      <c r="AS19" s="4">
        <f>Data_actY!AS17</f>
        <v>1268.7919999999999</v>
      </c>
      <c r="AT19" s="4">
        <f>Data_actY!AT17</f>
        <v>39198.76</v>
      </c>
      <c r="AU19" s="4">
        <f>Data_actY!AU17</f>
        <v>23227.13</v>
      </c>
      <c r="AV19" s="4">
        <f>Data_actY!AV17</f>
        <v>9908.5660000000007</v>
      </c>
      <c r="AW19" s="4">
        <f>Data_actY!AW17</f>
        <v>18363.34</v>
      </c>
      <c r="AX19" s="4">
        <f>Data_actY!AX17</f>
        <v>639806.80000000005</v>
      </c>
      <c r="AY19" s="4">
        <f>Data_actY!AY17</f>
        <v>16447.8</v>
      </c>
      <c r="AZ19" s="4">
        <f>Data_actY!AZ17</f>
        <v>5887.8130000000001</v>
      </c>
      <c r="BA19" s="4">
        <f>Data_actY!BA17</f>
        <v>6062.6949999999997</v>
      </c>
      <c r="BB19" s="4">
        <f>Data_actY!BB17</f>
        <v>13314.7</v>
      </c>
      <c r="BC19" s="4">
        <f>Data_actY!BC17</f>
        <v>20137.080000000002</v>
      </c>
      <c r="BD19" s="4">
        <f>Data_actY!BD17</f>
        <v>5421.433</v>
      </c>
      <c r="BE19" s="4">
        <f>Data_actY!BE17</f>
        <v>11254.26</v>
      </c>
      <c r="BF19" s="4">
        <f>Data_actY!BF17</f>
        <v>9119</v>
      </c>
      <c r="BG19" s="4">
        <f>Data_actY!BG17</f>
        <v>12231</v>
      </c>
      <c r="BH19" s="4">
        <f>Data_actY!BH17</f>
        <v>16385.71</v>
      </c>
      <c r="BI19" s="4">
        <f>Data_actY!BI17</f>
        <v>9964.3610000000008</v>
      </c>
      <c r="BJ19" s="4">
        <f>Data_actY!BJ17</f>
        <v>51757.54</v>
      </c>
      <c r="BK19" s="4">
        <f>Data_actY!BK17</f>
        <v>256851</v>
      </c>
      <c r="BL19" s="4">
        <f>Data_actY!BL17</f>
        <v>16477.759999999998</v>
      </c>
      <c r="BM19" s="4">
        <f>Data_actY!BM17</f>
        <v>1667.7739999999999</v>
      </c>
      <c r="BN19" s="4">
        <f>Data_actY!BN17</f>
        <v>1627.33</v>
      </c>
      <c r="BO19" s="4">
        <f>Data_actY!BO17</f>
        <v>48015.68</v>
      </c>
      <c r="BP19" s="4">
        <f>Data_actY!BP17</f>
        <v>29749.02</v>
      </c>
      <c r="BQ19" s="4">
        <f>Data_actY!BQ17</f>
        <v>12292.48</v>
      </c>
      <c r="BR19" s="4">
        <f>Data_actY!BR17</f>
        <v>23969.15</v>
      </c>
      <c r="BS19" s="4">
        <f>Data_actY!BS17</f>
        <v>806166.9</v>
      </c>
      <c r="BT19" s="4">
        <f>Data_actY!BT17</f>
        <v>1202.5440000000001</v>
      </c>
      <c r="BU19" s="4">
        <f>Data_actY!BU17</f>
        <v>20921.759999999998</v>
      </c>
      <c r="BV19" s="4">
        <f>Data_actY!BV17</f>
        <v>1202.5440000000001</v>
      </c>
      <c r="BW19" s="4">
        <f>Data_actY!BW17</f>
        <v>1202.5440000000001</v>
      </c>
      <c r="BX19" s="4">
        <f>Data_actY!BX17</f>
        <v>79468.12</v>
      </c>
      <c r="BY19" s="4">
        <f>Data_actY!BY17</f>
        <v>8347</v>
      </c>
      <c r="BZ19" s="4">
        <f>Data_actY!BZ17</f>
        <v>18881.48</v>
      </c>
      <c r="CA19" s="4">
        <f>Data_actY!CA17</f>
        <v>11676.98</v>
      </c>
      <c r="CB19" s="4">
        <f>Data_actY!CB17</f>
        <v>87755.34</v>
      </c>
      <c r="CC19" s="4">
        <f>Data_actY!CC17</f>
        <v>175287</v>
      </c>
      <c r="CD19" s="4">
        <f>Data_actY!CD17</f>
        <v>48659.17</v>
      </c>
      <c r="CE19" s="4">
        <f>Data_actY!CE17</f>
        <v>1369.4570000000001</v>
      </c>
      <c r="CF19" s="4">
        <f>Data_actY!CF17</f>
        <v>2477.1889999999999</v>
      </c>
      <c r="CG19" s="4">
        <f>Data_actY!CG17</f>
        <v>33388</v>
      </c>
      <c r="CH19" s="4">
        <f>Data_actY!CH17</f>
        <v>51936.32</v>
      </c>
      <c r="CI19" s="4">
        <f>Data_actY!CI17</f>
        <v>10137.36</v>
      </c>
      <c r="CJ19" s="4">
        <f>Data_actY!CJ17</f>
        <v>71523.59</v>
      </c>
      <c r="CK19" s="4">
        <f>Data_actY!CK17</f>
        <v>550902</v>
      </c>
      <c r="CL19" s="4">
        <f t="shared" si="6"/>
        <v>0</v>
      </c>
      <c r="CM19" s="4">
        <f t="shared" si="6"/>
        <v>1449.9739999999999</v>
      </c>
      <c r="CN19" s="4">
        <f t="shared" si="6"/>
        <v>1477.066</v>
      </c>
      <c r="CO19" s="4">
        <f t="shared" si="6"/>
        <v>0</v>
      </c>
      <c r="CP19" s="4">
        <f t="shared" si="6"/>
        <v>35979.85</v>
      </c>
      <c r="CQ19" s="4">
        <f t="shared" si="6"/>
        <v>26752.41</v>
      </c>
      <c r="CR19" s="4">
        <f t="shared" si="6"/>
        <v>15271.12</v>
      </c>
      <c r="CS19" s="4">
        <f t="shared" si="6"/>
        <v>734138.83000000007</v>
      </c>
      <c r="CT19" s="4">
        <f t="shared" si="6"/>
        <v>0</v>
      </c>
      <c r="CU19" s="4">
        <f t="shared" si="6"/>
        <v>0</v>
      </c>
      <c r="CV19" s="4">
        <f t="shared" si="6"/>
        <v>11022</v>
      </c>
      <c r="CW19" s="4">
        <f t="shared" si="6"/>
        <v>4718.2780000000002</v>
      </c>
      <c r="CX19" s="4">
        <f t="shared" si="6"/>
        <v>4055.6480000000001</v>
      </c>
      <c r="CY19" s="4">
        <f t="shared" si="6"/>
        <v>269467.72000000003</v>
      </c>
      <c r="CZ19" s="4">
        <f t="shared" si="6"/>
        <v>18369.84</v>
      </c>
      <c r="DA19" s="4">
        <f t="shared" si="6"/>
        <v>0</v>
      </c>
      <c r="DB19" s="4">
        <f t="shared" si="11"/>
        <v>962.01850000000002</v>
      </c>
      <c r="DC19" s="4">
        <f t="shared" si="11"/>
        <v>825.3972</v>
      </c>
      <c r="DD19" s="4">
        <f t="shared" si="11"/>
        <v>0</v>
      </c>
      <c r="DE19" s="4">
        <f t="shared" si="11"/>
        <v>26093.37</v>
      </c>
      <c r="DF19" s="4">
        <f t="shared" si="11"/>
        <v>15643.85</v>
      </c>
      <c r="DG19" s="4">
        <f t="shared" si="11"/>
        <v>7012.5330000000004</v>
      </c>
      <c r="DH19" s="4">
        <f t="shared" si="11"/>
        <v>452266.06</v>
      </c>
      <c r="DI19" s="4">
        <f t="shared" si="11"/>
        <v>0</v>
      </c>
      <c r="DJ19" s="4">
        <f t="shared" si="11"/>
        <v>0</v>
      </c>
      <c r="DK19" s="4">
        <f t="shared" si="11"/>
        <v>6657</v>
      </c>
      <c r="DL19" s="4">
        <f t="shared" si="11"/>
        <v>8641.1640000000007</v>
      </c>
      <c r="DM19" s="4">
        <f t="shared" si="11"/>
        <v>5277.7219999999998</v>
      </c>
      <c r="DN19" s="4">
        <f t="shared" si="11"/>
        <v>167001.88</v>
      </c>
      <c r="DO19" s="4">
        <f t="shared" si="11"/>
        <v>8217.7119999999995</v>
      </c>
      <c r="DP19" s="4">
        <f t="shared" si="11"/>
        <v>5870.509</v>
      </c>
      <c r="DQ19" s="4">
        <f t="shared" si="11"/>
        <v>0</v>
      </c>
      <c r="DR19" s="4">
        <f t="shared" si="12"/>
        <v>0</v>
      </c>
      <c r="DS19" s="4">
        <f t="shared" si="12"/>
        <v>11534.83</v>
      </c>
      <c r="DT19" s="4">
        <f t="shared" si="12"/>
        <v>0</v>
      </c>
      <c r="DU19" s="4">
        <f t="shared" si="12"/>
        <v>0</v>
      </c>
      <c r="DV19" s="4">
        <f t="shared" si="12"/>
        <v>0</v>
      </c>
      <c r="DW19" s="4">
        <f t="shared" si="12"/>
        <v>257414</v>
      </c>
      <c r="DX19" s="4">
        <f t="shared" si="12"/>
        <v>0</v>
      </c>
      <c r="DY19" s="4">
        <f t="shared" si="12"/>
        <v>11534.83</v>
      </c>
      <c r="DZ19" s="4">
        <f t="shared" si="12"/>
        <v>0</v>
      </c>
      <c r="EA19" s="4">
        <f t="shared" si="12"/>
        <v>0</v>
      </c>
      <c r="EB19" s="4">
        <f t="shared" si="12"/>
        <v>0</v>
      </c>
      <c r="EC19" s="4">
        <f t="shared" si="12"/>
        <v>69156</v>
      </c>
      <c r="ED19" s="4">
        <f t="shared" si="12"/>
        <v>0</v>
      </c>
      <c r="EE19" s="4">
        <f t="shared" si="12"/>
        <v>6207.0519999999997</v>
      </c>
      <c r="EF19" s="4">
        <f t="shared" si="12"/>
        <v>0</v>
      </c>
      <c r="EG19" s="4">
        <f t="shared" si="12"/>
        <v>0</v>
      </c>
      <c r="EH19" s="4">
        <f t="shared" si="13"/>
        <v>10842.01</v>
      </c>
      <c r="EI19" s="4">
        <f t="shared" si="13"/>
        <v>0</v>
      </c>
      <c r="EJ19" s="4">
        <f t="shared" si="13"/>
        <v>0</v>
      </c>
      <c r="EK19" s="4">
        <f t="shared" si="13"/>
        <v>0</v>
      </c>
      <c r="EL19" s="4">
        <f t="shared" si="13"/>
        <v>171055.9</v>
      </c>
      <c r="EM19" s="4">
        <f t="shared" si="13"/>
        <v>0</v>
      </c>
      <c r="EN19" s="4">
        <f t="shared" si="13"/>
        <v>10842.01</v>
      </c>
      <c r="EO19" s="4">
        <f t="shared" si="13"/>
        <v>0</v>
      </c>
      <c r="EP19" s="4">
        <f t="shared" si="13"/>
        <v>0</v>
      </c>
      <c r="EQ19" s="4">
        <f t="shared" si="13"/>
        <v>0</v>
      </c>
      <c r="ER19" s="4">
        <f t="shared" si="13"/>
        <v>46062</v>
      </c>
      <c r="ES19" s="4">
        <f t="shared" si="13"/>
        <v>0</v>
      </c>
      <c r="ET19" s="4">
        <f t="shared" si="13"/>
        <v>0</v>
      </c>
      <c r="EU19" s="4">
        <f t="shared" si="13"/>
        <v>1361.6320000000001</v>
      </c>
      <c r="EV19" s="4">
        <f t="shared" si="13"/>
        <v>1268.7919999999999</v>
      </c>
      <c r="EW19" s="4">
        <f t="shared" si="13"/>
        <v>0</v>
      </c>
      <c r="EX19" s="4">
        <f t="shared" si="9"/>
        <v>39198.76</v>
      </c>
      <c r="EY19" s="4">
        <f t="shared" si="9"/>
        <v>23227.13</v>
      </c>
      <c r="EZ19" s="4">
        <f t="shared" si="9"/>
        <v>9908.5660000000007</v>
      </c>
      <c r="FA19" s="4">
        <f t="shared" si="9"/>
        <v>658170.14</v>
      </c>
      <c r="FB19" s="4">
        <f t="shared" si="9"/>
        <v>0</v>
      </c>
      <c r="FC19" s="4">
        <f t="shared" si="9"/>
        <v>0</v>
      </c>
      <c r="FD19" s="4">
        <f t="shared" si="9"/>
        <v>10173</v>
      </c>
      <c r="FE19" s="4">
        <f t="shared" si="9"/>
        <v>11917.34</v>
      </c>
      <c r="FF19" s="4">
        <f t="shared" si="9"/>
        <v>7111.0559999999996</v>
      </c>
      <c r="FG19" s="4">
        <f t="shared" si="9"/>
        <v>254118.59</v>
      </c>
      <c r="FH19" s="4">
        <f t="shared" si="9"/>
        <v>12075.97</v>
      </c>
      <c r="FI19" s="4">
        <f t="shared" si="9"/>
        <v>6062.6949999999997</v>
      </c>
      <c r="FJ19" s="4">
        <f t="shared" si="9"/>
        <v>0</v>
      </c>
      <c r="FK19" s="4">
        <f t="shared" si="9"/>
        <v>0</v>
      </c>
      <c r="FL19" s="4">
        <f t="shared" si="9"/>
        <v>0</v>
      </c>
      <c r="FM19" s="4">
        <f t="shared" si="14"/>
        <v>0</v>
      </c>
      <c r="FN19" s="4">
        <f t="shared" si="14"/>
        <v>0</v>
      </c>
      <c r="FO19" s="4">
        <f t="shared" si="14"/>
        <v>0</v>
      </c>
      <c r="FP19" s="4">
        <f t="shared" si="14"/>
        <v>13314.7</v>
      </c>
      <c r="FQ19" s="4">
        <f t="shared" si="14"/>
        <v>0</v>
      </c>
      <c r="FR19" s="4">
        <f t="shared" si="14"/>
        <v>0</v>
      </c>
      <c r="FS19" s="4">
        <f t="shared" si="14"/>
        <v>0</v>
      </c>
      <c r="FT19" s="4">
        <f t="shared" si="14"/>
        <v>16447.8</v>
      </c>
      <c r="FU19" s="4">
        <f t="shared" si="14"/>
        <v>0</v>
      </c>
      <c r="FV19" s="4">
        <f t="shared" si="14"/>
        <v>5887.8130000000001</v>
      </c>
      <c r="FW19" s="4">
        <f t="shared" si="14"/>
        <v>0</v>
      </c>
      <c r="FX19" s="4">
        <f t="shared" si="14"/>
        <v>11254.26</v>
      </c>
      <c r="FY19" s="4">
        <f t="shared" si="14"/>
        <v>0</v>
      </c>
      <c r="FZ19" s="4">
        <f t="shared" si="14"/>
        <v>0</v>
      </c>
      <c r="GA19" s="4">
        <f t="shared" si="14"/>
        <v>0</v>
      </c>
      <c r="GB19" s="4">
        <f t="shared" si="14"/>
        <v>0</v>
      </c>
      <c r="GC19" s="4">
        <f t="shared" si="15"/>
        <v>0</v>
      </c>
      <c r="GD19" s="4">
        <f t="shared" si="15"/>
        <v>0</v>
      </c>
      <c r="GE19" s="4">
        <f t="shared" si="15"/>
        <v>9119</v>
      </c>
      <c r="GF19" s="4">
        <f t="shared" si="15"/>
        <v>0</v>
      </c>
      <c r="GG19" s="4">
        <f t="shared" si="15"/>
        <v>0</v>
      </c>
      <c r="GH19" s="4">
        <f t="shared" si="15"/>
        <v>0</v>
      </c>
      <c r="GI19" s="4">
        <f t="shared" si="15"/>
        <v>20137.080000000002</v>
      </c>
      <c r="GJ19" s="4">
        <f t="shared" si="15"/>
        <v>0</v>
      </c>
      <c r="GK19" s="4">
        <f t="shared" si="15"/>
        <v>5421.433</v>
      </c>
      <c r="GL19" s="4">
        <f t="shared" si="15"/>
        <v>0</v>
      </c>
      <c r="GM19" s="4">
        <f t="shared" si="15"/>
        <v>0</v>
      </c>
      <c r="GN19" s="4">
        <f t="shared" si="15"/>
        <v>1667.7739999999999</v>
      </c>
      <c r="GO19" s="4">
        <f t="shared" si="15"/>
        <v>1627.33</v>
      </c>
      <c r="GP19" s="4">
        <f t="shared" si="15"/>
        <v>0</v>
      </c>
      <c r="GQ19" s="4">
        <f t="shared" si="15"/>
        <v>48015.68</v>
      </c>
      <c r="GR19" s="4">
        <f t="shared" si="15"/>
        <v>29749.02</v>
      </c>
      <c r="GS19" s="4">
        <f t="shared" si="16"/>
        <v>12292.48</v>
      </c>
      <c r="GT19" s="4">
        <f t="shared" si="16"/>
        <v>830136.05</v>
      </c>
      <c r="GU19" s="4">
        <f t="shared" si="16"/>
        <v>0</v>
      </c>
      <c r="GV19" s="4">
        <f t="shared" si="16"/>
        <v>0</v>
      </c>
      <c r="GW19" s="4">
        <f t="shared" si="16"/>
        <v>12231</v>
      </c>
      <c r="GX19" s="4">
        <f t="shared" si="16"/>
        <v>16385.71</v>
      </c>
      <c r="GY19" s="4">
        <f t="shared" si="16"/>
        <v>9964.3610000000008</v>
      </c>
      <c r="GZ19" s="4">
        <f t="shared" si="16"/>
        <v>308608.53999999998</v>
      </c>
      <c r="HA19" s="4">
        <f t="shared" si="16"/>
        <v>16477.759999999998</v>
      </c>
      <c r="HB19" s="4">
        <f t="shared" si="16"/>
        <v>1202.5440000000001</v>
      </c>
      <c r="HC19" s="4">
        <f t="shared" si="16"/>
        <v>0</v>
      </c>
      <c r="HD19" s="4">
        <f t="shared" si="16"/>
        <v>0</v>
      </c>
      <c r="HE19" s="4">
        <f t="shared" si="16"/>
        <v>1202.5440000000001</v>
      </c>
      <c r="HF19" s="4">
        <f t="shared" si="16"/>
        <v>0</v>
      </c>
      <c r="HG19" s="4">
        <f t="shared" si="16"/>
        <v>0</v>
      </c>
      <c r="HH19" s="4">
        <f t="shared" si="16"/>
        <v>0</v>
      </c>
      <c r="HI19" s="4">
        <f t="shared" si="10"/>
        <v>79468.12</v>
      </c>
      <c r="HJ19" s="4">
        <f t="shared" si="10"/>
        <v>0</v>
      </c>
      <c r="HK19" s="4">
        <f t="shared" si="10"/>
        <v>1202.5440000000001</v>
      </c>
      <c r="HL19" s="4">
        <f t="shared" si="10"/>
        <v>0</v>
      </c>
      <c r="HM19" s="4">
        <f t="shared" si="10"/>
        <v>0</v>
      </c>
      <c r="HN19" s="4">
        <f t="shared" si="10"/>
        <v>0</v>
      </c>
      <c r="HO19" s="4">
        <f t="shared" si="10"/>
        <v>20921.759999999998</v>
      </c>
      <c r="HP19" s="4">
        <f t="shared" si="10"/>
        <v>0</v>
      </c>
      <c r="HQ19" s="4">
        <f t="shared" si="10"/>
        <v>0</v>
      </c>
      <c r="HR19" s="4">
        <f t="shared" si="10"/>
        <v>1369.4570000000001</v>
      </c>
      <c r="HS19" s="4">
        <f t="shared" si="10"/>
        <v>2477.1889999999999</v>
      </c>
      <c r="HT19" s="4">
        <f t="shared" si="10"/>
        <v>0</v>
      </c>
      <c r="HU19" s="4">
        <f t="shared" si="10"/>
        <v>33388</v>
      </c>
      <c r="HV19" s="4">
        <f t="shared" si="10"/>
        <v>51936.32</v>
      </c>
      <c r="HW19" s="4">
        <f t="shared" si="10"/>
        <v>10137.36</v>
      </c>
      <c r="HX19" s="4">
        <f t="shared" si="10"/>
        <v>622425.59</v>
      </c>
      <c r="HY19" s="4">
        <f t="shared" si="17"/>
        <v>0</v>
      </c>
      <c r="HZ19" s="4">
        <f t="shared" si="17"/>
        <v>0</v>
      </c>
      <c r="IA19" s="4">
        <f t="shared" si="17"/>
        <v>8347</v>
      </c>
      <c r="IB19" s="4">
        <f t="shared" si="17"/>
        <v>18881.48</v>
      </c>
      <c r="IC19" s="4">
        <f t="shared" si="17"/>
        <v>11676.98</v>
      </c>
      <c r="ID19" s="4">
        <f t="shared" si="18"/>
        <v>263042.33999999997</v>
      </c>
      <c r="IE19" s="4">
        <f t="shared" si="18"/>
        <v>48659.17</v>
      </c>
    </row>
    <row r="20" spans="1:239" x14ac:dyDescent="0.25">
      <c r="A20" s="4">
        <f>YEAR(Data_actY!A18)</f>
        <v>1995</v>
      </c>
      <c r="B20" s="4">
        <f>Data_actY!B18</f>
        <v>5586.8230000000003</v>
      </c>
      <c r="C20" s="4">
        <f>Data_actY!C18</f>
        <v>883.00019999999995</v>
      </c>
      <c r="D20" s="4">
        <f>Data_actY!D18</f>
        <v>750.2405</v>
      </c>
      <c r="E20" s="4">
        <f>Data_actY!E18</f>
        <v>42610.22</v>
      </c>
      <c r="F20" s="4">
        <f>Data_actY!F18</f>
        <v>62944.97</v>
      </c>
      <c r="G20" s="4">
        <f>Data_actY!G18</f>
        <v>14292.65</v>
      </c>
      <c r="H20" s="4">
        <f>Data_actY!H18</f>
        <v>1504.595</v>
      </c>
      <c r="I20" s="4">
        <f>Data_actY!I18</f>
        <v>1144.768</v>
      </c>
      <c r="J20" s="4">
        <f>Data_actY!J18</f>
        <v>7112.4040000000005</v>
      </c>
      <c r="K20" s="4">
        <f>Data_actY!K18</f>
        <v>24374.12</v>
      </c>
      <c r="L20" s="4">
        <f>Data_actY!L18</f>
        <v>15922.2</v>
      </c>
      <c r="M20" s="4">
        <f>Data_actY!M18</f>
        <v>18765.55</v>
      </c>
      <c r="N20" s="4">
        <f>Data_actY!N18</f>
        <v>202602.4</v>
      </c>
      <c r="O20" s="4">
        <f>Data_actY!O18</f>
        <v>6244.7849999999999</v>
      </c>
      <c r="P20" s="4">
        <f>Data_actY!P18</f>
        <v>1903.4349999999999</v>
      </c>
      <c r="Q20" s="4">
        <f>Data_actY!Q18</f>
        <v>1108.652</v>
      </c>
      <c r="R20" s="4">
        <f>Data_actY!R18</f>
        <v>26456.98</v>
      </c>
      <c r="S20" s="4">
        <f>Data_actY!S18</f>
        <v>84856.46</v>
      </c>
      <c r="T20" s="4">
        <f>Data_actY!T18</f>
        <v>8572.2090000000007</v>
      </c>
      <c r="U20" s="4">
        <f>Data_actY!U18</f>
        <v>867.15869999999995</v>
      </c>
      <c r="V20" s="4">
        <f>Data_actY!V18</f>
        <v>777.73530000000005</v>
      </c>
      <c r="W20" s="4">
        <f>Data_actY!W18</f>
        <v>10613.51</v>
      </c>
      <c r="X20" s="4">
        <f>Data_actY!X18</f>
        <v>15187.25</v>
      </c>
      <c r="Y20" s="4">
        <f>Data_actY!Y18</f>
        <v>6563.0469999999996</v>
      </c>
      <c r="Z20" s="4">
        <f>Data_actY!Z18</f>
        <v>11268.55</v>
      </c>
      <c r="AA20" s="4">
        <f>Data_actY!AA18</f>
        <v>256570.1</v>
      </c>
      <c r="AB20" s="4">
        <f>Data_actY!AB18</f>
        <v>8822.32</v>
      </c>
      <c r="AC20" s="4">
        <f>Data_actY!AC18</f>
        <v>68613.289999999994</v>
      </c>
      <c r="AD20" s="4">
        <f>Data_actY!AD18</f>
        <v>3834.4549999999999</v>
      </c>
      <c r="AE20" s="4">
        <f>Data_actY!AE18</f>
        <v>8822.32</v>
      </c>
      <c r="AF20" s="4">
        <f>Data_actY!AF18</f>
        <v>242166.7</v>
      </c>
      <c r="AG20" s="4">
        <f>Data_actY!AG18</f>
        <v>5695.1360000000004</v>
      </c>
      <c r="AH20" s="4">
        <f>Data_actY!AH18</f>
        <v>45598.85</v>
      </c>
      <c r="AI20" s="4">
        <f>Data_actY!AI18</f>
        <v>2592.5790000000002</v>
      </c>
      <c r="AJ20" s="4">
        <f>Data_actY!AJ18</f>
        <v>5695.1360000000004</v>
      </c>
      <c r="AK20" s="4">
        <f>Data_actY!AK18</f>
        <v>156127.70000000001</v>
      </c>
      <c r="AL20" s="4">
        <f>Data_actY!AL18</f>
        <v>7158.5519999999997</v>
      </c>
      <c r="AM20" s="4">
        <f>Data_actY!AM18</f>
        <v>1880.4559999999999</v>
      </c>
      <c r="AN20" s="4">
        <f>Data_actY!AN18</f>
        <v>1096.5899999999999</v>
      </c>
      <c r="AO20" s="4">
        <f>Data_actY!AO18</f>
        <v>36746.15</v>
      </c>
      <c r="AP20" s="4">
        <f>Data_actY!AP18</f>
        <v>97820.95</v>
      </c>
      <c r="AQ20" s="4">
        <f>Data_actY!AQ18</f>
        <v>11186.91</v>
      </c>
      <c r="AR20" s="4">
        <f>Data_actY!AR18</f>
        <v>1267.385</v>
      </c>
      <c r="AS20" s="4">
        <f>Data_actY!AS18</f>
        <v>1033.1569999999999</v>
      </c>
      <c r="AT20" s="4">
        <f>Data_actY!AT18</f>
        <v>11416.12</v>
      </c>
      <c r="AU20" s="4">
        <f>Data_actY!AU18</f>
        <v>21060.36</v>
      </c>
      <c r="AV20" s="4">
        <f>Data_actY!AV18</f>
        <v>9283.232</v>
      </c>
      <c r="AW20" s="4">
        <f>Data_actY!AW18</f>
        <v>15895.11</v>
      </c>
      <c r="AX20" s="4">
        <f>Data_actY!AX18</f>
        <v>296145.7</v>
      </c>
      <c r="AY20" s="4">
        <f>Data_actY!AY18</f>
        <v>43433.47</v>
      </c>
      <c r="AZ20" s="4">
        <f>Data_actY!AZ18</f>
        <v>3441.8440000000001</v>
      </c>
      <c r="BA20" s="4">
        <f>Data_actY!BA18</f>
        <v>14439.25</v>
      </c>
      <c r="BB20" s="4">
        <f>Data_actY!BB18</f>
        <v>13508</v>
      </c>
      <c r="BC20" s="4">
        <f>Data_actY!BC18</f>
        <v>17633.54</v>
      </c>
      <c r="BD20" s="4">
        <f>Data_actY!BD18</f>
        <v>3657.3330000000001</v>
      </c>
      <c r="BE20" s="4">
        <f>Data_actY!BE18</f>
        <v>8566.9110000000001</v>
      </c>
      <c r="BF20" s="4">
        <f>Data_actY!BF18</f>
        <v>7289.8209999999999</v>
      </c>
      <c r="BG20" s="4">
        <f>Data_actY!BG18</f>
        <v>12231</v>
      </c>
      <c r="BH20" s="4">
        <f>Data_actY!BH18</f>
        <v>6440.5349999999999</v>
      </c>
      <c r="BI20" s="4">
        <f>Data_actY!BI18</f>
        <v>3381.4630000000002</v>
      </c>
      <c r="BJ20" s="4">
        <f>Data_actY!BJ18</f>
        <v>46093.63</v>
      </c>
      <c r="BK20" s="4">
        <f>Data_actY!BK18</f>
        <v>222864.8</v>
      </c>
      <c r="BL20" s="4">
        <f>Data_actY!BL18</f>
        <v>15594.05</v>
      </c>
      <c r="BM20" s="4">
        <f>Data_actY!BM18</f>
        <v>1646.337</v>
      </c>
      <c r="BN20" s="4">
        <f>Data_actY!BN18</f>
        <v>1400.5260000000001</v>
      </c>
      <c r="BO20" s="4">
        <f>Data_actY!BO18</f>
        <v>30833.47</v>
      </c>
      <c r="BP20" s="4">
        <f>Data_actY!BP18</f>
        <v>26453.58</v>
      </c>
      <c r="BQ20" s="4">
        <f>Data_actY!BQ18</f>
        <v>12023.17</v>
      </c>
      <c r="BR20" s="4">
        <f>Data_actY!BR18</f>
        <v>19717.59</v>
      </c>
      <c r="BS20" s="4">
        <f>Data_actY!BS18</f>
        <v>633560.1</v>
      </c>
      <c r="BT20" s="4">
        <f>Data_actY!BT18</f>
        <v>581.07330000000002</v>
      </c>
      <c r="BU20" s="4">
        <f>Data_actY!BU18</f>
        <v>10927.87</v>
      </c>
      <c r="BV20" s="4">
        <f>Data_actY!BV18</f>
        <v>581.07330000000002</v>
      </c>
      <c r="BW20" s="4">
        <f>Data_actY!BW18</f>
        <v>581.07330000000002</v>
      </c>
      <c r="BX20" s="4">
        <f>Data_actY!BX18</f>
        <v>41599.96</v>
      </c>
      <c r="BY20" s="4">
        <f>Data_actY!BY18</f>
        <v>8347</v>
      </c>
      <c r="BZ20" s="4">
        <f>Data_actY!BZ18</f>
        <v>32032.1</v>
      </c>
      <c r="CA20" s="4">
        <f>Data_actY!CA18</f>
        <v>20930.509999999998</v>
      </c>
      <c r="CB20" s="4">
        <f>Data_actY!CB18</f>
        <v>41907.980000000003</v>
      </c>
      <c r="CC20" s="4">
        <f>Data_actY!CC18</f>
        <v>163746.79999999999</v>
      </c>
      <c r="CD20" s="4">
        <f>Data_actY!CD18</f>
        <v>13312.08</v>
      </c>
      <c r="CE20" s="4">
        <f>Data_actY!CE18</f>
        <v>2504.1</v>
      </c>
      <c r="CF20" s="4">
        <f>Data_actY!CF18</f>
        <v>1199.808</v>
      </c>
      <c r="CG20" s="4">
        <f>Data_actY!CG18</f>
        <v>28223.11</v>
      </c>
      <c r="CH20" s="4">
        <f>Data_actY!CH18</f>
        <v>24491.37</v>
      </c>
      <c r="CI20" s="4">
        <f>Data_actY!CI18</f>
        <v>24264.49</v>
      </c>
      <c r="CJ20" s="4">
        <f>Data_actY!CJ18</f>
        <v>16058.4</v>
      </c>
      <c r="CK20" s="4">
        <f>Data_actY!CK18</f>
        <v>550902</v>
      </c>
      <c r="CL20" s="4">
        <f t="shared" si="6"/>
        <v>0</v>
      </c>
      <c r="CM20" s="4">
        <f t="shared" si="6"/>
        <v>1504.595</v>
      </c>
      <c r="CN20" s="4">
        <f t="shared" si="6"/>
        <v>1144.768</v>
      </c>
      <c r="CO20" s="4">
        <f t="shared" si="6"/>
        <v>0</v>
      </c>
      <c r="CP20" s="4">
        <f t="shared" si="6"/>
        <v>7112.4040000000005</v>
      </c>
      <c r="CQ20" s="4">
        <f t="shared" si="6"/>
        <v>24374.12</v>
      </c>
      <c r="CR20" s="4">
        <f t="shared" si="6"/>
        <v>15922.2</v>
      </c>
      <c r="CS20" s="4">
        <f t="shared" si="6"/>
        <v>221367.94999999998</v>
      </c>
      <c r="CT20" s="4">
        <f t="shared" si="6"/>
        <v>0</v>
      </c>
      <c r="CU20" s="4">
        <f t="shared" si="6"/>
        <v>0</v>
      </c>
      <c r="CV20" s="4">
        <f t="shared" si="6"/>
        <v>5586.8230000000003</v>
      </c>
      <c r="CW20" s="4">
        <f t="shared" si="6"/>
        <v>883.00019999999995</v>
      </c>
      <c r="CX20" s="4">
        <f t="shared" si="6"/>
        <v>750.2405</v>
      </c>
      <c r="CY20" s="4">
        <f t="shared" si="6"/>
        <v>105555.19</v>
      </c>
      <c r="CZ20" s="4">
        <f t="shared" si="6"/>
        <v>14292.65</v>
      </c>
      <c r="DA20" s="4">
        <f t="shared" si="6"/>
        <v>0</v>
      </c>
      <c r="DB20" s="4">
        <f t="shared" si="11"/>
        <v>867.15869999999995</v>
      </c>
      <c r="DC20" s="4">
        <f t="shared" si="11"/>
        <v>777.73530000000005</v>
      </c>
      <c r="DD20" s="4">
        <f t="shared" si="11"/>
        <v>0</v>
      </c>
      <c r="DE20" s="4">
        <f t="shared" si="11"/>
        <v>10613.51</v>
      </c>
      <c r="DF20" s="4">
        <f t="shared" si="11"/>
        <v>15187.25</v>
      </c>
      <c r="DG20" s="4">
        <f t="shared" si="11"/>
        <v>6563.0469999999996</v>
      </c>
      <c r="DH20" s="4">
        <f t="shared" si="11"/>
        <v>267838.65000000002</v>
      </c>
      <c r="DI20" s="4">
        <f t="shared" si="11"/>
        <v>0</v>
      </c>
      <c r="DJ20" s="4">
        <f t="shared" si="11"/>
        <v>0</v>
      </c>
      <c r="DK20" s="4">
        <f t="shared" si="11"/>
        <v>6244.7849999999999</v>
      </c>
      <c r="DL20" s="4">
        <f t="shared" si="11"/>
        <v>1903.4349999999999</v>
      </c>
      <c r="DM20" s="4">
        <f t="shared" si="11"/>
        <v>1108.652</v>
      </c>
      <c r="DN20" s="4">
        <f t="shared" si="11"/>
        <v>111313.44</v>
      </c>
      <c r="DO20" s="4">
        <f t="shared" si="11"/>
        <v>8572.2090000000007</v>
      </c>
      <c r="DP20" s="4">
        <f t="shared" si="11"/>
        <v>3834.4549999999999</v>
      </c>
      <c r="DQ20" s="4">
        <f t="shared" si="11"/>
        <v>0</v>
      </c>
      <c r="DR20" s="4">
        <f t="shared" si="12"/>
        <v>0</v>
      </c>
      <c r="DS20" s="4">
        <f t="shared" si="12"/>
        <v>8822.32</v>
      </c>
      <c r="DT20" s="4">
        <f t="shared" si="12"/>
        <v>0</v>
      </c>
      <c r="DU20" s="4">
        <f t="shared" si="12"/>
        <v>0</v>
      </c>
      <c r="DV20" s="4">
        <f t="shared" si="12"/>
        <v>0</v>
      </c>
      <c r="DW20" s="4">
        <f t="shared" si="12"/>
        <v>242166.7</v>
      </c>
      <c r="DX20" s="4">
        <f t="shared" si="12"/>
        <v>0</v>
      </c>
      <c r="DY20" s="4">
        <f t="shared" si="12"/>
        <v>8822.32</v>
      </c>
      <c r="DZ20" s="4">
        <f t="shared" si="12"/>
        <v>0</v>
      </c>
      <c r="EA20" s="4">
        <f t="shared" si="12"/>
        <v>0</v>
      </c>
      <c r="EB20" s="4">
        <f t="shared" si="12"/>
        <v>0</v>
      </c>
      <c r="EC20" s="4">
        <f t="shared" si="12"/>
        <v>68613.289999999994</v>
      </c>
      <c r="ED20" s="4">
        <f t="shared" si="12"/>
        <v>0</v>
      </c>
      <c r="EE20" s="4">
        <f t="shared" si="12"/>
        <v>2592.5790000000002</v>
      </c>
      <c r="EF20" s="4">
        <f t="shared" si="12"/>
        <v>0</v>
      </c>
      <c r="EG20" s="4">
        <f t="shared" si="12"/>
        <v>0</v>
      </c>
      <c r="EH20" s="4">
        <f t="shared" si="13"/>
        <v>5695.1360000000004</v>
      </c>
      <c r="EI20" s="4">
        <f t="shared" si="13"/>
        <v>0</v>
      </c>
      <c r="EJ20" s="4">
        <f t="shared" si="13"/>
        <v>0</v>
      </c>
      <c r="EK20" s="4">
        <f t="shared" si="13"/>
        <v>0</v>
      </c>
      <c r="EL20" s="4">
        <f t="shared" si="13"/>
        <v>156127.70000000001</v>
      </c>
      <c r="EM20" s="4">
        <f t="shared" si="13"/>
        <v>0</v>
      </c>
      <c r="EN20" s="4">
        <f t="shared" si="13"/>
        <v>5695.1360000000004</v>
      </c>
      <c r="EO20" s="4">
        <f t="shared" si="13"/>
        <v>0</v>
      </c>
      <c r="EP20" s="4">
        <f t="shared" si="13"/>
        <v>0</v>
      </c>
      <c r="EQ20" s="4">
        <f t="shared" si="13"/>
        <v>0</v>
      </c>
      <c r="ER20" s="4">
        <f t="shared" si="13"/>
        <v>45598.85</v>
      </c>
      <c r="ES20" s="4">
        <f t="shared" si="13"/>
        <v>0</v>
      </c>
      <c r="ET20" s="4">
        <f t="shared" si="13"/>
        <v>0</v>
      </c>
      <c r="EU20" s="4">
        <f t="shared" si="13"/>
        <v>1267.385</v>
      </c>
      <c r="EV20" s="4">
        <f t="shared" si="13"/>
        <v>1033.1569999999999</v>
      </c>
      <c r="EW20" s="4">
        <f t="shared" si="13"/>
        <v>0</v>
      </c>
      <c r="EX20" s="4">
        <f t="shared" si="9"/>
        <v>11416.12</v>
      </c>
      <c r="EY20" s="4">
        <f t="shared" si="9"/>
        <v>21060.36</v>
      </c>
      <c r="EZ20" s="4">
        <f t="shared" si="9"/>
        <v>9283.232</v>
      </c>
      <c r="FA20" s="4">
        <f t="shared" si="9"/>
        <v>312040.81</v>
      </c>
      <c r="FB20" s="4">
        <f t="shared" si="9"/>
        <v>0</v>
      </c>
      <c r="FC20" s="4">
        <f t="shared" si="9"/>
        <v>0</v>
      </c>
      <c r="FD20" s="4">
        <f t="shared" si="9"/>
        <v>7158.5519999999997</v>
      </c>
      <c r="FE20" s="4">
        <f t="shared" si="9"/>
        <v>1880.4559999999999</v>
      </c>
      <c r="FF20" s="4">
        <f t="shared" si="9"/>
        <v>1096.5899999999999</v>
      </c>
      <c r="FG20" s="4">
        <f t="shared" si="9"/>
        <v>134567.1</v>
      </c>
      <c r="FH20" s="4">
        <f t="shared" si="9"/>
        <v>11186.91</v>
      </c>
      <c r="FI20" s="4">
        <f t="shared" si="9"/>
        <v>14439.25</v>
      </c>
      <c r="FJ20" s="4">
        <f t="shared" si="9"/>
        <v>0</v>
      </c>
      <c r="FK20" s="4">
        <f t="shared" si="9"/>
        <v>0</v>
      </c>
      <c r="FL20" s="4">
        <f t="shared" si="9"/>
        <v>0</v>
      </c>
      <c r="FM20" s="4">
        <f t="shared" si="14"/>
        <v>0</v>
      </c>
      <c r="FN20" s="4">
        <f t="shared" si="14"/>
        <v>0</v>
      </c>
      <c r="FO20" s="4">
        <f t="shared" si="14"/>
        <v>0</v>
      </c>
      <c r="FP20" s="4">
        <f t="shared" si="14"/>
        <v>13508</v>
      </c>
      <c r="FQ20" s="4">
        <f t="shared" si="14"/>
        <v>0</v>
      </c>
      <c r="FR20" s="4">
        <f t="shared" si="14"/>
        <v>0</v>
      </c>
      <c r="FS20" s="4">
        <f t="shared" si="14"/>
        <v>0</v>
      </c>
      <c r="FT20" s="4">
        <f t="shared" si="14"/>
        <v>43433.47</v>
      </c>
      <c r="FU20" s="4">
        <f t="shared" si="14"/>
        <v>0</v>
      </c>
      <c r="FV20" s="4">
        <f t="shared" si="14"/>
        <v>3441.8440000000001</v>
      </c>
      <c r="FW20" s="4">
        <f t="shared" si="14"/>
        <v>0</v>
      </c>
      <c r="FX20" s="4">
        <f t="shared" si="14"/>
        <v>8566.9110000000001</v>
      </c>
      <c r="FY20" s="4">
        <f t="shared" si="14"/>
        <v>0</v>
      </c>
      <c r="FZ20" s="4">
        <f t="shared" si="14"/>
        <v>0</v>
      </c>
      <c r="GA20" s="4">
        <f t="shared" si="14"/>
        <v>0</v>
      </c>
      <c r="GB20" s="4">
        <f t="shared" si="14"/>
        <v>0</v>
      </c>
      <c r="GC20" s="4">
        <f t="shared" si="15"/>
        <v>0</v>
      </c>
      <c r="GD20" s="4">
        <f t="shared" si="15"/>
        <v>0</v>
      </c>
      <c r="GE20" s="4">
        <f t="shared" si="15"/>
        <v>7289.8209999999999</v>
      </c>
      <c r="GF20" s="4">
        <f t="shared" si="15"/>
        <v>0</v>
      </c>
      <c r="GG20" s="4">
        <f t="shared" si="15"/>
        <v>0</v>
      </c>
      <c r="GH20" s="4">
        <f t="shared" si="15"/>
        <v>0</v>
      </c>
      <c r="GI20" s="4">
        <f t="shared" si="15"/>
        <v>17633.54</v>
      </c>
      <c r="GJ20" s="4">
        <f t="shared" si="15"/>
        <v>0</v>
      </c>
      <c r="GK20" s="4">
        <f t="shared" si="15"/>
        <v>3657.3330000000001</v>
      </c>
      <c r="GL20" s="4">
        <f t="shared" si="15"/>
        <v>0</v>
      </c>
      <c r="GM20" s="4">
        <f t="shared" si="15"/>
        <v>0</v>
      </c>
      <c r="GN20" s="4">
        <f t="shared" si="15"/>
        <v>1646.337</v>
      </c>
      <c r="GO20" s="4">
        <f t="shared" si="15"/>
        <v>1400.5260000000001</v>
      </c>
      <c r="GP20" s="4">
        <f t="shared" si="15"/>
        <v>0</v>
      </c>
      <c r="GQ20" s="4">
        <f t="shared" si="15"/>
        <v>30833.47</v>
      </c>
      <c r="GR20" s="4">
        <f t="shared" si="15"/>
        <v>26453.58</v>
      </c>
      <c r="GS20" s="4">
        <f t="shared" si="16"/>
        <v>12023.17</v>
      </c>
      <c r="GT20" s="4">
        <f t="shared" si="16"/>
        <v>653277.68999999994</v>
      </c>
      <c r="GU20" s="4">
        <f t="shared" si="16"/>
        <v>0</v>
      </c>
      <c r="GV20" s="4">
        <f t="shared" si="16"/>
        <v>0</v>
      </c>
      <c r="GW20" s="4">
        <f t="shared" si="16"/>
        <v>12231</v>
      </c>
      <c r="GX20" s="4">
        <f t="shared" si="16"/>
        <v>6440.5349999999999</v>
      </c>
      <c r="GY20" s="4">
        <f t="shared" si="16"/>
        <v>3381.4630000000002</v>
      </c>
      <c r="GZ20" s="4">
        <f t="shared" si="16"/>
        <v>268958.43</v>
      </c>
      <c r="HA20" s="4">
        <f t="shared" si="16"/>
        <v>15594.05</v>
      </c>
      <c r="HB20" s="4">
        <f t="shared" si="16"/>
        <v>581.07330000000002</v>
      </c>
      <c r="HC20" s="4">
        <f t="shared" si="16"/>
        <v>0</v>
      </c>
      <c r="HD20" s="4">
        <f t="shared" si="16"/>
        <v>0</v>
      </c>
      <c r="HE20" s="4">
        <f t="shared" si="16"/>
        <v>581.07330000000002</v>
      </c>
      <c r="HF20" s="4">
        <f t="shared" si="16"/>
        <v>0</v>
      </c>
      <c r="HG20" s="4">
        <f t="shared" si="16"/>
        <v>0</v>
      </c>
      <c r="HH20" s="4">
        <f t="shared" si="16"/>
        <v>0</v>
      </c>
      <c r="HI20" s="4">
        <f t="shared" si="10"/>
        <v>41599.96</v>
      </c>
      <c r="HJ20" s="4">
        <f t="shared" si="10"/>
        <v>0</v>
      </c>
      <c r="HK20" s="4">
        <f t="shared" si="10"/>
        <v>581.07330000000002</v>
      </c>
      <c r="HL20" s="4">
        <f t="shared" si="10"/>
        <v>0</v>
      </c>
      <c r="HM20" s="4">
        <f t="shared" si="10"/>
        <v>0</v>
      </c>
      <c r="HN20" s="4">
        <f t="shared" si="10"/>
        <v>0</v>
      </c>
      <c r="HO20" s="4">
        <f t="shared" si="10"/>
        <v>10927.87</v>
      </c>
      <c r="HP20" s="4">
        <f t="shared" si="10"/>
        <v>0</v>
      </c>
      <c r="HQ20" s="4">
        <f t="shared" si="10"/>
        <v>0</v>
      </c>
      <c r="HR20" s="4">
        <f t="shared" si="10"/>
        <v>2504.1</v>
      </c>
      <c r="HS20" s="4">
        <f t="shared" si="10"/>
        <v>1199.808</v>
      </c>
      <c r="HT20" s="4">
        <f t="shared" si="10"/>
        <v>0</v>
      </c>
      <c r="HU20" s="4">
        <f t="shared" si="10"/>
        <v>28223.11</v>
      </c>
      <c r="HV20" s="4">
        <f t="shared" si="10"/>
        <v>24491.37</v>
      </c>
      <c r="HW20" s="4">
        <f t="shared" si="10"/>
        <v>24264.49</v>
      </c>
      <c r="HX20" s="4">
        <f t="shared" si="10"/>
        <v>566960.4</v>
      </c>
      <c r="HY20" s="4">
        <f t="shared" si="17"/>
        <v>0</v>
      </c>
      <c r="HZ20" s="4">
        <f t="shared" si="17"/>
        <v>0</v>
      </c>
      <c r="IA20" s="4">
        <f t="shared" si="17"/>
        <v>8347</v>
      </c>
      <c r="IB20" s="4">
        <f t="shared" si="17"/>
        <v>32032.1</v>
      </c>
      <c r="IC20" s="4">
        <f t="shared" si="17"/>
        <v>20930.509999999998</v>
      </c>
      <c r="ID20" s="4">
        <f t="shared" si="18"/>
        <v>205654.78</v>
      </c>
      <c r="IE20" s="4">
        <f t="shared" si="18"/>
        <v>13312.08</v>
      </c>
    </row>
    <row r="21" spans="1:239" x14ac:dyDescent="0.25">
      <c r="A21" s="4">
        <f>YEAR(Data_actY!A19)</f>
        <v>1996</v>
      </c>
      <c r="B21" s="4">
        <f>Data_actY!B19</f>
        <v>5083.1189999999997</v>
      </c>
      <c r="C21" s="4">
        <f>Data_actY!C19</f>
        <v>670.85770000000002</v>
      </c>
      <c r="D21" s="4">
        <f>Data_actY!D19</f>
        <v>613.46400000000006</v>
      </c>
      <c r="E21" s="4">
        <f>Data_actY!E19</f>
        <v>43094.12</v>
      </c>
      <c r="F21" s="4">
        <f>Data_actY!F19</f>
        <v>56653.599999999999</v>
      </c>
      <c r="G21" s="4">
        <f>Data_actY!G19</f>
        <v>14897.56</v>
      </c>
      <c r="H21" s="4">
        <f>Data_actY!H19</f>
        <v>1458.1</v>
      </c>
      <c r="I21" s="4">
        <f>Data_actY!I19</f>
        <v>1162.308</v>
      </c>
      <c r="J21" s="4">
        <f>Data_actY!J19</f>
        <v>6295.5929999999998</v>
      </c>
      <c r="K21" s="4">
        <f>Data_actY!K19</f>
        <v>24650.66</v>
      </c>
      <c r="L21" s="4">
        <f>Data_actY!L19</f>
        <v>14986.72</v>
      </c>
      <c r="M21" s="4">
        <f>Data_actY!M19</f>
        <v>18978.66</v>
      </c>
      <c r="N21" s="4">
        <f>Data_actY!N19</f>
        <v>182112.6</v>
      </c>
      <c r="O21" s="4">
        <f>Data_actY!O19</f>
        <v>6657</v>
      </c>
      <c r="P21" s="4">
        <f>Data_actY!P19</f>
        <v>3884.4070000000002</v>
      </c>
      <c r="Q21" s="4">
        <f>Data_actY!Q19</f>
        <v>2226.5189999999998</v>
      </c>
      <c r="R21" s="4">
        <f>Data_actY!R19</f>
        <v>25797.54</v>
      </c>
      <c r="S21" s="4">
        <f>Data_actY!S19</f>
        <v>114923.5</v>
      </c>
      <c r="T21" s="4">
        <f>Data_actY!T19</f>
        <v>7606.4470000000001</v>
      </c>
      <c r="U21" s="4">
        <f>Data_actY!U19</f>
        <v>1039.49</v>
      </c>
      <c r="V21" s="4">
        <f>Data_actY!V19</f>
        <v>742.85500000000002</v>
      </c>
      <c r="W21" s="4">
        <f>Data_actY!W19</f>
        <v>14705.16</v>
      </c>
      <c r="X21" s="4">
        <f>Data_actY!X19</f>
        <v>14808.59</v>
      </c>
      <c r="Y21" s="4">
        <f>Data_actY!Y19</f>
        <v>7672.5590000000002</v>
      </c>
      <c r="Z21" s="4">
        <f>Data_actY!Z19</f>
        <v>10993.51</v>
      </c>
      <c r="AA21" s="4">
        <f>Data_actY!AA19</f>
        <v>340529.5</v>
      </c>
      <c r="AB21" s="4">
        <f>Data_actY!AB19</f>
        <v>14532.13</v>
      </c>
      <c r="AC21" s="4">
        <f>Data_actY!AC19</f>
        <v>67296.2</v>
      </c>
      <c r="AD21" s="4">
        <f>Data_actY!AD19</f>
        <v>6039.5439999999999</v>
      </c>
      <c r="AE21" s="4">
        <f>Data_actY!AE19</f>
        <v>14532.13</v>
      </c>
      <c r="AF21" s="4">
        <f>Data_actY!AF19</f>
        <v>255452.9</v>
      </c>
      <c r="AG21" s="4">
        <f>Data_actY!AG19</f>
        <v>7286.3410000000003</v>
      </c>
      <c r="AH21" s="4">
        <f>Data_actY!AH19</f>
        <v>37744.839999999997</v>
      </c>
      <c r="AI21" s="4">
        <f>Data_actY!AI19</f>
        <v>4279.2939999999999</v>
      </c>
      <c r="AJ21" s="4">
        <f>Data_actY!AJ19</f>
        <v>7286.3410000000003</v>
      </c>
      <c r="AK21" s="4">
        <f>Data_actY!AK19</f>
        <v>133523.20000000001</v>
      </c>
      <c r="AL21" s="4">
        <f>Data_actY!AL19</f>
        <v>8927.5570000000007</v>
      </c>
      <c r="AM21" s="4">
        <f>Data_actY!AM19</f>
        <v>3030.0450000000001</v>
      </c>
      <c r="AN21" s="4">
        <f>Data_actY!AN19</f>
        <v>1779.9849999999999</v>
      </c>
      <c r="AO21" s="4">
        <f>Data_actY!AO19</f>
        <v>34995.620000000003</v>
      </c>
      <c r="AP21" s="4">
        <f>Data_actY!AP19</f>
        <v>118591.9</v>
      </c>
      <c r="AQ21" s="4">
        <f>Data_actY!AQ19</f>
        <v>9641.7900000000009</v>
      </c>
      <c r="AR21" s="4">
        <f>Data_actY!AR19</f>
        <v>1474.3510000000001</v>
      </c>
      <c r="AS21" s="4">
        <f>Data_actY!AS19</f>
        <v>979.83420000000001</v>
      </c>
      <c r="AT21" s="4">
        <f>Data_actY!AT19</f>
        <v>13401.55</v>
      </c>
      <c r="AU21" s="4">
        <f>Data_actY!AU19</f>
        <v>20058.919999999998</v>
      </c>
      <c r="AV21" s="4">
        <f>Data_actY!AV19</f>
        <v>10868.19</v>
      </c>
      <c r="AW21" s="4">
        <f>Data_actY!AW19</f>
        <v>15141.27</v>
      </c>
      <c r="AX21" s="4">
        <f>Data_actY!AX19</f>
        <v>346997.4</v>
      </c>
      <c r="AY21" s="4">
        <f>Data_actY!AY19</f>
        <v>14027.58</v>
      </c>
      <c r="AZ21" s="4">
        <f>Data_actY!AZ19</f>
        <v>3490.828</v>
      </c>
      <c r="BA21" s="4">
        <f>Data_actY!BA19</f>
        <v>5398.5649999999996</v>
      </c>
      <c r="BB21" s="4">
        <f>Data_actY!BB19</f>
        <v>11187.41</v>
      </c>
      <c r="BC21" s="4">
        <f>Data_actY!BC19</f>
        <v>10881.77</v>
      </c>
      <c r="BD21" s="4">
        <f>Data_actY!BD19</f>
        <v>3458.6709999999998</v>
      </c>
      <c r="BE21" s="4">
        <f>Data_actY!BE19</f>
        <v>6389.857</v>
      </c>
      <c r="BF21" s="4">
        <f>Data_actY!BF19</f>
        <v>6624.8649999999998</v>
      </c>
      <c r="BG21" s="4">
        <f>Data_actY!BG19</f>
        <v>12231</v>
      </c>
      <c r="BH21" s="4">
        <f>Data_actY!BH19</f>
        <v>5975.3680000000004</v>
      </c>
      <c r="BI21" s="4">
        <f>Data_actY!BI19</f>
        <v>3512.5859999999998</v>
      </c>
      <c r="BJ21" s="4">
        <f>Data_actY!BJ19</f>
        <v>43407.39</v>
      </c>
      <c r="BK21" s="4">
        <f>Data_actY!BK19</f>
        <v>190806.3</v>
      </c>
      <c r="BL21" s="4">
        <f>Data_actY!BL19</f>
        <v>13054.19</v>
      </c>
      <c r="BM21" s="4">
        <f>Data_actY!BM19</f>
        <v>1888.252</v>
      </c>
      <c r="BN21" s="4">
        <f>Data_actY!BN19</f>
        <v>1310.5619999999999</v>
      </c>
      <c r="BO21" s="4">
        <f>Data_actY!BO19</f>
        <v>22724.27</v>
      </c>
      <c r="BP21" s="4">
        <f>Data_actY!BP19</f>
        <v>24913.21</v>
      </c>
      <c r="BQ21" s="4">
        <f>Data_actY!BQ19</f>
        <v>13959.97</v>
      </c>
      <c r="BR21" s="4">
        <f>Data_actY!BR19</f>
        <v>18580.560000000001</v>
      </c>
      <c r="BS21" s="4">
        <f>Data_actY!BS19</f>
        <v>549272.69999999995</v>
      </c>
      <c r="BT21" s="4">
        <f>Data_actY!BT19</f>
        <v>386.67250000000001</v>
      </c>
      <c r="BU21" s="4">
        <f>Data_actY!BU19</f>
        <v>8150.3270000000002</v>
      </c>
      <c r="BV21" s="4">
        <f>Data_actY!BV19</f>
        <v>386.67250000000001</v>
      </c>
      <c r="BW21" s="4">
        <f>Data_actY!BW19</f>
        <v>386.67250000000001</v>
      </c>
      <c r="BX21" s="4">
        <f>Data_actY!BX19</f>
        <v>31260.15</v>
      </c>
      <c r="BY21" s="4">
        <f>Data_actY!BY19</f>
        <v>7135.1049999999996</v>
      </c>
      <c r="BZ21" s="4">
        <f>Data_actY!BZ19</f>
        <v>4699.7349999999997</v>
      </c>
      <c r="CA21" s="4">
        <f>Data_actY!CA19</f>
        <v>2762.884</v>
      </c>
      <c r="CB21" s="4">
        <f>Data_actY!CB19</f>
        <v>41663.379999999997</v>
      </c>
      <c r="CC21" s="4">
        <f>Data_actY!CC19</f>
        <v>115931.1</v>
      </c>
      <c r="CD21" s="4">
        <f>Data_actY!CD19</f>
        <v>14711.59</v>
      </c>
      <c r="CE21" s="4">
        <f>Data_actY!CE19</f>
        <v>1358.3430000000001</v>
      </c>
      <c r="CF21" s="4">
        <f>Data_actY!CF19</f>
        <v>1291.9690000000001</v>
      </c>
      <c r="CG21" s="4">
        <f>Data_actY!CG19</f>
        <v>16203</v>
      </c>
      <c r="CH21" s="4">
        <f>Data_actY!CH19</f>
        <v>24336.81</v>
      </c>
      <c r="CI21" s="4">
        <f>Data_actY!CI19</f>
        <v>10451.16</v>
      </c>
      <c r="CJ21" s="4">
        <f>Data_actY!CJ19</f>
        <v>15284.42</v>
      </c>
      <c r="CK21" s="4">
        <f>Data_actY!CK19</f>
        <v>328705.09999999998</v>
      </c>
      <c r="CL21" s="4">
        <f t="shared" si="6"/>
        <v>0</v>
      </c>
      <c r="CM21" s="4">
        <f t="shared" si="6"/>
        <v>1458.1</v>
      </c>
      <c r="CN21" s="4">
        <f t="shared" si="6"/>
        <v>1162.308</v>
      </c>
      <c r="CO21" s="4">
        <f t="shared" si="6"/>
        <v>0</v>
      </c>
      <c r="CP21" s="4">
        <f t="shared" si="6"/>
        <v>6295.5929999999998</v>
      </c>
      <c r="CQ21" s="4">
        <f t="shared" si="6"/>
        <v>24650.66</v>
      </c>
      <c r="CR21" s="4">
        <f t="shared" si="6"/>
        <v>14986.72</v>
      </c>
      <c r="CS21" s="4">
        <f t="shared" si="6"/>
        <v>201091.26</v>
      </c>
      <c r="CT21" s="4">
        <f t="shared" si="6"/>
        <v>0</v>
      </c>
      <c r="CU21" s="4">
        <f t="shared" si="6"/>
        <v>0</v>
      </c>
      <c r="CV21" s="4">
        <f t="shared" si="6"/>
        <v>5083.1189999999997</v>
      </c>
      <c r="CW21" s="4">
        <f t="shared" si="6"/>
        <v>670.85770000000002</v>
      </c>
      <c r="CX21" s="4">
        <f t="shared" si="6"/>
        <v>613.46400000000006</v>
      </c>
      <c r="CY21" s="4">
        <f t="shared" si="6"/>
        <v>99747.72</v>
      </c>
      <c r="CZ21" s="4">
        <f t="shared" si="6"/>
        <v>14897.56</v>
      </c>
      <c r="DA21" s="4">
        <f t="shared" si="6"/>
        <v>0</v>
      </c>
      <c r="DB21" s="4">
        <f t="shared" si="11"/>
        <v>1039.49</v>
      </c>
      <c r="DC21" s="4">
        <f t="shared" si="11"/>
        <v>742.85500000000002</v>
      </c>
      <c r="DD21" s="4">
        <f t="shared" si="11"/>
        <v>0</v>
      </c>
      <c r="DE21" s="4">
        <f t="shared" si="11"/>
        <v>14705.16</v>
      </c>
      <c r="DF21" s="4">
        <f t="shared" si="11"/>
        <v>14808.59</v>
      </c>
      <c r="DG21" s="4">
        <f t="shared" si="11"/>
        <v>7672.5590000000002</v>
      </c>
      <c r="DH21" s="4">
        <f t="shared" si="11"/>
        <v>351523.01</v>
      </c>
      <c r="DI21" s="4">
        <f t="shared" si="11"/>
        <v>0</v>
      </c>
      <c r="DJ21" s="4">
        <f t="shared" si="11"/>
        <v>0</v>
      </c>
      <c r="DK21" s="4">
        <f t="shared" si="11"/>
        <v>6657</v>
      </c>
      <c r="DL21" s="4">
        <f t="shared" si="11"/>
        <v>3884.4070000000002</v>
      </c>
      <c r="DM21" s="4">
        <f t="shared" si="11"/>
        <v>2226.5189999999998</v>
      </c>
      <c r="DN21" s="4">
        <f t="shared" si="11"/>
        <v>140721.04</v>
      </c>
      <c r="DO21" s="4">
        <f t="shared" si="11"/>
        <v>7606.4470000000001</v>
      </c>
      <c r="DP21" s="4">
        <f t="shared" si="11"/>
        <v>6039.5439999999999</v>
      </c>
      <c r="DQ21" s="4">
        <f t="shared" si="11"/>
        <v>0</v>
      </c>
      <c r="DR21" s="4">
        <f t="shared" si="12"/>
        <v>0</v>
      </c>
      <c r="DS21" s="4">
        <f t="shared" si="12"/>
        <v>14532.13</v>
      </c>
      <c r="DT21" s="4">
        <f t="shared" si="12"/>
        <v>0</v>
      </c>
      <c r="DU21" s="4">
        <f t="shared" si="12"/>
        <v>0</v>
      </c>
      <c r="DV21" s="4">
        <f t="shared" si="12"/>
        <v>0</v>
      </c>
      <c r="DW21" s="4">
        <f t="shared" si="12"/>
        <v>255452.9</v>
      </c>
      <c r="DX21" s="4">
        <f t="shared" si="12"/>
        <v>0</v>
      </c>
      <c r="DY21" s="4">
        <f t="shared" si="12"/>
        <v>14532.13</v>
      </c>
      <c r="DZ21" s="4">
        <f t="shared" si="12"/>
        <v>0</v>
      </c>
      <c r="EA21" s="4">
        <f t="shared" si="12"/>
        <v>0</v>
      </c>
      <c r="EB21" s="4">
        <f t="shared" si="12"/>
        <v>0</v>
      </c>
      <c r="EC21" s="4">
        <f t="shared" si="12"/>
        <v>67296.2</v>
      </c>
      <c r="ED21" s="4">
        <f t="shared" si="12"/>
        <v>0</v>
      </c>
      <c r="EE21" s="4">
        <f t="shared" si="12"/>
        <v>4279.2939999999999</v>
      </c>
      <c r="EF21" s="4">
        <f t="shared" si="12"/>
        <v>0</v>
      </c>
      <c r="EG21" s="4">
        <f t="shared" si="12"/>
        <v>0</v>
      </c>
      <c r="EH21" s="4">
        <f t="shared" si="13"/>
        <v>7286.3410000000003</v>
      </c>
      <c r="EI21" s="4">
        <f t="shared" si="13"/>
        <v>0</v>
      </c>
      <c r="EJ21" s="4">
        <f t="shared" si="13"/>
        <v>0</v>
      </c>
      <c r="EK21" s="4">
        <f t="shared" si="13"/>
        <v>0</v>
      </c>
      <c r="EL21" s="4">
        <f t="shared" si="13"/>
        <v>133523.20000000001</v>
      </c>
      <c r="EM21" s="4">
        <f t="shared" si="13"/>
        <v>0</v>
      </c>
      <c r="EN21" s="4">
        <f t="shared" si="13"/>
        <v>7286.3410000000003</v>
      </c>
      <c r="EO21" s="4">
        <f t="shared" si="13"/>
        <v>0</v>
      </c>
      <c r="EP21" s="4">
        <f t="shared" si="13"/>
        <v>0</v>
      </c>
      <c r="EQ21" s="4">
        <f t="shared" si="13"/>
        <v>0</v>
      </c>
      <c r="ER21" s="4">
        <f t="shared" si="13"/>
        <v>37744.839999999997</v>
      </c>
      <c r="ES21" s="4">
        <f t="shared" si="13"/>
        <v>0</v>
      </c>
      <c r="ET21" s="4">
        <f t="shared" si="13"/>
        <v>0</v>
      </c>
      <c r="EU21" s="4">
        <f t="shared" si="13"/>
        <v>1474.3510000000001</v>
      </c>
      <c r="EV21" s="4">
        <f t="shared" si="13"/>
        <v>979.83420000000001</v>
      </c>
      <c r="EW21" s="4">
        <f t="shared" si="13"/>
        <v>0</v>
      </c>
      <c r="EX21" s="4">
        <f t="shared" si="9"/>
        <v>13401.55</v>
      </c>
      <c r="EY21" s="4">
        <f t="shared" si="9"/>
        <v>20058.919999999998</v>
      </c>
      <c r="EZ21" s="4">
        <f t="shared" si="9"/>
        <v>10868.19</v>
      </c>
      <c r="FA21" s="4">
        <f t="shared" si="9"/>
        <v>362138.67000000004</v>
      </c>
      <c r="FB21" s="4">
        <f t="shared" si="9"/>
        <v>0</v>
      </c>
      <c r="FC21" s="4">
        <f t="shared" si="9"/>
        <v>0</v>
      </c>
      <c r="FD21" s="4">
        <f t="shared" si="9"/>
        <v>8927.5570000000007</v>
      </c>
      <c r="FE21" s="4">
        <f t="shared" si="9"/>
        <v>3030.0450000000001</v>
      </c>
      <c r="FF21" s="4">
        <f t="shared" si="9"/>
        <v>1779.9849999999999</v>
      </c>
      <c r="FG21" s="4">
        <f t="shared" si="9"/>
        <v>153587.51999999999</v>
      </c>
      <c r="FH21" s="4">
        <f t="shared" si="9"/>
        <v>9641.7900000000009</v>
      </c>
      <c r="FI21" s="4">
        <f t="shared" si="9"/>
        <v>5398.5649999999996</v>
      </c>
      <c r="FJ21" s="4">
        <f t="shared" si="9"/>
        <v>0</v>
      </c>
      <c r="FK21" s="4">
        <f t="shared" si="9"/>
        <v>0</v>
      </c>
      <c r="FL21" s="4">
        <f t="shared" si="9"/>
        <v>0</v>
      </c>
      <c r="FM21" s="4">
        <f t="shared" si="14"/>
        <v>0</v>
      </c>
      <c r="FN21" s="4">
        <f t="shared" si="14"/>
        <v>0</v>
      </c>
      <c r="FO21" s="4">
        <f t="shared" si="14"/>
        <v>0</v>
      </c>
      <c r="FP21" s="4">
        <f t="shared" si="14"/>
        <v>11187.41</v>
      </c>
      <c r="FQ21" s="4">
        <f t="shared" si="14"/>
        <v>0</v>
      </c>
      <c r="FR21" s="4">
        <f t="shared" si="14"/>
        <v>0</v>
      </c>
      <c r="FS21" s="4">
        <f t="shared" si="14"/>
        <v>0</v>
      </c>
      <c r="FT21" s="4">
        <f t="shared" si="14"/>
        <v>14027.58</v>
      </c>
      <c r="FU21" s="4">
        <f t="shared" si="14"/>
        <v>0</v>
      </c>
      <c r="FV21" s="4">
        <f t="shared" si="14"/>
        <v>3490.828</v>
      </c>
      <c r="FW21" s="4">
        <f t="shared" si="14"/>
        <v>0</v>
      </c>
      <c r="FX21" s="4">
        <f t="shared" si="14"/>
        <v>6389.857</v>
      </c>
      <c r="FY21" s="4">
        <f t="shared" si="14"/>
        <v>0</v>
      </c>
      <c r="FZ21" s="4">
        <f t="shared" si="14"/>
        <v>0</v>
      </c>
      <c r="GA21" s="4">
        <f t="shared" si="14"/>
        <v>0</v>
      </c>
      <c r="GB21" s="4">
        <f t="shared" si="14"/>
        <v>0</v>
      </c>
      <c r="GC21" s="4">
        <f t="shared" si="15"/>
        <v>0</v>
      </c>
      <c r="GD21" s="4">
        <f t="shared" si="15"/>
        <v>0</v>
      </c>
      <c r="GE21" s="4">
        <f t="shared" si="15"/>
        <v>6624.8649999999998</v>
      </c>
      <c r="GF21" s="4">
        <f t="shared" si="15"/>
        <v>0</v>
      </c>
      <c r="GG21" s="4">
        <f t="shared" si="15"/>
        <v>0</v>
      </c>
      <c r="GH21" s="4">
        <f t="shared" si="15"/>
        <v>0</v>
      </c>
      <c r="GI21" s="4">
        <f t="shared" si="15"/>
        <v>10881.77</v>
      </c>
      <c r="GJ21" s="4">
        <f t="shared" si="15"/>
        <v>0</v>
      </c>
      <c r="GK21" s="4">
        <f t="shared" si="15"/>
        <v>3458.6709999999998</v>
      </c>
      <c r="GL21" s="4">
        <f t="shared" si="15"/>
        <v>0</v>
      </c>
      <c r="GM21" s="4">
        <f t="shared" si="15"/>
        <v>0</v>
      </c>
      <c r="GN21" s="4">
        <f t="shared" si="15"/>
        <v>1888.252</v>
      </c>
      <c r="GO21" s="4">
        <f t="shared" si="15"/>
        <v>1310.5619999999999</v>
      </c>
      <c r="GP21" s="4">
        <f t="shared" si="15"/>
        <v>0</v>
      </c>
      <c r="GQ21" s="4">
        <f t="shared" si="15"/>
        <v>22724.27</v>
      </c>
      <c r="GR21" s="4">
        <f t="shared" si="15"/>
        <v>24913.21</v>
      </c>
      <c r="GS21" s="4">
        <f t="shared" si="16"/>
        <v>13959.97</v>
      </c>
      <c r="GT21" s="4">
        <f t="shared" si="16"/>
        <v>567853.26</v>
      </c>
      <c r="GU21" s="4">
        <f t="shared" si="16"/>
        <v>0</v>
      </c>
      <c r="GV21" s="4">
        <f t="shared" si="16"/>
        <v>0</v>
      </c>
      <c r="GW21" s="4">
        <f t="shared" si="16"/>
        <v>12231</v>
      </c>
      <c r="GX21" s="4">
        <f t="shared" si="16"/>
        <v>5975.3680000000004</v>
      </c>
      <c r="GY21" s="4">
        <f t="shared" si="16"/>
        <v>3512.5859999999998</v>
      </c>
      <c r="GZ21" s="4">
        <f t="shared" si="16"/>
        <v>234213.69</v>
      </c>
      <c r="HA21" s="4">
        <f t="shared" si="16"/>
        <v>13054.19</v>
      </c>
      <c r="HB21" s="4">
        <f t="shared" si="16"/>
        <v>386.67250000000001</v>
      </c>
      <c r="HC21" s="4">
        <f t="shared" si="16"/>
        <v>0</v>
      </c>
      <c r="HD21" s="4">
        <f t="shared" si="16"/>
        <v>0</v>
      </c>
      <c r="HE21" s="4">
        <f t="shared" si="16"/>
        <v>386.67250000000001</v>
      </c>
      <c r="HF21" s="4">
        <f t="shared" si="16"/>
        <v>0</v>
      </c>
      <c r="HG21" s="4">
        <f t="shared" si="16"/>
        <v>0</v>
      </c>
      <c r="HH21" s="4">
        <f t="shared" si="16"/>
        <v>0</v>
      </c>
      <c r="HI21" s="4">
        <f t="shared" si="10"/>
        <v>31260.15</v>
      </c>
      <c r="HJ21" s="4">
        <f t="shared" si="10"/>
        <v>0</v>
      </c>
      <c r="HK21" s="4">
        <f t="shared" si="10"/>
        <v>386.67250000000001</v>
      </c>
      <c r="HL21" s="4">
        <f t="shared" si="10"/>
        <v>0</v>
      </c>
      <c r="HM21" s="4">
        <f t="shared" si="10"/>
        <v>0</v>
      </c>
      <c r="HN21" s="4">
        <f t="shared" si="10"/>
        <v>0</v>
      </c>
      <c r="HO21" s="4">
        <f t="shared" si="10"/>
        <v>8150.3270000000002</v>
      </c>
      <c r="HP21" s="4">
        <f t="shared" si="10"/>
        <v>0</v>
      </c>
      <c r="HQ21" s="4">
        <f t="shared" si="10"/>
        <v>0</v>
      </c>
      <c r="HR21" s="4">
        <f t="shared" si="10"/>
        <v>1358.3430000000001</v>
      </c>
      <c r="HS21" s="4">
        <f t="shared" si="10"/>
        <v>1291.9690000000001</v>
      </c>
      <c r="HT21" s="4">
        <f t="shared" si="10"/>
        <v>0</v>
      </c>
      <c r="HU21" s="4">
        <f t="shared" si="10"/>
        <v>16203</v>
      </c>
      <c r="HV21" s="4">
        <f t="shared" si="10"/>
        <v>24336.81</v>
      </c>
      <c r="HW21" s="4">
        <f t="shared" si="10"/>
        <v>10451.16</v>
      </c>
      <c r="HX21" s="4">
        <f t="shared" si="10"/>
        <v>343989.51999999996</v>
      </c>
      <c r="HY21" s="4">
        <f t="shared" si="17"/>
        <v>0</v>
      </c>
      <c r="HZ21" s="4">
        <f t="shared" si="17"/>
        <v>0</v>
      </c>
      <c r="IA21" s="4">
        <f t="shared" si="17"/>
        <v>7135.1049999999996</v>
      </c>
      <c r="IB21" s="4">
        <f t="shared" si="17"/>
        <v>4699.7349999999997</v>
      </c>
      <c r="IC21" s="4">
        <f t="shared" si="17"/>
        <v>2762.884</v>
      </c>
      <c r="ID21" s="4">
        <f t="shared" si="18"/>
        <v>157594.48000000001</v>
      </c>
      <c r="IE21" s="4">
        <f t="shared" si="18"/>
        <v>14711.59</v>
      </c>
    </row>
    <row r="22" spans="1:239" x14ac:dyDescent="0.25">
      <c r="A22" s="4">
        <f>YEAR(Data_actY!A20)</f>
        <v>1997</v>
      </c>
      <c r="B22" s="4">
        <f>Data_actY!B20</f>
        <v>4965.8860000000004</v>
      </c>
      <c r="C22" s="4">
        <f>Data_actY!C20</f>
        <v>691.14400000000001</v>
      </c>
      <c r="D22" s="4">
        <f>Data_actY!D20</f>
        <v>617.64430000000004</v>
      </c>
      <c r="E22" s="4">
        <f>Data_actY!E20</f>
        <v>42251.7</v>
      </c>
      <c r="F22" s="4">
        <f>Data_actY!F20</f>
        <v>56729.98</v>
      </c>
      <c r="G22" s="4">
        <f>Data_actY!G20</f>
        <v>14376.56</v>
      </c>
      <c r="H22" s="4">
        <f>Data_actY!H20</f>
        <v>1492.0519999999999</v>
      </c>
      <c r="I22" s="4">
        <f>Data_actY!I20</f>
        <v>1152.154</v>
      </c>
      <c r="J22" s="4">
        <f>Data_actY!J20</f>
        <v>6358.3310000000001</v>
      </c>
      <c r="K22" s="4">
        <f>Data_actY!K20</f>
        <v>24169.34</v>
      </c>
      <c r="L22" s="4">
        <f>Data_actY!L20</f>
        <v>15633.2</v>
      </c>
      <c r="M22" s="4">
        <f>Data_actY!M20</f>
        <v>18606.439999999999</v>
      </c>
      <c r="N22" s="4">
        <f>Data_actY!N20</f>
        <v>182464.3</v>
      </c>
      <c r="O22" s="4">
        <f>Data_actY!O20</f>
        <v>4982.7939999999999</v>
      </c>
      <c r="P22" s="4">
        <f>Data_actY!P20</f>
        <v>1554.2439999999999</v>
      </c>
      <c r="Q22" s="4">
        <f>Data_actY!Q20</f>
        <v>920.88289999999995</v>
      </c>
      <c r="R22" s="4">
        <f>Data_actY!R20</f>
        <v>30900.55</v>
      </c>
      <c r="S22" s="4">
        <f>Data_actY!S20</f>
        <v>66289.7</v>
      </c>
      <c r="T22" s="4">
        <f>Data_actY!T20</f>
        <v>9589.5750000000007</v>
      </c>
      <c r="U22" s="4">
        <f>Data_actY!U20</f>
        <v>966.01800000000003</v>
      </c>
      <c r="V22" s="4">
        <f>Data_actY!V20</f>
        <v>904.17970000000003</v>
      </c>
      <c r="W22" s="4">
        <f>Data_actY!W20</f>
        <v>8589.4320000000007</v>
      </c>
      <c r="X22" s="4">
        <f>Data_actY!X20</f>
        <v>17991.82</v>
      </c>
      <c r="Y22" s="4">
        <f>Data_actY!Y20</f>
        <v>7190.473</v>
      </c>
      <c r="Z22" s="4">
        <f>Data_actY!Z20</f>
        <v>12956.39</v>
      </c>
      <c r="AA22" s="4">
        <f>Data_actY!AA20</f>
        <v>203947</v>
      </c>
      <c r="AB22" s="4">
        <f>Data_actY!AB20</f>
        <v>4014.924</v>
      </c>
      <c r="AC22" s="4">
        <f>Data_actY!AC20</f>
        <v>58699.22</v>
      </c>
      <c r="AD22" s="4">
        <f>Data_actY!AD20</f>
        <v>2171.9479999999999</v>
      </c>
      <c r="AE22" s="4">
        <f>Data_actY!AE20</f>
        <v>4014.924</v>
      </c>
      <c r="AF22" s="4">
        <f>Data_actY!AF20</f>
        <v>190165.8</v>
      </c>
      <c r="AG22" s="4">
        <f>Data_actY!AG20</f>
        <v>2019.204</v>
      </c>
      <c r="AH22" s="4">
        <f>Data_actY!AH20</f>
        <v>34807.65</v>
      </c>
      <c r="AI22" s="4">
        <f>Data_actY!AI20</f>
        <v>1125.626</v>
      </c>
      <c r="AJ22" s="4">
        <f>Data_actY!AJ20</f>
        <v>2019.204</v>
      </c>
      <c r="AK22" s="4">
        <f>Data_actY!AK20</f>
        <v>115867.6</v>
      </c>
      <c r="AL22" s="4">
        <f>Data_actY!AL20</f>
        <v>6339.9579999999996</v>
      </c>
      <c r="AM22" s="4">
        <f>Data_actY!AM20</f>
        <v>1663.518</v>
      </c>
      <c r="AN22" s="4">
        <f>Data_actY!AN20</f>
        <v>976.61109999999996</v>
      </c>
      <c r="AO22" s="4">
        <f>Data_actY!AO20</f>
        <v>40648.230000000003</v>
      </c>
      <c r="AP22" s="4">
        <f>Data_actY!AP20</f>
        <v>86202.33</v>
      </c>
      <c r="AQ22" s="4">
        <f>Data_actY!AQ20</f>
        <v>11593.42</v>
      </c>
      <c r="AR22" s="4">
        <f>Data_actY!AR20</f>
        <v>1315.2380000000001</v>
      </c>
      <c r="AS22" s="4">
        <f>Data_actY!AS20</f>
        <v>1150.864</v>
      </c>
      <c r="AT22" s="4">
        <f>Data_actY!AT20</f>
        <v>10349.74</v>
      </c>
      <c r="AU22" s="4">
        <f>Data_actY!AU20</f>
        <v>23290.71</v>
      </c>
      <c r="AV22" s="4">
        <f>Data_actY!AV20</f>
        <v>9746.9629999999997</v>
      </c>
      <c r="AW22" s="4">
        <f>Data_actY!AW20</f>
        <v>17582.46</v>
      </c>
      <c r="AX22" s="4">
        <f>Data_actY!AX20</f>
        <v>263832.90000000002</v>
      </c>
      <c r="AY22" s="4">
        <f>Data_actY!AY20</f>
        <v>4513.7179999999998</v>
      </c>
      <c r="AZ22" s="4">
        <f>Data_actY!AZ20</f>
        <v>2284.5369999999998</v>
      </c>
      <c r="BA22" s="4">
        <f>Data_actY!BA20</f>
        <v>1736.7860000000001</v>
      </c>
      <c r="BB22" s="4">
        <f>Data_actY!BB20</f>
        <v>5903.6570000000002</v>
      </c>
      <c r="BC22" s="4">
        <f>Data_actY!BC20</f>
        <v>11150.24</v>
      </c>
      <c r="BD22" s="4">
        <f>Data_actY!BD20</f>
        <v>4238.3540000000003</v>
      </c>
      <c r="BE22" s="4">
        <f>Data_actY!BE20</f>
        <v>6329.5510000000004</v>
      </c>
      <c r="BF22" s="4">
        <f>Data_actY!BF20</f>
        <v>6569.5010000000002</v>
      </c>
      <c r="BG22" s="4">
        <f>Data_actY!BG20</f>
        <v>8517.6309999999994</v>
      </c>
      <c r="BH22" s="4">
        <f>Data_actY!BH20</f>
        <v>2972.4029999999998</v>
      </c>
      <c r="BI22" s="4">
        <f>Data_actY!BI20</f>
        <v>1742.17</v>
      </c>
      <c r="BJ22" s="4">
        <f>Data_actY!BJ20</f>
        <v>49261.599999999999</v>
      </c>
      <c r="BK22" s="4">
        <f>Data_actY!BK20</f>
        <v>125951</v>
      </c>
      <c r="BL22" s="4">
        <f>Data_actY!BL20</f>
        <v>15369.14</v>
      </c>
      <c r="BM22" s="4">
        <f>Data_actY!BM20</f>
        <v>1638.4949999999999</v>
      </c>
      <c r="BN22" s="4">
        <f>Data_actY!BN20</f>
        <v>1452.154</v>
      </c>
      <c r="BO22" s="4">
        <f>Data_actY!BO20</f>
        <v>15238.32</v>
      </c>
      <c r="BP22" s="4">
        <f>Data_actY!BP20</f>
        <v>28260.35</v>
      </c>
      <c r="BQ22" s="4">
        <f>Data_actY!BQ20</f>
        <v>12287.83</v>
      </c>
      <c r="BR22" s="4">
        <f>Data_actY!BR20</f>
        <v>21091.759999999998</v>
      </c>
      <c r="BS22" s="4">
        <f>Data_actY!BS20</f>
        <v>371056.6</v>
      </c>
      <c r="BT22" s="4">
        <f>Data_actY!BT20</f>
        <v>449.29169999999999</v>
      </c>
      <c r="BU22" s="4">
        <f>Data_actY!BU20</f>
        <v>9068.0480000000007</v>
      </c>
      <c r="BV22" s="4">
        <f>Data_actY!BV20</f>
        <v>449.29169999999999</v>
      </c>
      <c r="BW22" s="4">
        <f>Data_actY!BW20</f>
        <v>449.29169999999999</v>
      </c>
      <c r="BX22" s="4">
        <f>Data_actY!BX20</f>
        <v>34697.129999999997</v>
      </c>
      <c r="BY22" s="4">
        <f>Data_actY!BY20</f>
        <v>8129.0559999999996</v>
      </c>
      <c r="BZ22" s="4">
        <f>Data_actY!BZ20</f>
        <v>6567.9549999999999</v>
      </c>
      <c r="CA22" s="4">
        <f>Data_actY!CA20</f>
        <v>3818.8130000000001</v>
      </c>
      <c r="CB22" s="4">
        <f>Data_actY!CB20</f>
        <v>36973.11</v>
      </c>
      <c r="CC22" s="4">
        <f>Data_actY!CC20</f>
        <v>129665.2</v>
      </c>
      <c r="CD22" s="4">
        <f>Data_actY!CD20</f>
        <v>10817.63</v>
      </c>
      <c r="CE22" s="4">
        <f>Data_actY!CE20</f>
        <v>1355.704</v>
      </c>
      <c r="CF22" s="4">
        <f>Data_actY!CF20</f>
        <v>1076.595</v>
      </c>
      <c r="CG22" s="4">
        <f>Data_actY!CG20</f>
        <v>19373.61</v>
      </c>
      <c r="CH22" s="4">
        <f>Data_actY!CH20</f>
        <v>21634.28</v>
      </c>
      <c r="CI22" s="4">
        <f>Data_actY!CI20</f>
        <v>10526.31</v>
      </c>
      <c r="CJ22" s="4">
        <f>Data_actY!CJ20</f>
        <v>14182.36</v>
      </c>
      <c r="CK22" s="4">
        <f>Data_actY!CK20</f>
        <v>381589.9</v>
      </c>
      <c r="CL22" s="4">
        <f t="shared" si="6"/>
        <v>0</v>
      </c>
      <c r="CM22" s="4">
        <f t="shared" si="6"/>
        <v>1492.0519999999999</v>
      </c>
      <c r="CN22" s="4">
        <f t="shared" si="6"/>
        <v>1152.154</v>
      </c>
      <c r="CO22" s="4">
        <f t="shared" si="6"/>
        <v>0</v>
      </c>
      <c r="CP22" s="4">
        <f t="shared" si="6"/>
        <v>6358.3310000000001</v>
      </c>
      <c r="CQ22" s="4">
        <f t="shared" si="6"/>
        <v>24169.34</v>
      </c>
      <c r="CR22" s="4">
        <f t="shared" si="6"/>
        <v>15633.2</v>
      </c>
      <c r="CS22" s="4">
        <f t="shared" si="6"/>
        <v>201070.74</v>
      </c>
      <c r="CT22" s="4">
        <f t="shared" si="6"/>
        <v>0</v>
      </c>
      <c r="CU22" s="4">
        <f t="shared" si="6"/>
        <v>0</v>
      </c>
      <c r="CV22" s="4">
        <f t="shared" si="6"/>
        <v>4965.8860000000004</v>
      </c>
      <c r="CW22" s="4">
        <f t="shared" si="6"/>
        <v>691.14400000000001</v>
      </c>
      <c r="CX22" s="4">
        <f t="shared" si="6"/>
        <v>617.64430000000004</v>
      </c>
      <c r="CY22" s="4">
        <f t="shared" si="6"/>
        <v>98981.68</v>
      </c>
      <c r="CZ22" s="4">
        <f t="shared" si="6"/>
        <v>14376.56</v>
      </c>
      <c r="DA22" s="4">
        <f t="shared" si="6"/>
        <v>0</v>
      </c>
      <c r="DB22" s="4">
        <f t="shared" si="11"/>
        <v>966.01800000000003</v>
      </c>
      <c r="DC22" s="4">
        <f t="shared" si="11"/>
        <v>904.17970000000003</v>
      </c>
      <c r="DD22" s="4">
        <f t="shared" si="11"/>
        <v>0</v>
      </c>
      <c r="DE22" s="4">
        <f t="shared" si="11"/>
        <v>8589.4320000000007</v>
      </c>
      <c r="DF22" s="4">
        <f t="shared" si="11"/>
        <v>17991.82</v>
      </c>
      <c r="DG22" s="4">
        <f t="shared" si="11"/>
        <v>7190.473</v>
      </c>
      <c r="DH22" s="4">
        <f t="shared" si="11"/>
        <v>216903.39</v>
      </c>
      <c r="DI22" s="4">
        <f t="shared" si="11"/>
        <v>0</v>
      </c>
      <c r="DJ22" s="4">
        <f t="shared" si="11"/>
        <v>0</v>
      </c>
      <c r="DK22" s="4">
        <f t="shared" si="11"/>
        <v>4982.7939999999999</v>
      </c>
      <c r="DL22" s="4">
        <f t="shared" si="11"/>
        <v>1554.2439999999999</v>
      </c>
      <c r="DM22" s="4">
        <f t="shared" si="11"/>
        <v>920.88289999999995</v>
      </c>
      <c r="DN22" s="4">
        <f t="shared" si="11"/>
        <v>97190.25</v>
      </c>
      <c r="DO22" s="4">
        <f t="shared" si="11"/>
        <v>9589.5750000000007</v>
      </c>
      <c r="DP22" s="4">
        <f t="shared" si="11"/>
        <v>2171.9479999999999</v>
      </c>
      <c r="DQ22" s="4">
        <f t="shared" si="11"/>
        <v>0</v>
      </c>
      <c r="DR22" s="4">
        <f t="shared" si="12"/>
        <v>0</v>
      </c>
      <c r="DS22" s="4">
        <f t="shared" si="12"/>
        <v>4014.924</v>
      </c>
      <c r="DT22" s="4">
        <f t="shared" si="12"/>
        <v>0</v>
      </c>
      <c r="DU22" s="4">
        <f t="shared" si="12"/>
        <v>0</v>
      </c>
      <c r="DV22" s="4">
        <f t="shared" si="12"/>
        <v>0</v>
      </c>
      <c r="DW22" s="4">
        <f t="shared" si="12"/>
        <v>190165.8</v>
      </c>
      <c r="DX22" s="4">
        <f t="shared" si="12"/>
        <v>0</v>
      </c>
      <c r="DY22" s="4">
        <f t="shared" si="12"/>
        <v>4014.924</v>
      </c>
      <c r="DZ22" s="4">
        <f t="shared" si="12"/>
        <v>0</v>
      </c>
      <c r="EA22" s="4">
        <f t="shared" si="12"/>
        <v>0</v>
      </c>
      <c r="EB22" s="4">
        <f t="shared" si="12"/>
        <v>0</v>
      </c>
      <c r="EC22" s="4">
        <f t="shared" si="12"/>
        <v>58699.22</v>
      </c>
      <c r="ED22" s="4">
        <f t="shared" si="12"/>
        <v>0</v>
      </c>
      <c r="EE22" s="4">
        <f t="shared" si="12"/>
        <v>1125.626</v>
      </c>
      <c r="EF22" s="4">
        <f t="shared" si="12"/>
        <v>0</v>
      </c>
      <c r="EG22" s="4">
        <f t="shared" si="12"/>
        <v>0</v>
      </c>
      <c r="EH22" s="4">
        <f t="shared" si="13"/>
        <v>2019.204</v>
      </c>
      <c r="EI22" s="4">
        <f t="shared" si="13"/>
        <v>0</v>
      </c>
      <c r="EJ22" s="4">
        <f t="shared" si="13"/>
        <v>0</v>
      </c>
      <c r="EK22" s="4">
        <f t="shared" si="13"/>
        <v>0</v>
      </c>
      <c r="EL22" s="4">
        <f t="shared" si="13"/>
        <v>115867.6</v>
      </c>
      <c r="EM22" s="4">
        <f t="shared" si="13"/>
        <v>0</v>
      </c>
      <c r="EN22" s="4">
        <f t="shared" si="13"/>
        <v>2019.204</v>
      </c>
      <c r="EO22" s="4">
        <f t="shared" si="13"/>
        <v>0</v>
      </c>
      <c r="EP22" s="4">
        <f t="shared" si="13"/>
        <v>0</v>
      </c>
      <c r="EQ22" s="4">
        <f t="shared" si="13"/>
        <v>0</v>
      </c>
      <c r="ER22" s="4">
        <f t="shared" si="13"/>
        <v>34807.65</v>
      </c>
      <c r="ES22" s="4">
        <f t="shared" si="13"/>
        <v>0</v>
      </c>
      <c r="ET22" s="4">
        <f t="shared" si="13"/>
        <v>0</v>
      </c>
      <c r="EU22" s="4">
        <f t="shared" si="13"/>
        <v>1315.2380000000001</v>
      </c>
      <c r="EV22" s="4">
        <f t="shared" si="13"/>
        <v>1150.864</v>
      </c>
      <c r="EW22" s="4">
        <f t="shared" si="13"/>
        <v>0</v>
      </c>
      <c r="EX22" s="4">
        <f t="shared" si="9"/>
        <v>10349.74</v>
      </c>
      <c r="EY22" s="4">
        <f t="shared" si="9"/>
        <v>23290.71</v>
      </c>
      <c r="EZ22" s="4">
        <f t="shared" si="9"/>
        <v>9746.9629999999997</v>
      </c>
      <c r="FA22" s="4">
        <f t="shared" si="9"/>
        <v>281415.36000000004</v>
      </c>
      <c r="FB22" s="4">
        <f t="shared" si="9"/>
        <v>0</v>
      </c>
      <c r="FC22" s="4">
        <f t="shared" si="9"/>
        <v>0</v>
      </c>
      <c r="FD22" s="4">
        <f t="shared" si="9"/>
        <v>6339.9579999999996</v>
      </c>
      <c r="FE22" s="4">
        <f t="shared" si="9"/>
        <v>1663.518</v>
      </c>
      <c r="FF22" s="4">
        <f t="shared" si="9"/>
        <v>976.61109999999996</v>
      </c>
      <c r="FG22" s="4">
        <f t="shared" si="9"/>
        <v>126850.56</v>
      </c>
      <c r="FH22" s="4">
        <f t="shared" si="9"/>
        <v>11593.42</v>
      </c>
      <c r="FI22" s="4">
        <f t="shared" si="9"/>
        <v>1736.7860000000001</v>
      </c>
      <c r="FJ22" s="4">
        <f t="shared" si="9"/>
        <v>0</v>
      </c>
      <c r="FK22" s="4">
        <f t="shared" si="9"/>
        <v>0</v>
      </c>
      <c r="FL22" s="4">
        <f t="shared" si="9"/>
        <v>0</v>
      </c>
      <c r="FM22" s="4">
        <f t="shared" si="14"/>
        <v>0</v>
      </c>
      <c r="FN22" s="4">
        <f t="shared" si="14"/>
        <v>0</v>
      </c>
      <c r="FO22" s="4">
        <f t="shared" si="14"/>
        <v>0</v>
      </c>
      <c r="FP22" s="4">
        <f t="shared" si="14"/>
        <v>5903.6570000000002</v>
      </c>
      <c r="FQ22" s="4">
        <f t="shared" si="14"/>
        <v>0</v>
      </c>
      <c r="FR22" s="4">
        <f t="shared" si="14"/>
        <v>0</v>
      </c>
      <c r="FS22" s="4">
        <f t="shared" si="14"/>
        <v>0</v>
      </c>
      <c r="FT22" s="4">
        <f t="shared" si="14"/>
        <v>4513.7179999999998</v>
      </c>
      <c r="FU22" s="4">
        <f t="shared" si="14"/>
        <v>0</v>
      </c>
      <c r="FV22" s="4">
        <f t="shared" si="14"/>
        <v>2284.5369999999998</v>
      </c>
      <c r="FW22" s="4">
        <f t="shared" si="14"/>
        <v>0</v>
      </c>
      <c r="FX22" s="4">
        <f t="shared" si="14"/>
        <v>6329.5510000000004</v>
      </c>
      <c r="FY22" s="4">
        <f t="shared" si="14"/>
        <v>0</v>
      </c>
      <c r="FZ22" s="4">
        <f t="shared" si="14"/>
        <v>0</v>
      </c>
      <c r="GA22" s="4">
        <f t="shared" si="14"/>
        <v>0</v>
      </c>
      <c r="GB22" s="4">
        <f t="shared" si="14"/>
        <v>0</v>
      </c>
      <c r="GC22" s="4">
        <f t="shared" si="15"/>
        <v>0</v>
      </c>
      <c r="GD22" s="4">
        <f t="shared" si="15"/>
        <v>0</v>
      </c>
      <c r="GE22" s="4">
        <f t="shared" si="15"/>
        <v>6569.5010000000002</v>
      </c>
      <c r="GF22" s="4">
        <f t="shared" si="15"/>
        <v>0</v>
      </c>
      <c r="GG22" s="4">
        <f t="shared" si="15"/>
        <v>0</v>
      </c>
      <c r="GH22" s="4">
        <f t="shared" si="15"/>
        <v>0</v>
      </c>
      <c r="GI22" s="4">
        <f t="shared" si="15"/>
        <v>11150.24</v>
      </c>
      <c r="GJ22" s="4">
        <f t="shared" si="15"/>
        <v>0</v>
      </c>
      <c r="GK22" s="4">
        <f t="shared" si="15"/>
        <v>4238.3540000000003</v>
      </c>
      <c r="GL22" s="4">
        <f t="shared" si="15"/>
        <v>0</v>
      </c>
      <c r="GM22" s="4">
        <f t="shared" si="15"/>
        <v>0</v>
      </c>
      <c r="GN22" s="4">
        <f t="shared" si="15"/>
        <v>1638.4949999999999</v>
      </c>
      <c r="GO22" s="4">
        <f t="shared" si="15"/>
        <v>1452.154</v>
      </c>
      <c r="GP22" s="4">
        <f t="shared" si="15"/>
        <v>0</v>
      </c>
      <c r="GQ22" s="4">
        <f t="shared" si="15"/>
        <v>15238.32</v>
      </c>
      <c r="GR22" s="4">
        <f t="shared" si="15"/>
        <v>28260.35</v>
      </c>
      <c r="GS22" s="4">
        <f t="shared" si="16"/>
        <v>12287.83</v>
      </c>
      <c r="GT22" s="4">
        <f t="shared" si="16"/>
        <v>392148.36</v>
      </c>
      <c r="GU22" s="4">
        <f t="shared" si="16"/>
        <v>0</v>
      </c>
      <c r="GV22" s="4">
        <f t="shared" si="16"/>
        <v>0</v>
      </c>
      <c r="GW22" s="4">
        <f t="shared" si="16"/>
        <v>8517.6309999999994</v>
      </c>
      <c r="GX22" s="4">
        <f t="shared" si="16"/>
        <v>2972.4029999999998</v>
      </c>
      <c r="GY22" s="4">
        <f t="shared" si="16"/>
        <v>1742.17</v>
      </c>
      <c r="GZ22" s="4">
        <f t="shared" si="16"/>
        <v>175212.6</v>
      </c>
      <c r="HA22" s="4">
        <f t="shared" si="16"/>
        <v>15369.14</v>
      </c>
      <c r="HB22" s="4">
        <f t="shared" si="16"/>
        <v>449.29169999999999</v>
      </c>
      <c r="HC22" s="4">
        <f t="shared" si="16"/>
        <v>0</v>
      </c>
      <c r="HD22" s="4">
        <f t="shared" si="16"/>
        <v>0</v>
      </c>
      <c r="HE22" s="4">
        <f t="shared" si="16"/>
        <v>449.29169999999999</v>
      </c>
      <c r="HF22" s="4">
        <f t="shared" si="16"/>
        <v>0</v>
      </c>
      <c r="HG22" s="4">
        <f t="shared" si="16"/>
        <v>0</v>
      </c>
      <c r="HH22" s="4">
        <f t="shared" si="16"/>
        <v>0</v>
      </c>
      <c r="HI22" s="4">
        <f t="shared" si="10"/>
        <v>34697.129999999997</v>
      </c>
      <c r="HJ22" s="4">
        <f t="shared" si="10"/>
        <v>0</v>
      </c>
      <c r="HK22" s="4">
        <f t="shared" si="10"/>
        <v>449.29169999999999</v>
      </c>
      <c r="HL22" s="4">
        <f t="shared" si="10"/>
        <v>0</v>
      </c>
      <c r="HM22" s="4">
        <f t="shared" si="10"/>
        <v>0</v>
      </c>
      <c r="HN22" s="4">
        <f t="shared" si="10"/>
        <v>0</v>
      </c>
      <c r="HO22" s="4">
        <f t="shared" si="10"/>
        <v>9068.0480000000007</v>
      </c>
      <c r="HP22" s="4">
        <f t="shared" si="10"/>
        <v>0</v>
      </c>
      <c r="HQ22" s="4">
        <f t="shared" si="10"/>
        <v>0</v>
      </c>
      <c r="HR22" s="4">
        <f t="shared" si="10"/>
        <v>1355.704</v>
      </c>
      <c r="HS22" s="4">
        <f t="shared" si="10"/>
        <v>1076.595</v>
      </c>
      <c r="HT22" s="4">
        <f t="shared" si="10"/>
        <v>0</v>
      </c>
      <c r="HU22" s="4">
        <f t="shared" si="10"/>
        <v>19373.61</v>
      </c>
      <c r="HV22" s="4">
        <f t="shared" si="10"/>
        <v>21634.28</v>
      </c>
      <c r="HW22" s="4">
        <f t="shared" si="10"/>
        <v>10526.31</v>
      </c>
      <c r="HX22" s="4">
        <f t="shared" si="10"/>
        <v>395772.26</v>
      </c>
      <c r="HY22" s="4">
        <f t="shared" si="17"/>
        <v>0</v>
      </c>
      <c r="HZ22" s="4">
        <f t="shared" si="17"/>
        <v>0</v>
      </c>
      <c r="IA22" s="4">
        <f t="shared" si="17"/>
        <v>8129.0559999999996</v>
      </c>
      <c r="IB22" s="4">
        <f t="shared" si="17"/>
        <v>6567.9549999999999</v>
      </c>
      <c r="IC22" s="4">
        <f t="shared" si="17"/>
        <v>3818.8130000000001</v>
      </c>
      <c r="ID22" s="4">
        <f t="shared" si="18"/>
        <v>166638.31</v>
      </c>
      <c r="IE22" s="4">
        <f t="shared" si="18"/>
        <v>10817.63</v>
      </c>
    </row>
    <row r="23" spans="1:239" x14ac:dyDescent="0.25">
      <c r="A23" s="4">
        <f>YEAR(Data_actY!A21)</f>
        <v>1998</v>
      </c>
      <c r="B23" s="4">
        <f>Data_actY!B21</f>
        <v>5864.5410000000002</v>
      </c>
      <c r="C23" s="4">
        <f>Data_actY!C21</f>
        <v>820.74829999999997</v>
      </c>
      <c r="D23" s="4">
        <f>Data_actY!D21</f>
        <v>742.50609999999995</v>
      </c>
      <c r="E23" s="4">
        <f>Data_actY!E21</f>
        <v>43105.53</v>
      </c>
      <c r="F23" s="4">
        <f>Data_actY!F21</f>
        <v>68925.070000000007</v>
      </c>
      <c r="G23" s="4">
        <f>Data_actY!G21</f>
        <v>14851.73</v>
      </c>
      <c r="H23" s="4">
        <f>Data_actY!H21</f>
        <v>1449.9739999999999</v>
      </c>
      <c r="I23" s="4">
        <f>Data_actY!I21</f>
        <v>1204.385</v>
      </c>
      <c r="J23" s="4">
        <f>Data_actY!J21</f>
        <v>7868.7240000000002</v>
      </c>
      <c r="K23" s="4">
        <f>Data_actY!K21</f>
        <v>24657.87</v>
      </c>
      <c r="L23" s="4">
        <f>Data_actY!L21</f>
        <v>15044.59</v>
      </c>
      <c r="M23" s="4">
        <f>Data_actY!M21</f>
        <v>18977.79</v>
      </c>
      <c r="N23" s="4">
        <f>Data_actY!N21</f>
        <v>221546.4</v>
      </c>
      <c r="O23" s="4">
        <f>Data_actY!O21</f>
        <v>6268.1419999999998</v>
      </c>
      <c r="P23" s="4">
        <f>Data_actY!P21</f>
        <v>2823.1039999999998</v>
      </c>
      <c r="Q23" s="4">
        <f>Data_actY!Q21</f>
        <v>1665.202</v>
      </c>
      <c r="R23" s="4">
        <f>Data_actY!R21</f>
        <v>27905.74</v>
      </c>
      <c r="S23" s="4">
        <f>Data_actY!S21</f>
        <v>84833.3</v>
      </c>
      <c r="T23" s="4">
        <f>Data_actY!T21</f>
        <v>10229.32</v>
      </c>
      <c r="U23" s="4">
        <f>Data_actY!U21</f>
        <v>1040.1790000000001</v>
      </c>
      <c r="V23" s="4">
        <f>Data_actY!V21</f>
        <v>883.79679999999996</v>
      </c>
      <c r="W23" s="4">
        <f>Data_actY!W21</f>
        <v>11004.04</v>
      </c>
      <c r="X23" s="4">
        <f>Data_actY!X21</f>
        <v>16241.21</v>
      </c>
      <c r="Y23" s="4">
        <f>Data_actY!Y21</f>
        <v>7630.415</v>
      </c>
      <c r="Z23" s="4">
        <f>Data_actY!Z21</f>
        <v>11692.02</v>
      </c>
      <c r="AA23" s="4">
        <f>Data_actY!AA21</f>
        <v>252273.8</v>
      </c>
      <c r="AB23" s="4">
        <f>Data_actY!AB21</f>
        <v>10950.88</v>
      </c>
      <c r="AC23" s="4">
        <f>Data_actY!AC21</f>
        <v>54508.63</v>
      </c>
      <c r="AD23" s="4">
        <f>Data_actY!AD21</f>
        <v>6800.94</v>
      </c>
      <c r="AE23" s="4">
        <f>Data_actY!AE21</f>
        <v>10950.88</v>
      </c>
      <c r="AF23" s="4">
        <f>Data_actY!AF21</f>
        <v>193983.3</v>
      </c>
      <c r="AG23" s="4">
        <f>Data_actY!AG21</f>
        <v>8467.7710000000006</v>
      </c>
      <c r="AH23" s="4">
        <f>Data_actY!AH21</f>
        <v>38345.75</v>
      </c>
      <c r="AI23" s="4">
        <f>Data_actY!AI21</f>
        <v>5164.1959999999999</v>
      </c>
      <c r="AJ23" s="4">
        <f>Data_actY!AJ21</f>
        <v>8467.7710000000006</v>
      </c>
      <c r="AK23" s="4">
        <f>Data_actY!AK21</f>
        <v>128538.7</v>
      </c>
      <c r="AL23" s="4">
        <f>Data_actY!AL21</f>
        <v>7307.5159999999996</v>
      </c>
      <c r="AM23" s="4">
        <f>Data_actY!AM21</f>
        <v>2585.239</v>
      </c>
      <c r="AN23" s="4">
        <f>Data_actY!AN21</f>
        <v>1526.1310000000001</v>
      </c>
      <c r="AO23" s="4">
        <f>Data_actY!AO21</f>
        <v>37273.339999999997</v>
      </c>
      <c r="AP23" s="4">
        <f>Data_actY!AP21</f>
        <v>97603.3</v>
      </c>
      <c r="AQ23" s="4">
        <f>Data_actY!AQ21</f>
        <v>12500.7</v>
      </c>
      <c r="AR23" s="4">
        <f>Data_actY!AR21</f>
        <v>1474.693</v>
      </c>
      <c r="AS23" s="4">
        <f>Data_actY!AS21</f>
        <v>1127.989</v>
      </c>
      <c r="AT23" s="4">
        <f>Data_actY!AT21</f>
        <v>11656.66</v>
      </c>
      <c r="AU23" s="4">
        <f>Data_actY!AU21</f>
        <v>21364.76</v>
      </c>
      <c r="AV23" s="4">
        <f>Data_actY!AV21</f>
        <v>10816.81</v>
      </c>
      <c r="AW23" s="4">
        <f>Data_actY!AW21</f>
        <v>16107.22</v>
      </c>
      <c r="AX23" s="4">
        <f>Data_actY!AX21</f>
        <v>289538.8</v>
      </c>
      <c r="AY23" s="4">
        <f>Data_actY!AY21</f>
        <v>13034.68</v>
      </c>
      <c r="AZ23" s="4">
        <f>Data_actY!AZ21</f>
        <v>4130.5060000000003</v>
      </c>
      <c r="BA23" s="4">
        <f>Data_actY!BA21</f>
        <v>3337.942</v>
      </c>
      <c r="BB23" s="4">
        <f>Data_actY!BB21</f>
        <v>13356.35</v>
      </c>
      <c r="BC23" s="4">
        <f>Data_actY!BC21</f>
        <v>30673</v>
      </c>
      <c r="BD23" s="4">
        <f>Data_actY!BD21</f>
        <v>4625.6840000000002</v>
      </c>
      <c r="BE23" s="4">
        <f>Data_actY!BE21</f>
        <v>18440.54</v>
      </c>
      <c r="BF23" s="4">
        <f>Data_actY!BF21</f>
        <v>9119</v>
      </c>
      <c r="BG23" s="4">
        <f>Data_actY!BG21</f>
        <v>10434.11</v>
      </c>
      <c r="BH23" s="4">
        <f>Data_actY!BH21</f>
        <v>4544.2740000000003</v>
      </c>
      <c r="BI23" s="4">
        <f>Data_actY!BI21</f>
        <v>2684.712</v>
      </c>
      <c r="BJ23" s="4">
        <f>Data_actY!BJ21</f>
        <v>45625.78</v>
      </c>
      <c r="BK23" s="4">
        <f>Data_actY!BK21</f>
        <v>146458.70000000001</v>
      </c>
      <c r="BL23" s="4">
        <f>Data_actY!BL21</f>
        <v>16239.12</v>
      </c>
      <c r="BM23" s="4">
        <f>Data_actY!BM21</f>
        <v>1864.213</v>
      </c>
      <c r="BN23" s="4">
        <f>Data_actY!BN21</f>
        <v>1429.0029999999999</v>
      </c>
      <c r="BO23" s="4">
        <f>Data_actY!BO21</f>
        <v>17707.7</v>
      </c>
      <c r="BP23" s="4">
        <f>Data_actY!BP21</f>
        <v>26186.95</v>
      </c>
      <c r="BQ23" s="4">
        <f>Data_actY!BQ21</f>
        <v>13878.82</v>
      </c>
      <c r="BR23" s="4">
        <f>Data_actY!BR21</f>
        <v>19515.59</v>
      </c>
      <c r="BS23" s="4">
        <f>Data_actY!BS21</f>
        <v>422746.7</v>
      </c>
      <c r="BT23" s="4">
        <f>Data_actY!BT21</f>
        <v>539.83230000000003</v>
      </c>
      <c r="BU23" s="4">
        <f>Data_actY!BU21</f>
        <v>10797.93</v>
      </c>
      <c r="BV23" s="4">
        <f>Data_actY!BV21</f>
        <v>539.83230000000003</v>
      </c>
      <c r="BW23" s="4">
        <f>Data_actY!BW21</f>
        <v>539.83230000000003</v>
      </c>
      <c r="BX23" s="4">
        <f>Data_actY!BX21</f>
        <v>41265.769999999997</v>
      </c>
      <c r="BY23" s="4">
        <f>Data_actY!BY21</f>
        <v>8347</v>
      </c>
      <c r="BZ23" s="4">
        <f>Data_actY!BZ21</f>
        <v>11778.98</v>
      </c>
      <c r="CA23" s="4">
        <f>Data_actY!CA21</f>
        <v>6676.8310000000001</v>
      </c>
      <c r="CB23" s="4">
        <f>Data_actY!CB21</f>
        <v>51211.14</v>
      </c>
      <c r="CC23" s="4">
        <f>Data_actY!CC21</f>
        <v>165028.70000000001</v>
      </c>
      <c r="CD23" s="4">
        <f>Data_actY!CD21</f>
        <v>18296.21</v>
      </c>
      <c r="CE23" s="4">
        <f>Data_actY!CE21</f>
        <v>1144.9760000000001</v>
      </c>
      <c r="CF23" s="4">
        <f>Data_actY!CF21</f>
        <v>1676.1420000000001</v>
      </c>
      <c r="CG23" s="4">
        <f>Data_actY!CG21</f>
        <v>29727.34</v>
      </c>
      <c r="CH23" s="4">
        <f>Data_actY!CH21</f>
        <v>29854.55</v>
      </c>
      <c r="CI23" s="4">
        <f>Data_actY!CI21</f>
        <v>8724.6149999999998</v>
      </c>
      <c r="CJ23" s="4">
        <f>Data_actY!CJ21</f>
        <v>19954.34</v>
      </c>
      <c r="CK23" s="4">
        <f>Data_actY!CK21</f>
        <v>542473.6</v>
      </c>
      <c r="CL23" s="4">
        <f t="shared" si="6"/>
        <v>0</v>
      </c>
      <c r="CM23" s="4">
        <f t="shared" si="6"/>
        <v>1449.9739999999999</v>
      </c>
      <c r="CN23" s="4">
        <f t="shared" si="6"/>
        <v>1204.385</v>
      </c>
      <c r="CO23" s="4">
        <f t="shared" si="6"/>
        <v>0</v>
      </c>
      <c r="CP23" s="4">
        <f t="shared" si="6"/>
        <v>7868.7240000000002</v>
      </c>
      <c r="CQ23" s="4">
        <f t="shared" si="6"/>
        <v>24657.87</v>
      </c>
      <c r="CR23" s="4">
        <f t="shared" si="6"/>
        <v>15044.59</v>
      </c>
      <c r="CS23" s="4">
        <f t="shared" si="6"/>
        <v>240524.19</v>
      </c>
      <c r="CT23" s="4">
        <f t="shared" si="6"/>
        <v>0</v>
      </c>
      <c r="CU23" s="4">
        <f t="shared" si="6"/>
        <v>0</v>
      </c>
      <c r="CV23" s="4">
        <f t="shared" si="6"/>
        <v>5864.5410000000002</v>
      </c>
      <c r="CW23" s="4">
        <f t="shared" si="6"/>
        <v>820.74829999999997</v>
      </c>
      <c r="CX23" s="4">
        <f t="shared" si="6"/>
        <v>742.50609999999995</v>
      </c>
      <c r="CY23" s="4">
        <f t="shared" si="6"/>
        <v>112030.6</v>
      </c>
      <c r="CZ23" s="4">
        <f t="shared" si="6"/>
        <v>14851.73</v>
      </c>
      <c r="DA23" s="4">
        <f t="shared" si="6"/>
        <v>0</v>
      </c>
      <c r="DB23" s="4">
        <f t="shared" si="11"/>
        <v>1040.1790000000001</v>
      </c>
      <c r="DC23" s="4">
        <f t="shared" si="11"/>
        <v>883.79679999999996</v>
      </c>
      <c r="DD23" s="4">
        <f t="shared" si="11"/>
        <v>0</v>
      </c>
      <c r="DE23" s="4">
        <f t="shared" si="11"/>
        <v>11004.04</v>
      </c>
      <c r="DF23" s="4">
        <f t="shared" si="11"/>
        <v>16241.21</v>
      </c>
      <c r="DG23" s="4">
        <f t="shared" si="11"/>
        <v>7630.415</v>
      </c>
      <c r="DH23" s="4">
        <f t="shared" si="11"/>
        <v>263965.82</v>
      </c>
      <c r="DI23" s="4">
        <f t="shared" si="11"/>
        <v>0</v>
      </c>
      <c r="DJ23" s="4">
        <f t="shared" si="11"/>
        <v>0</v>
      </c>
      <c r="DK23" s="4">
        <f t="shared" si="11"/>
        <v>6268.1419999999998</v>
      </c>
      <c r="DL23" s="4">
        <f t="shared" si="11"/>
        <v>2823.1039999999998</v>
      </c>
      <c r="DM23" s="4">
        <f t="shared" si="11"/>
        <v>1665.202</v>
      </c>
      <c r="DN23" s="4">
        <f t="shared" si="11"/>
        <v>112739.04000000001</v>
      </c>
      <c r="DO23" s="4">
        <f t="shared" si="11"/>
        <v>10229.32</v>
      </c>
      <c r="DP23" s="4">
        <f t="shared" si="11"/>
        <v>6800.94</v>
      </c>
      <c r="DQ23" s="4">
        <f t="shared" si="11"/>
        <v>0</v>
      </c>
      <c r="DR23" s="4">
        <f t="shared" si="12"/>
        <v>0</v>
      </c>
      <c r="DS23" s="4">
        <f t="shared" si="12"/>
        <v>10950.88</v>
      </c>
      <c r="DT23" s="4">
        <f t="shared" si="12"/>
        <v>0</v>
      </c>
      <c r="DU23" s="4">
        <f t="shared" si="12"/>
        <v>0</v>
      </c>
      <c r="DV23" s="4">
        <f t="shared" si="12"/>
        <v>0</v>
      </c>
      <c r="DW23" s="4">
        <f t="shared" si="12"/>
        <v>193983.3</v>
      </c>
      <c r="DX23" s="4">
        <f t="shared" si="12"/>
        <v>0</v>
      </c>
      <c r="DY23" s="4">
        <f t="shared" si="12"/>
        <v>10950.88</v>
      </c>
      <c r="DZ23" s="4">
        <f t="shared" si="12"/>
        <v>0</v>
      </c>
      <c r="EA23" s="4">
        <f t="shared" si="12"/>
        <v>0</v>
      </c>
      <c r="EB23" s="4">
        <f t="shared" si="12"/>
        <v>0</v>
      </c>
      <c r="EC23" s="4">
        <f t="shared" si="12"/>
        <v>54508.63</v>
      </c>
      <c r="ED23" s="4">
        <f t="shared" si="12"/>
        <v>0</v>
      </c>
      <c r="EE23" s="4">
        <f t="shared" si="12"/>
        <v>5164.1959999999999</v>
      </c>
      <c r="EF23" s="4">
        <f t="shared" si="12"/>
        <v>0</v>
      </c>
      <c r="EG23" s="4">
        <f t="shared" si="12"/>
        <v>0</v>
      </c>
      <c r="EH23" s="4">
        <f t="shared" si="13"/>
        <v>8467.7710000000006</v>
      </c>
      <c r="EI23" s="4">
        <f t="shared" si="13"/>
        <v>0</v>
      </c>
      <c r="EJ23" s="4">
        <f t="shared" si="13"/>
        <v>0</v>
      </c>
      <c r="EK23" s="4">
        <f t="shared" si="13"/>
        <v>0</v>
      </c>
      <c r="EL23" s="4">
        <f t="shared" si="13"/>
        <v>128538.7</v>
      </c>
      <c r="EM23" s="4">
        <f t="shared" si="13"/>
        <v>0</v>
      </c>
      <c r="EN23" s="4">
        <f t="shared" si="13"/>
        <v>8467.7710000000006</v>
      </c>
      <c r="EO23" s="4">
        <f t="shared" si="13"/>
        <v>0</v>
      </c>
      <c r="EP23" s="4">
        <f t="shared" si="13"/>
        <v>0</v>
      </c>
      <c r="EQ23" s="4">
        <f t="shared" si="13"/>
        <v>0</v>
      </c>
      <c r="ER23" s="4">
        <f t="shared" si="13"/>
        <v>38345.75</v>
      </c>
      <c r="ES23" s="4">
        <f t="shared" si="13"/>
        <v>0</v>
      </c>
      <c r="ET23" s="4">
        <f t="shared" si="13"/>
        <v>0</v>
      </c>
      <c r="EU23" s="4">
        <f t="shared" si="13"/>
        <v>1474.693</v>
      </c>
      <c r="EV23" s="4">
        <f t="shared" si="13"/>
        <v>1127.989</v>
      </c>
      <c r="EW23" s="4">
        <f t="shared" si="13"/>
        <v>0</v>
      </c>
      <c r="EX23" s="4">
        <f t="shared" si="9"/>
        <v>11656.66</v>
      </c>
      <c r="EY23" s="4">
        <f t="shared" si="9"/>
        <v>21364.76</v>
      </c>
      <c r="EZ23" s="4">
        <f t="shared" si="9"/>
        <v>10816.81</v>
      </c>
      <c r="FA23" s="4">
        <f t="shared" si="9"/>
        <v>305646.01999999996</v>
      </c>
      <c r="FB23" s="4">
        <f t="shared" si="9"/>
        <v>0</v>
      </c>
      <c r="FC23" s="4">
        <f t="shared" si="9"/>
        <v>0</v>
      </c>
      <c r="FD23" s="4">
        <f t="shared" si="9"/>
        <v>7307.5159999999996</v>
      </c>
      <c r="FE23" s="4">
        <f t="shared" si="9"/>
        <v>2585.239</v>
      </c>
      <c r="FF23" s="4">
        <f t="shared" si="9"/>
        <v>1526.1310000000001</v>
      </c>
      <c r="FG23" s="4">
        <f t="shared" si="9"/>
        <v>134876.64000000001</v>
      </c>
      <c r="FH23" s="4">
        <f t="shared" si="9"/>
        <v>12500.7</v>
      </c>
      <c r="FI23" s="4">
        <f t="shared" si="9"/>
        <v>3337.942</v>
      </c>
      <c r="FJ23" s="4">
        <f t="shared" si="9"/>
        <v>0</v>
      </c>
      <c r="FK23" s="4">
        <f t="shared" si="9"/>
        <v>0</v>
      </c>
      <c r="FL23" s="4">
        <f t="shared" si="9"/>
        <v>0</v>
      </c>
      <c r="FM23" s="4">
        <f t="shared" si="14"/>
        <v>0</v>
      </c>
      <c r="FN23" s="4">
        <f t="shared" si="14"/>
        <v>0</v>
      </c>
      <c r="FO23" s="4">
        <f t="shared" si="14"/>
        <v>0</v>
      </c>
      <c r="FP23" s="4">
        <f t="shared" si="14"/>
        <v>13356.35</v>
      </c>
      <c r="FQ23" s="4">
        <f t="shared" si="14"/>
        <v>0</v>
      </c>
      <c r="FR23" s="4">
        <f t="shared" si="14"/>
        <v>0</v>
      </c>
      <c r="FS23" s="4">
        <f t="shared" si="14"/>
        <v>0</v>
      </c>
      <c r="FT23" s="4">
        <f t="shared" si="14"/>
        <v>13034.68</v>
      </c>
      <c r="FU23" s="4">
        <f t="shared" si="14"/>
        <v>0</v>
      </c>
      <c r="FV23" s="4">
        <f t="shared" si="14"/>
        <v>4130.5060000000003</v>
      </c>
      <c r="FW23" s="4">
        <f t="shared" si="14"/>
        <v>0</v>
      </c>
      <c r="FX23" s="4">
        <f t="shared" si="14"/>
        <v>18440.54</v>
      </c>
      <c r="FY23" s="4">
        <f t="shared" si="14"/>
        <v>0</v>
      </c>
      <c r="FZ23" s="4">
        <f t="shared" si="14"/>
        <v>0</v>
      </c>
      <c r="GA23" s="4">
        <f t="shared" si="14"/>
        <v>0</v>
      </c>
      <c r="GB23" s="4">
        <f t="shared" si="14"/>
        <v>0</v>
      </c>
      <c r="GC23" s="4">
        <f t="shared" si="15"/>
        <v>0</v>
      </c>
      <c r="GD23" s="4">
        <f t="shared" si="15"/>
        <v>0</v>
      </c>
      <c r="GE23" s="4">
        <f t="shared" si="15"/>
        <v>9119</v>
      </c>
      <c r="GF23" s="4">
        <f t="shared" si="15"/>
        <v>0</v>
      </c>
      <c r="GG23" s="4">
        <f t="shared" si="15"/>
        <v>0</v>
      </c>
      <c r="GH23" s="4">
        <f t="shared" si="15"/>
        <v>0</v>
      </c>
      <c r="GI23" s="4">
        <f t="shared" si="15"/>
        <v>30673</v>
      </c>
      <c r="GJ23" s="4">
        <f t="shared" si="15"/>
        <v>0</v>
      </c>
      <c r="GK23" s="4">
        <f t="shared" si="15"/>
        <v>4625.6840000000002</v>
      </c>
      <c r="GL23" s="4">
        <f t="shared" si="15"/>
        <v>0</v>
      </c>
      <c r="GM23" s="4">
        <f t="shared" si="15"/>
        <v>0</v>
      </c>
      <c r="GN23" s="4">
        <f t="shared" si="15"/>
        <v>1864.213</v>
      </c>
      <c r="GO23" s="4">
        <f t="shared" si="15"/>
        <v>1429.0029999999999</v>
      </c>
      <c r="GP23" s="4">
        <f t="shared" si="15"/>
        <v>0</v>
      </c>
      <c r="GQ23" s="4">
        <f t="shared" si="15"/>
        <v>17707.7</v>
      </c>
      <c r="GR23" s="4">
        <f t="shared" si="15"/>
        <v>26186.95</v>
      </c>
      <c r="GS23" s="4">
        <f t="shared" si="16"/>
        <v>13878.82</v>
      </c>
      <c r="GT23" s="4">
        <f t="shared" si="16"/>
        <v>442262.29000000004</v>
      </c>
      <c r="GU23" s="4">
        <f t="shared" si="16"/>
        <v>0</v>
      </c>
      <c r="GV23" s="4">
        <f t="shared" si="16"/>
        <v>0</v>
      </c>
      <c r="GW23" s="4">
        <f t="shared" si="16"/>
        <v>10434.11</v>
      </c>
      <c r="GX23" s="4">
        <f t="shared" si="16"/>
        <v>4544.2740000000003</v>
      </c>
      <c r="GY23" s="4">
        <f t="shared" si="16"/>
        <v>2684.712</v>
      </c>
      <c r="GZ23" s="4">
        <f t="shared" si="16"/>
        <v>192084.48000000001</v>
      </c>
      <c r="HA23" s="4">
        <f t="shared" si="16"/>
        <v>16239.12</v>
      </c>
      <c r="HB23" s="4">
        <f t="shared" si="16"/>
        <v>539.83230000000003</v>
      </c>
      <c r="HC23" s="4">
        <f t="shared" si="16"/>
        <v>0</v>
      </c>
      <c r="HD23" s="4">
        <f t="shared" si="16"/>
        <v>0</v>
      </c>
      <c r="HE23" s="4">
        <f t="shared" si="16"/>
        <v>539.83230000000003</v>
      </c>
      <c r="HF23" s="4">
        <f t="shared" si="16"/>
        <v>0</v>
      </c>
      <c r="HG23" s="4">
        <f t="shared" si="16"/>
        <v>0</v>
      </c>
      <c r="HH23" s="4">
        <f t="shared" si="16"/>
        <v>0</v>
      </c>
      <c r="HI23" s="4">
        <f t="shared" si="10"/>
        <v>41265.769999999997</v>
      </c>
      <c r="HJ23" s="4">
        <f t="shared" si="10"/>
        <v>0</v>
      </c>
      <c r="HK23" s="4">
        <f t="shared" si="10"/>
        <v>539.83230000000003</v>
      </c>
      <c r="HL23" s="4">
        <f t="shared" si="10"/>
        <v>0</v>
      </c>
      <c r="HM23" s="4">
        <f t="shared" si="10"/>
        <v>0</v>
      </c>
      <c r="HN23" s="4">
        <f t="shared" si="10"/>
        <v>0</v>
      </c>
      <c r="HO23" s="4">
        <f t="shared" si="10"/>
        <v>10797.93</v>
      </c>
      <c r="HP23" s="4">
        <f t="shared" si="10"/>
        <v>0</v>
      </c>
      <c r="HQ23" s="4">
        <f t="shared" si="10"/>
        <v>0</v>
      </c>
      <c r="HR23" s="4">
        <f t="shared" si="10"/>
        <v>1144.9760000000001</v>
      </c>
      <c r="HS23" s="4">
        <f t="shared" si="10"/>
        <v>1676.1420000000001</v>
      </c>
      <c r="HT23" s="4">
        <f t="shared" si="10"/>
        <v>0</v>
      </c>
      <c r="HU23" s="4">
        <f t="shared" si="10"/>
        <v>29727.34</v>
      </c>
      <c r="HV23" s="4">
        <f t="shared" si="10"/>
        <v>29854.55</v>
      </c>
      <c r="HW23" s="4">
        <f t="shared" si="10"/>
        <v>8724.6149999999998</v>
      </c>
      <c r="HX23" s="4">
        <f t="shared" si="10"/>
        <v>562427.93999999994</v>
      </c>
      <c r="HY23" s="4">
        <f t="shared" si="17"/>
        <v>0</v>
      </c>
      <c r="HZ23" s="4">
        <f t="shared" si="17"/>
        <v>0</v>
      </c>
      <c r="IA23" s="4">
        <f t="shared" si="17"/>
        <v>8347</v>
      </c>
      <c r="IB23" s="4">
        <f t="shared" si="17"/>
        <v>11778.98</v>
      </c>
      <c r="IC23" s="4">
        <f t="shared" si="17"/>
        <v>6676.8310000000001</v>
      </c>
      <c r="ID23" s="4">
        <f t="shared" si="18"/>
        <v>216239.84000000003</v>
      </c>
      <c r="IE23" s="4">
        <f t="shared" si="18"/>
        <v>18296.21</v>
      </c>
    </row>
    <row r="24" spans="1:239" x14ac:dyDescent="0.25">
      <c r="A24" s="4">
        <f>YEAR(Data_actY!A22)</f>
        <v>1999</v>
      </c>
      <c r="B24" s="4">
        <f>Data_actY!B22</f>
        <v>10142.65</v>
      </c>
      <c r="C24" s="4">
        <f>Data_actY!C22</f>
        <v>1746.623</v>
      </c>
      <c r="D24" s="4">
        <f>Data_actY!D22</f>
        <v>1513.7729999999999</v>
      </c>
      <c r="E24" s="4">
        <f>Data_actY!E22</f>
        <v>44653.41</v>
      </c>
      <c r="F24" s="4">
        <f>Data_actY!F22</f>
        <v>123651.5</v>
      </c>
      <c r="G24" s="4">
        <f>Data_actY!G22</f>
        <v>15873.49</v>
      </c>
      <c r="H24" s="4">
        <f>Data_actY!H22</f>
        <v>1441.847</v>
      </c>
      <c r="I24" s="4">
        <f>Data_actY!I22</f>
        <v>1311.4259999999999</v>
      </c>
      <c r="J24" s="4">
        <f>Data_actY!J22</f>
        <v>14899.73</v>
      </c>
      <c r="K24" s="4">
        <f>Data_actY!K22</f>
        <v>25543.8</v>
      </c>
      <c r="L24" s="4">
        <f>Data_actY!L22</f>
        <v>15109.87</v>
      </c>
      <c r="M24" s="4">
        <f>Data_actY!M22</f>
        <v>20332.650000000001</v>
      </c>
      <c r="N24" s="4">
        <f>Data_actY!N22</f>
        <v>395948.79999999999</v>
      </c>
      <c r="O24" s="4">
        <f>Data_actY!O22</f>
        <v>6657</v>
      </c>
      <c r="P24" s="4">
        <f>Data_actY!P22</f>
        <v>3251.8150000000001</v>
      </c>
      <c r="Q24" s="4">
        <f>Data_actY!Q22</f>
        <v>1918.3710000000001</v>
      </c>
      <c r="R24" s="4">
        <f>Data_actY!R22</f>
        <v>33607.14</v>
      </c>
      <c r="S24" s="4">
        <f>Data_actY!S22</f>
        <v>88944.45</v>
      </c>
      <c r="T24" s="4">
        <f>Data_actY!T22</f>
        <v>11961.94</v>
      </c>
      <c r="U24" s="4">
        <f>Data_actY!U22</f>
        <v>1100.81</v>
      </c>
      <c r="V24" s="4">
        <f>Data_actY!V22</f>
        <v>1006.227</v>
      </c>
      <c r="W24" s="4">
        <f>Data_actY!W22</f>
        <v>13703.51</v>
      </c>
      <c r="X24" s="4">
        <f>Data_actY!X22</f>
        <v>19309.14</v>
      </c>
      <c r="Y24" s="4">
        <f>Data_actY!Y22</f>
        <v>8176.2330000000002</v>
      </c>
      <c r="Z24" s="4">
        <f>Data_actY!Z22</f>
        <v>14652.3</v>
      </c>
      <c r="AA24" s="4">
        <f>Data_actY!AA22</f>
        <v>268715.2</v>
      </c>
      <c r="AB24" s="4">
        <f>Data_actY!AB22</f>
        <v>16864.88</v>
      </c>
      <c r="AC24" s="4">
        <f>Data_actY!AC22</f>
        <v>65997.64</v>
      </c>
      <c r="AD24" s="4">
        <f>Data_actY!AD22</f>
        <v>8220.57</v>
      </c>
      <c r="AE24" s="4">
        <f>Data_actY!AE22</f>
        <v>16864.88</v>
      </c>
      <c r="AF24" s="4">
        <f>Data_actY!AF22</f>
        <v>226359.1</v>
      </c>
      <c r="AG24" s="4">
        <f>Data_actY!AG22</f>
        <v>11959.94</v>
      </c>
      <c r="AH24" s="4">
        <f>Data_actY!AH22</f>
        <v>43419.01</v>
      </c>
      <c r="AI24" s="4">
        <f>Data_actY!AI22</f>
        <v>6847.933</v>
      </c>
      <c r="AJ24" s="4">
        <f>Data_actY!AJ22</f>
        <v>11959.94</v>
      </c>
      <c r="AK24" s="4">
        <f>Data_actY!AK22</f>
        <v>148743.9</v>
      </c>
      <c r="AL24" s="4">
        <f>Data_actY!AL22</f>
        <v>10173</v>
      </c>
      <c r="AM24" s="4">
        <f>Data_actY!AM22</f>
        <v>5046.3649999999998</v>
      </c>
      <c r="AN24" s="4">
        <f>Data_actY!AN22</f>
        <v>2955.413</v>
      </c>
      <c r="AO24" s="4">
        <f>Data_actY!AO22</f>
        <v>42670.2</v>
      </c>
      <c r="AP24" s="4">
        <f>Data_actY!AP22</f>
        <v>153858.29999999999</v>
      </c>
      <c r="AQ24" s="4">
        <f>Data_actY!AQ22</f>
        <v>14720.9</v>
      </c>
      <c r="AR24" s="4">
        <f>Data_actY!AR22</f>
        <v>1556.8320000000001</v>
      </c>
      <c r="AS24" s="4">
        <f>Data_actY!AS22</f>
        <v>1332.5340000000001</v>
      </c>
      <c r="AT24" s="4">
        <f>Data_actY!AT22</f>
        <v>22887.05</v>
      </c>
      <c r="AU24" s="4">
        <f>Data_actY!AU22</f>
        <v>24673.18</v>
      </c>
      <c r="AV24" s="4">
        <f>Data_actY!AV22</f>
        <v>11429.01</v>
      </c>
      <c r="AW24" s="4">
        <f>Data_actY!AW22</f>
        <v>18808.79</v>
      </c>
      <c r="AX24" s="4">
        <f>Data_actY!AX22</f>
        <v>463532.79999999999</v>
      </c>
      <c r="AY24" s="4">
        <f>Data_actY!AY22</f>
        <v>25723.3</v>
      </c>
      <c r="AZ24" s="4">
        <f>Data_actY!AZ22</f>
        <v>3993.0439999999999</v>
      </c>
      <c r="BA24" s="4">
        <f>Data_actY!BA22</f>
        <v>10549.54</v>
      </c>
      <c r="BB24" s="4">
        <f>Data_actY!BB22</f>
        <v>13508</v>
      </c>
      <c r="BC24" s="4">
        <f>Data_actY!BC22</f>
        <v>22974.66</v>
      </c>
      <c r="BD24" s="4">
        <f>Data_actY!BD22</f>
        <v>4967.2030000000004</v>
      </c>
      <c r="BE24" s="4">
        <f>Data_actY!BE22</f>
        <v>13660.04</v>
      </c>
      <c r="BF24" s="4">
        <f>Data_actY!BF22</f>
        <v>7410.5839999999998</v>
      </c>
      <c r="BG24" s="4">
        <f>Data_actY!BG22</f>
        <v>12231</v>
      </c>
      <c r="BH24" s="4">
        <f>Data_actY!BH22</f>
        <v>17395.66</v>
      </c>
      <c r="BI24" s="4">
        <f>Data_actY!BI22</f>
        <v>10558.11</v>
      </c>
      <c r="BJ24" s="4">
        <f>Data_actY!BJ22</f>
        <v>55116.01</v>
      </c>
      <c r="BK24" s="4">
        <f>Data_actY!BK22</f>
        <v>256851</v>
      </c>
      <c r="BL24" s="4">
        <f>Data_actY!BL22</f>
        <v>20764.490000000002</v>
      </c>
      <c r="BM24" s="4">
        <f>Data_actY!BM22</f>
        <v>1947.4010000000001</v>
      </c>
      <c r="BN24" s="4">
        <f>Data_actY!BN22</f>
        <v>1763.6949999999999</v>
      </c>
      <c r="BO24" s="4">
        <f>Data_actY!BO22</f>
        <v>45852.83</v>
      </c>
      <c r="BP24" s="4">
        <f>Data_actY!BP22</f>
        <v>31995.03</v>
      </c>
      <c r="BQ24" s="4">
        <f>Data_actY!BQ22</f>
        <v>14347.85</v>
      </c>
      <c r="BR24" s="4">
        <f>Data_actY!BR22</f>
        <v>23413.51</v>
      </c>
      <c r="BS24" s="4">
        <f>Data_actY!BS22</f>
        <v>794384.2</v>
      </c>
      <c r="BT24" s="4">
        <f>Data_actY!BT22</f>
        <v>1196.52</v>
      </c>
      <c r="BU24" s="4">
        <f>Data_actY!BU22</f>
        <v>19855.3</v>
      </c>
      <c r="BV24" s="4">
        <f>Data_actY!BV22</f>
        <v>1196.52</v>
      </c>
      <c r="BW24" s="4">
        <f>Data_actY!BW22</f>
        <v>1196.52</v>
      </c>
      <c r="BX24" s="4">
        <f>Data_actY!BX22</f>
        <v>74997.69</v>
      </c>
      <c r="BY24" s="4">
        <f>Data_actY!BY22</f>
        <v>8347</v>
      </c>
      <c r="BZ24" s="4">
        <f>Data_actY!BZ22</f>
        <v>15000.21</v>
      </c>
      <c r="CA24" s="4">
        <f>Data_actY!CA22</f>
        <v>9789.2829999999994</v>
      </c>
      <c r="CB24" s="4">
        <f>Data_actY!CB22</f>
        <v>62215.519999999997</v>
      </c>
      <c r="CC24" s="4">
        <f>Data_actY!CC22</f>
        <v>175287</v>
      </c>
      <c r="CD24" s="4">
        <f>Data_actY!CD22</f>
        <v>26380.91</v>
      </c>
      <c r="CE24" s="4">
        <f>Data_actY!CE22</f>
        <v>1599.1669999999999</v>
      </c>
      <c r="CF24" s="4">
        <f>Data_actY!CF22</f>
        <v>2112.9189999999999</v>
      </c>
      <c r="CG24" s="4">
        <f>Data_actY!CG22</f>
        <v>33244.04</v>
      </c>
      <c r="CH24" s="4">
        <f>Data_actY!CH22</f>
        <v>36997.629999999997</v>
      </c>
      <c r="CI24" s="4">
        <f>Data_actY!CI22</f>
        <v>11833.54</v>
      </c>
      <c r="CJ24" s="4">
        <f>Data_actY!CJ22</f>
        <v>37105.47</v>
      </c>
      <c r="CK24" s="4">
        <f>Data_actY!CK22</f>
        <v>537879.4</v>
      </c>
      <c r="CL24" s="4">
        <f t="shared" si="6"/>
        <v>0</v>
      </c>
      <c r="CM24" s="4">
        <f t="shared" si="6"/>
        <v>1441.847</v>
      </c>
      <c r="CN24" s="4">
        <f t="shared" si="6"/>
        <v>1311.4259999999999</v>
      </c>
      <c r="CO24" s="4">
        <f t="shared" si="6"/>
        <v>0</v>
      </c>
      <c r="CP24" s="4">
        <f t="shared" si="6"/>
        <v>14899.73</v>
      </c>
      <c r="CQ24" s="4">
        <f t="shared" si="6"/>
        <v>25543.8</v>
      </c>
      <c r="CR24" s="4">
        <f t="shared" si="6"/>
        <v>15109.87</v>
      </c>
      <c r="CS24" s="4">
        <f t="shared" si="6"/>
        <v>416281.45</v>
      </c>
      <c r="CT24" s="4">
        <f t="shared" si="6"/>
        <v>0</v>
      </c>
      <c r="CU24" s="4">
        <f t="shared" si="6"/>
        <v>0</v>
      </c>
      <c r="CV24" s="4">
        <f t="shared" si="6"/>
        <v>10142.65</v>
      </c>
      <c r="CW24" s="4">
        <f t="shared" si="6"/>
        <v>1746.623</v>
      </c>
      <c r="CX24" s="4">
        <f t="shared" si="6"/>
        <v>1513.7729999999999</v>
      </c>
      <c r="CY24" s="4">
        <f t="shared" si="6"/>
        <v>168304.91</v>
      </c>
      <c r="CZ24" s="4">
        <f t="shared" si="6"/>
        <v>15873.49</v>
      </c>
      <c r="DA24" s="4">
        <f t="shared" si="6"/>
        <v>0</v>
      </c>
      <c r="DB24" s="4">
        <f t="shared" si="11"/>
        <v>1100.81</v>
      </c>
      <c r="DC24" s="4">
        <f t="shared" si="11"/>
        <v>1006.227</v>
      </c>
      <c r="DD24" s="4">
        <f t="shared" si="11"/>
        <v>0</v>
      </c>
      <c r="DE24" s="4">
        <f t="shared" si="11"/>
        <v>13703.51</v>
      </c>
      <c r="DF24" s="4">
        <f t="shared" si="11"/>
        <v>19309.14</v>
      </c>
      <c r="DG24" s="4">
        <f t="shared" si="11"/>
        <v>8176.2330000000002</v>
      </c>
      <c r="DH24" s="4">
        <f t="shared" si="11"/>
        <v>283367.5</v>
      </c>
      <c r="DI24" s="4">
        <f t="shared" si="11"/>
        <v>0</v>
      </c>
      <c r="DJ24" s="4">
        <f t="shared" si="11"/>
        <v>0</v>
      </c>
      <c r="DK24" s="4">
        <f t="shared" si="11"/>
        <v>6657</v>
      </c>
      <c r="DL24" s="4">
        <f t="shared" si="11"/>
        <v>3251.8150000000001</v>
      </c>
      <c r="DM24" s="4">
        <f t="shared" si="11"/>
        <v>1918.3710000000001</v>
      </c>
      <c r="DN24" s="4">
        <f t="shared" si="11"/>
        <v>122551.59</v>
      </c>
      <c r="DO24" s="4">
        <f t="shared" si="11"/>
        <v>11961.94</v>
      </c>
      <c r="DP24" s="4">
        <f t="shared" si="11"/>
        <v>8220.57</v>
      </c>
      <c r="DQ24" s="4">
        <f t="shared" si="11"/>
        <v>0</v>
      </c>
      <c r="DR24" s="4">
        <f t="shared" si="12"/>
        <v>0</v>
      </c>
      <c r="DS24" s="4">
        <f t="shared" si="12"/>
        <v>16864.88</v>
      </c>
      <c r="DT24" s="4">
        <f t="shared" si="12"/>
        <v>0</v>
      </c>
      <c r="DU24" s="4">
        <f t="shared" si="12"/>
        <v>0</v>
      </c>
      <c r="DV24" s="4">
        <f t="shared" si="12"/>
        <v>0</v>
      </c>
      <c r="DW24" s="4">
        <f t="shared" si="12"/>
        <v>226359.1</v>
      </c>
      <c r="DX24" s="4">
        <f t="shared" si="12"/>
        <v>0</v>
      </c>
      <c r="DY24" s="4">
        <f t="shared" si="12"/>
        <v>16864.88</v>
      </c>
      <c r="DZ24" s="4">
        <f t="shared" si="12"/>
        <v>0</v>
      </c>
      <c r="EA24" s="4">
        <f t="shared" si="12"/>
        <v>0</v>
      </c>
      <c r="EB24" s="4">
        <f t="shared" si="12"/>
        <v>0</v>
      </c>
      <c r="EC24" s="4">
        <f t="shared" si="12"/>
        <v>65997.64</v>
      </c>
      <c r="ED24" s="4">
        <f t="shared" si="12"/>
        <v>0</v>
      </c>
      <c r="EE24" s="4">
        <f t="shared" si="12"/>
        <v>6847.933</v>
      </c>
      <c r="EF24" s="4">
        <f t="shared" si="12"/>
        <v>0</v>
      </c>
      <c r="EG24" s="4">
        <f t="shared" si="12"/>
        <v>0</v>
      </c>
      <c r="EH24" s="4">
        <f t="shared" si="13"/>
        <v>11959.94</v>
      </c>
      <c r="EI24" s="4">
        <f t="shared" si="13"/>
        <v>0</v>
      </c>
      <c r="EJ24" s="4">
        <f t="shared" si="13"/>
        <v>0</v>
      </c>
      <c r="EK24" s="4">
        <f t="shared" si="13"/>
        <v>0</v>
      </c>
      <c r="EL24" s="4">
        <f t="shared" si="13"/>
        <v>148743.9</v>
      </c>
      <c r="EM24" s="4">
        <f t="shared" si="13"/>
        <v>0</v>
      </c>
      <c r="EN24" s="4">
        <f t="shared" si="13"/>
        <v>11959.94</v>
      </c>
      <c r="EO24" s="4">
        <f t="shared" si="13"/>
        <v>0</v>
      </c>
      <c r="EP24" s="4">
        <f t="shared" si="13"/>
        <v>0</v>
      </c>
      <c r="EQ24" s="4">
        <f t="shared" si="13"/>
        <v>0</v>
      </c>
      <c r="ER24" s="4">
        <f t="shared" si="13"/>
        <v>43419.01</v>
      </c>
      <c r="ES24" s="4">
        <f t="shared" si="13"/>
        <v>0</v>
      </c>
      <c r="ET24" s="4">
        <f t="shared" si="13"/>
        <v>0</v>
      </c>
      <c r="EU24" s="4">
        <f t="shared" si="13"/>
        <v>1556.8320000000001</v>
      </c>
      <c r="EV24" s="4">
        <f t="shared" si="13"/>
        <v>1332.5340000000001</v>
      </c>
      <c r="EW24" s="4">
        <f t="shared" si="13"/>
        <v>0</v>
      </c>
      <c r="EX24" s="4">
        <f t="shared" si="9"/>
        <v>22887.05</v>
      </c>
      <c r="EY24" s="4">
        <f t="shared" si="9"/>
        <v>24673.18</v>
      </c>
      <c r="EZ24" s="4">
        <f t="shared" si="9"/>
        <v>11429.01</v>
      </c>
      <c r="FA24" s="4">
        <f t="shared" si="9"/>
        <v>482341.58999999997</v>
      </c>
      <c r="FB24" s="4">
        <f t="shared" si="9"/>
        <v>0</v>
      </c>
      <c r="FC24" s="4">
        <f t="shared" si="9"/>
        <v>0</v>
      </c>
      <c r="FD24" s="4">
        <f t="shared" si="9"/>
        <v>10173</v>
      </c>
      <c r="FE24" s="4">
        <f t="shared" si="9"/>
        <v>5046.3649999999998</v>
      </c>
      <c r="FF24" s="4">
        <f t="shared" si="9"/>
        <v>2955.413</v>
      </c>
      <c r="FG24" s="4">
        <f t="shared" si="9"/>
        <v>196528.5</v>
      </c>
      <c r="FH24" s="4">
        <f t="shared" si="9"/>
        <v>14720.9</v>
      </c>
      <c r="FI24" s="4">
        <f t="shared" si="9"/>
        <v>10549.54</v>
      </c>
      <c r="FJ24" s="4">
        <f t="shared" si="9"/>
        <v>0</v>
      </c>
      <c r="FK24" s="4">
        <f t="shared" si="9"/>
        <v>0</v>
      </c>
      <c r="FL24" s="4">
        <f t="shared" si="9"/>
        <v>0</v>
      </c>
      <c r="FM24" s="4">
        <f t="shared" si="14"/>
        <v>0</v>
      </c>
      <c r="FN24" s="4">
        <f t="shared" si="14"/>
        <v>0</v>
      </c>
      <c r="FO24" s="4">
        <f t="shared" si="14"/>
        <v>0</v>
      </c>
      <c r="FP24" s="4">
        <f t="shared" si="14"/>
        <v>13508</v>
      </c>
      <c r="FQ24" s="4">
        <f t="shared" si="14"/>
        <v>0</v>
      </c>
      <c r="FR24" s="4">
        <f t="shared" si="14"/>
        <v>0</v>
      </c>
      <c r="FS24" s="4">
        <f t="shared" si="14"/>
        <v>0</v>
      </c>
      <c r="FT24" s="4">
        <f t="shared" si="14"/>
        <v>25723.3</v>
      </c>
      <c r="FU24" s="4">
        <f t="shared" si="14"/>
        <v>0</v>
      </c>
      <c r="FV24" s="4">
        <f t="shared" si="14"/>
        <v>3993.0439999999999</v>
      </c>
      <c r="FW24" s="4">
        <f t="shared" si="14"/>
        <v>0</v>
      </c>
      <c r="FX24" s="4">
        <f t="shared" si="14"/>
        <v>13660.04</v>
      </c>
      <c r="FY24" s="4">
        <f t="shared" si="14"/>
        <v>0</v>
      </c>
      <c r="FZ24" s="4">
        <f t="shared" si="14"/>
        <v>0</v>
      </c>
      <c r="GA24" s="4">
        <f t="shared" si="14"/>
        <v>0</v>
      </c>
      <c r="GB24" s="4">
        <f t="shared" si="14"/>
        <v>0</v>
      </c>
      <c r="GC24" s="4">
        <f t="shared" si="15"/>
        <v>0</v>
      </c>
      <c r="GD24" s="4">
        <f t="shared" si="15"/>
        <v>0</v>
      </c>
      <c r="GE24" s="4">
        <f t="shared" si="15"/>
        <v>7410.5839999999998</v>
      </c>
      <c r="GF24" s="4">
        <f t="shared" si="15"/>
        <v>0</v>
      </c>
      <c r="GG24" s="4">
        <f t="shared" si="15"/>
        <v>0</v>
      </c>
      <c r="GH24" s="4">
        <f t="shared" si="15"/>
        <v>0</v>
      </c>
      <c r="GI24" s="4">
        <f t="shared" si="15"/>
        <v>22974.66</v>
      </c>
      <c r="GJ24" s="4">
        <f t="shared" si="15"/>
        <v>0</v>
      </c>
      <c r="GK24" s="4">
        <f t="shared" si="15"/>
        <v>4967.2030000000004</v>
      </c>
      <c r="GL24" s="4">
        <f t="shared" si="15"/>
        <v>0</v>
      </c>
      <c r="GM24" s="4">
        <f t="shared" si="15"/>
        <v>0</v>
      </c>
      <c r="GN24" s="4">
        <f t="shared" si="15"/>
        <v>1947.4010000000001</v>
      </c>
      <c r="GO24" s="4">
        <f t="shared" si="15"/>
        <v>1763.6949999999999</v>
      </c>
      <c r="GP24" s="4">
        <f t="shared" si="15"/>
        <v>0</v>
      </c>
      <c r="GQ24" s="4">
        <f t="shared" si="15"/>
        <v>45852.83</v>
      </c>
      <c r="GR24" s="4">
        <f t="shared" si="15"/>
        <v>31995.03</v>
      </c>
      <c r="GS24" s="4">
        <f t="shared" si="16"/>
        <v>14347.85</v>
      </c>
      <c r="GT24" s="4">
        <f t="shared" si="16"/>
        <v>817797.71</v>
      </c>
      <c r="GU24" s="4">
        <f t="shared" si="16"/>
        <v>0</v>
      </c>
      <c r="GV24" s="4">
        <f t="shared" si="16"/>
        <v>0</v>
      </c>
      <c r="GW24" s="4">
        <f t="shared" si="16"/>
        <v>12231</v>
      </c>
      <c r="GX24" s="4">
        <f t="shared" si="16"/>
        <v>17395.66</v>
      </c>
      <c r="GY24" s="4">
        <f t="shared" si="16"/>
        <v>10558.11</v>
      </c>
      <c r="GZ24" s="4">
        <f t="shared" si="16"/>
        <v>311967.01</v>
      </c>
      <c r="HA24" s="4">
        <f t="shared" si="16"/>
        <v>20764.490000000002</v>
      </c>
      <c r="HB24" s="4">
        <f t="shared" si="16"/>
        <v>1196.52</v>
      </c>
      <c r="HC24" s="4">
        <f t="shared" si="16"/>
        <v>0</v>
      </c>
      <c r="HD24" s="4">
        <f t="shared" si="16"/>
        <v>0</v>
      </c>
      <c r="HE24" s="4">
        <f t="shared" si="16"/>
        <v>1196.52</v>
      </c>
      <c r="HF24" s="4">
        <f t="shared" si="16"/>
        <v>0</v>
      </c>
      <c r="HG24" s="4">
        <f t="shared" si="16"/>
        <v>0</v>
      </c>
      <c r="HH24" s="4">
        <f t="shared" si="16"/>
        <v>0</v>
      </c>
      <c r="HI24" s="4">
        <f t="shared" si="10"/>
        <v>74997.69</v>
      </c>
      <c r="HJ24" s="4">
        <f t="shared" si="10"/>
        <v>0</v>
      </c>
      <c r="HK24" s="4">
        <f t="shared" si="10"/>
        <v>1196.52</v>
      </c>
      <c r="HL24" s="4">
        <f t="shared" si="10"/>
        <v>0</v>
      </c>
      <c r="HM24" s="4">
        <f t="shared" si="10"/>
        <v>0</v>
      </c>
      <c r="HN24" s="4">
        <f t="shared" si="10"/>
        <v>0</v>
      </c>
      <c r="HO24" s="4">
        <f t="shared" si="10"/>
        <v>19855.3</v>
      </c>
      <c r="HP24" s="4">
        <f t="shared" si="10"/>
        <v>0</v>
      </c>
      <c r="HQ24" s="4">
        <f t="shared" si="10"/>
        <v>0</v>
      </c>
      <c r="HR24" s="4">
        <f t="shared" si="10"/>
        <v>1599.1669999999999</v>
      </c>
      <c r="HS24" s="4">
        <f t="shared" si="10"/>
        <v>2112.9189999999999</v>
      </c>
      <c r="HT24" s="4">
        <f t="shared" si="10"/>
        <v>0</v>
      </c>
      <c r="HU24" s="4">
        <f t="shared" si="10"/>
        <v>33244.04</v>
      </c>
      <c r="HV24" s="4">
        <f t="shared" si="10"/>
        <v>36997.629999999997</v>
      </c>
      <c r="HW24" s="4">
        <f t="shared" si="10"/>
        <v>11833.54</v>
      </c>
      <c r="HX24" s="4">
        <f t="shared" si="10"/>
        <v>574984.87</v>
      </c>
      <c r="HY24" s="4">
        <f t="shared" si="17"/>
        <v>0</v>
      </c>
      <c r="HZ24" s="4">
        <f t="shared" si="17"/>
        <v>0</v>
      </c>
      <c r="IA24" s="4">
        <f t="shared" si="17"/>
        <v>8347</v>
      </c>
      <c r="IB24" s="4">
        <f t="shared" si="17"/>
        <v>15000.21</v>
      </c>
      <c r="IC24" s="4">
        <f t="shared" si="17"/>
        <v>9789.2829999999994</v>
      </c>
      <c r="ID24" s="4">
        <f t="shared" si="18"/>
        <v>237502.52</v>
      </c>
      <c r="IE24" s="4">
        <f t="shared" si="18"/>
        <v>26380.91</v>
      </c>
    </row>
    <row r="25" spans="1:239" x14ac:dyDescent="0.25">
      <c r="A25" s="4">
        <f>YEAR(Data_actY!A23)</f>
        <v>2000</v>
      </c>
      <c r="B25" s="4">
        <f>Data_actY!B23</f>
        <v>5180.951</v>
      </c>
      <c r="C25" s="4">
        <f>Data_actY!C23</f>
        <v>711.41499999999996</v>
      </c>
      <c r="D25" s="4">
        <f>Data_actY!D23</f>
        <v>627.86429999999996</v>
      </c>
      <c r="E25" s="4">
        <f>Data_actY!E23</f>
        <v>42062.89</v>
      </c>
      <c r="F25" s="4">
        <f>Data_actY!F23</f>
        <v>59064.09</v>
      </c>
      <c r="G25" s="4">
        <f>Data_actY!G23</f>
        <v>13944.51</v>
      </c>
      <c r="H25" s="4">
        <f>Data_actY!H23</f>
        <v>1445.91</v>
      </c>
      <c r="I25" s="4">
        <f>Data_actY!I23</f>
        <v>1121.694</v>
      </c>
      <c r="J25" s="4">
        <f>Data_actY!J23</f>
        <v>6492.3119999999999</v>
      </c>
      <c r="K25" s="4">
        <f>Data_actY!K23</f>
        <v>24061.13</v>
      </c>
      <c r="L25" s="4">
        <f>Data_actY!L23</f>
        <v>15161.77</v>
      </c>
      <c r="M25" s="4">
        <f>Data_actY!M23</f>
        <v>18526.939999999999</v>
      </c>
      <c r="N25" s="4">
        <f>Data_actY!N23</f>
        <v>189542.6</v>
      </c>
      <c r="O25" s="4">
        <f>Data_actY!O23</f>
        <v>5916.3549999999996</v>
      </c>
      <c r="P25" s="4">
        <f>Data_actY!P23</f>
        <v>2542.6950000000002</v>
      </c>
      <c r="Q25" s="4">
        <f>Data_actY!Q23</f>
        <v>1509.306</v>
      </c>
      <c r="R25" s="4">
        <f>Data_actY!R23</f>
        <v>23663.759999999998</v>
      </c>
      <c r="S25" s="4">
        <f>Data_actY!S23</f>
        <v>80827.149999999994</v>
      </c>
      <c r="T25" s="4">
        <f>Data_actY!T23</f>
        <v>6110.866</v>
      </c>
      <c r="U25" s="4">
        <f>Data_actY!U23</f>
        <v>1168.7059999999999</v>
      </c>
      <c r="V25" s="4">
        <f>Data_actY!V23</f>
        <v>713.92489999999998</v>
      </c>
      <c r="W25" s="4">
        <f>Data_actY!W23</f>
        <v>10294.040000000001</v>
      </c>
      <c r="X25" s="4">
        <f>Data_actY!X23</f>
        <v>13588.69</v>
      </c>
      <c r="Y25" s="4">
        <f>Data_actY!Y23</f>
        <v>8495.732</v>
      </c>
      <c r="Z25" s="4">
        <f>Data_actY!Z23</f>
        <v>10083.24</v>
      </c>
      <c r="AA25" s="4">
        <f>Data_actY!AA23</f>
        <v>244937.8</v>
      </c>
      <c r="AB25" s="4">
        <f>Data_actY!AB23</f>
        <v>7062.5230000000001</v>
      </c>
      <c r="AC25" s="4">
        <f>Data_actY!AC23</f>
        <v>48144.26</v>
      </c>
      <c r="AD25" s="4">
        <f>Data_actY!AD23</f>
        <v>4112.6260000000002</v>
      </c>
      <c r="AE25" s="4">
        <f>Data_actY!AE23</f>
        <v>7062.5230000000001</v>
      </c>
      <c r="AF25" s="4">
        <f>Data_actY!AF23</f>
        <v>162286.1</v>
      </c>
      <c r="AG25" s="4">
        <f>Data_actY!AG23</f>
        <v>10275.61</v>
      </c>
      <c r="AH25" s="4">
        <f>Data_actY!AH23</f>
        <v>38451.269999999997</v>
      </c>
      <c r="AI25" s="4">
        <f>Data_actY!AI23</f>
        <v>6572.87</v>
      </c>
      <c r="AJ25" s="4">
        <f>Data_actY!AJ23</f>
        <v>10275.61</v>
      </c>
      <c r="AK25" s="4">
        <f>Data_actY!AK23</f>
        <v>128591.7</v>
      </c>
      <c r="AL25" s="4">
        <f>Data_actY!AL23</f>
        <v>7431.2759999999998</v>
      </c>
      <c r="AM25" s="4">
        <f>Data_actY!AM23</f>
        <v>2583.5030000000002</v>
      </c>
      <c r="AN25" s="4">
        <f>Data_actY!AN23</f>
        <v>1535.73</v>
      </c>
      <c r="AO25" s="4">
        <f>Data_actY!AO23</f>
        <v>33862.03</v>
      </c>
      <c r="AP25" s="4">
        <f>Data_actY!AP23</f>
        <v>100688.9</v>
      </c>
      <c r="AQ25" s="4">
        <f>Data_actY!AQ23</f>
        <v>8677.66</v>
      </c>
      <c r="AR25" s="4">
        <f>Data_actY!AR23</f>
        <v>1574.7670000000001</v>
      </c>
      <c r="AS25" s="4">
        <f>Data_actY!AS23</f>
        <v>969.69590000000005</v>
      </c>
      <c r="AT25" s="4">
        <f>Data_actY!AT23</f>
        <v>11751.55</v>
      </c>
      <c r="AU25" s="4">
        <f>Data_actY!AU23</f>
        <v>19409.990000000002</v>
      </c>
      <c r="AV25" s="4">
        <f>Data_actY!AV23</f>
        <v>11396.52</v>
      </c>
      <c r="AW25" s="4">
        <f>Data_actY!AW23</f>
        <v>14652.66</v>
      </c>
      <c r="AX25" s="4">
        <f>Data_actY!AX23</f>
        <v>298795</v>
      </c>
      <c r="AY25" s="4">
        <f>Data_actY!AY23</f>
        <v>14680.54</v>
      </c>
      <c r="AZ25" s="4">
        <f>Data_actY!AZ23</f>
        <v>2814.7869999999998</v>
      </c>
      <c r="BA25" s="4">
        <f>Data_actY!BA23</f>
        <v>5131.9340000000002</v>
      </c>
      <c r="BB25" s="4">
        <f>Data_actY!BB23</f>
        <v>10998.65</v>
      </c>
      <c r="BC25" s="4">
        <f>Data_actY!BC23</f>
        <v>9458.3130000000001</v>
      </c>
      <c r="BD25" s="4">
        <f>Data_actY!BD23</f>
        <v>3051.4639999999999</v>
      </c>
      <c r="BE25" s="4">
        <f>Data_actY!BE23</f>
        <v>5746.2749999999996</v>
      </c>
      <c r="BF25" s="4">
        <f>Data_actY!BF23</f>
        <v>5501.5230000000001</v>
      </c>
      <c r="BG25" s="4">
        <f>Data_actY!BG23</f>
        <v>9485.9639999999999</v>
      </c>
      <c r="BH25" s="4">
        <f>Data_actY!BH23</f>
        <v>4275.5389999999998</v>
      </c>
      <c r="BI25" s="4">
        <f>Data_actY!BI23</f>
        <v>2549.5770000000002</v>
      </c>
      <c r="BJ25" s="4">
        <f>Data_actY!BJ23</f>
        <v>41557.43</v>
      </c>
      <c r="BK25" s="4">
        <f>Data_actY!BK23</f>
        <v>139952.1</v>
      </c>
      <c r="BL25" s="4">
        <f>Data_actY!BL23</f>
        <v>11575.35</v>
      </c>
      <c r="BM25" s="4">
        <f>Data_actY!BM23</f>
        <v>1987.319</v>
      </c>
      <c r="BN25" s="4">
        <f>Data_actY!BN23</f>
        <v>1272.931</v>
      </c>
      <c r="BO25" s="4">
        <f>Data_actY!BO23</f>
        <v>16777.22</v>
      </c>
      <c r="BP25" s="4">
        <f>Data_actY!BP23</f>
        <v>23853.34</v>
      </c>
      <c r="BQ25" s="4">
        <f>Data_actY!BQ23</f>
        <v>14604.89</v>
      </c>
      <c r="BR25" s="4">
        <f>Data_actY!BR23</f>
        <v>17795</v>
      </c>
      <c r="BS25" s="4">
        <f>Data_actY!BS23</f>
        <v>404499.9</v>
      </c>
      <c r="BT25" s="4">
        <f>Data_actY!BT23</f>
        <v>630.66060000000004</v>
      </c>
      <c r="BU25" s="4">
        <f>Data_actY!BU23</f>
        <v>11643.51</v>
      </c>
      <c r="BV25" s="4">
        <f>Data_actY!BV23</f>
        <v>630.66060000000004</v>
      </c>
      <c r="BW25" s="4">
        <f>Data_actY!BW23</f>
        <v>630.66060000000004</v>
      </c>
      <c r="BX25" s="4">
        <f>Data_actY!BX23</f>
        <v>44208.81</v>
      </c>
      <c r="BY25" s="4">
        <f>Data_actY!BY23</f>
        <v>7110.0110000000004</v>
      </c>
      <c r="BZ25" s="4">
        <f>Data_actY!BZ23</f>
        <v>9485.0380000000005</v>
      </c>
      <c r="CA25" s="4">
        <f>Data_actY!CA23</f>
        <v>5870.3980000000001</v>
      </c>
      <c r="CB25" s="4">
        <f>Data_actY!CB23</f>
        <v>39615.910000000003</v>
      </c>
      <c r="CC25" s="4">
        <f>Data_actY!CC23</f>
        <v>125949.8</v>
      </c>
      <c r="CD25" s="4">
        <f>Data_actY!CD23</f>
        <v>12587.3</v>
      </c>
      <c r="CE25" s="4">
        <f>Data_actY!CE23</f>
        <v>1815.17</v>
      </c>
      <c r="CF25" s="4">
        <f>Data_actY!CF23</f>
        <v>1173.836</v>
      </c>
      <c r="CG25" s="4">
        <f>Data_actY!CG23</f>
        <v>19274.060000000001</v>
      </c>
      <c r="CH25" s="4">
        <f>Data_actY!CH23</f>
        <v>23159</v>
      </c>
      <c r="CI25" s="4">
        <f>Data_actY!CI23</f>
        <v>13199.01</v>
      </c>
      <c r="CJ25" s="4">
        <f>Data_actY!CJ23</f>
        <v>15021.85</v>
      </c>
      <c r="CK25" s="4">
        <f>Data_actY!CK23</f>
        <v>404907.6</v>
      </c>
      <c r="CL25" s="4">
        <f t="shared" si="6"/>
        <v>0</v>
      </c>
      <c r="CM25" s="4">
        <f t="shared" si="6"/>
        <v>1445.91</v>
      </c>
      <c r="CN25" s="4">
        <f t="shared" si="6"/>
        <v>1121.694</v>
      </c>
      <c r="CO25" s="4">
        <f t="shared" si="6"/>
        <v>0</v>
      </c>
      <c r="CP25" s="4">
        <f t="shared" si="6"/>
        <v>6492.3119999999999</v>
      </c>
      <c r="CQ25" s="4">
        <f t="shared" si="6"/>
        <v>24061.13</v>
      </c>
      <c r="CR25" s="4">
        <f t="shared" si="6"/>
        <v>15161.77</v>
      </c>
      <c r="CS25" s="4">
        <f t="shared" si="6"/>
        <v>208069.54</v>
      </c>
      <c r="CT25" s="4">
        <f t="shared" si="6"/>
        <v>0</v>
      </c>
      <c r="CU25" s="4">
        <f t="shared" si="6"/>
        <v>0</v>
      </c>
      <c r="CV25" s="4">
        <f t="shared" si="6"/>
        <v>5180.951</v>
      </c>
      <c r="CW25" s="4">
        <f t="shared" si="6"/>
        <v>711.41499999999996</v>
      </c>
      <c r="CX25" s="4">
        <f t="shared" si="6"/>
        <v>627.86429999999996</v>
      </c>
      <c r="CY25" s="4">
        <f t="shared" si="6"/>
        <v>101126.98</v>
      </c>
      <c r="CZ25" s="4">
        <f t="shared" si="6"/>
        <v>13944.51</v>
      </c>
      <c r="DA25" s="4">
        <f t="shared" si="6"/>
        <v>0</v>
      </c>
      <c r="DB25" s="4">
        <f t="shared" si="11"/>
        <v>1168.7059999999999</v>
      </c>
      <c r="DC25" s="4">
        <f t="shared" si="11"/>
        <v>713.92489999999998</v>
      </c>
      <c r="DD25" s="4">
        <f t="shared" si="11"/>
        <v>0</v>
      </c>
      <c r="DE25" s="4">
        <f t="shared" si="11"/>
        <v>10294.040000000001</v>
      </c>
      <c r="DF25" s="4">
        <f t="shared" si="11"/>
        <v>13588.69</v>
      </c>
      <c r="DG25" s="4">
        <f t="shared" si="11"/>
        <v>8495.732</v>
      </c>
      <c r="DH25" s="4">
        <f t="shared" si="11"/>
        <v>255021.03999999998</v>
      </c>
      <c r="DI25" s="4">
        <f t="shared" si="11"/>
        <v>0</v>
      </c>
      <c r="DJ25" s="4">
        <f t="shared" si="11"/>
        <v>0</v>
      </c>
      <c r="DK25" s="4">
        <f t="shared" si="11"/>
        <v>5916.3549999999996</v>
      </c>
      <c r="DL25" s="4">
        <f t="shared" si="11"/>
        <v>2542.6950000000002</v>
      </c>
      <c r="DM25" s="4">
        <f t="shared" si="11"/>
        <v>1509.306</v>
      </c>
      <c r="DN25" s="4">
        <f t="shared" si="11"/>
        <v>104490.90999999999</v>
      </c>
      <c r="DO25" s="4">
        <f t="shared" si="11"/>
        <v>6110.866</v>
      </c>
      <c r="DP25" s="4">
        <f t="shared" si="11"/>
        <v>4112.6260000000002</v>
      </c>
      <c r="DQ25" s="4">
        <f t="shared" si="11"/>
        <v>0</v>
      </c>
      <c r="DR25" s="4">
        <f t="shared" si="12"/>
        <v>0</v>
      </c>
      <c r="DS25" s="4">
        <f t="shared" si="12"/>
        <v>7062.5230000000001</v>
      </c>
      <c r="DT25" s="4">
        <f t="shared" si="12"/>
        <v>0</v>
      </c>
      <c r="DU25" s="4">
        <f t="shared" si="12"/>
        <v>0</v>
      </c>
      <c r="DV25" s="4">
        <f t="shared" si="12"/>
        <v>0</v>
      </c>
      <c r="DW25" s="4">
        <f t="shared" si="12"/>
        <v>162286.1</v>
      </c>
      <c r="DX25" s="4">
        <f t="shared" si="12"/>
        <v>0</v>
      </c>
      <c r="DY25" s="4">
        <f t="shared" si="12"/>
        <v>7062.5230000000001</v>
      </c>
      <c r="DZ25" s="4">
        <f t="shared" si="12"/>
        <v>0</v>
      </c>
      <c r="EA25" s="4">
        <f t="shared" si="12"/>
        <v>0</v>
      </c>
      <c r="EB25" s="4">
        <f t="shared" si="12"/>
        <v>0</v>
      </c>
      <c r="EC25" s="4">
        <f t="shared" si="12"/>
        <v>48144.26</v>
      </c>
      <c r="ED25" s="4">
        <f t="shared" si="12"/>
        <v>0</v>
      </c>
      <c r="EE25" s="4">
        <f t="shared" si="12"/>
        <v>6572.87</v>
      </c>
      <c r="EF25" s="4">
        <f t="shared" si="12"/>
        <v>0</v>
      </c>
      <c r="EG25" s="4">
        <f t="shared" si="12"/>
        <v>0</v>
      </c>
      <c r="EH25" s="4">
        <f t="shared" si="13"/>
        <v>10275.61</v>
      </c>
      <c r="EI25" s="4">
        <f t="shared" si="13"/>
        <v>0</v>
      </c>
      <c r="EJ25" s="4">
        <f t="shared" si="13"/>
        <v>0</v>
      </c>
      <c r="EK25" s="4">
        <f t="shared" si="13"/>
        <v>0</v>
      </c>
      <c r="EL25" s="4">
        <f t="shared" si="13"/>
        <v>128591.7</v>
      </c>
      <c r="EM25" s="4">
        <f t="shared" si="13"/>
        <v>0</v>
      </c>
      <c r="EN25" s="4">
        <f t="shared" si="13"/>
        <v>10275.61</v>
      </c>
      <c r="EO25" s="4">
        <f t="shared" si="13"/>
        <v>0</v>
      </c>
      <c r="EP25" s="4">
        <f t="shared" si="13"/>
        <v>0</v>
      </c>
      <c r="EQ25" s="4">
        <f t="shared" si="13"/>
        <v>0</v>
      </c>
      <c r="ER25" s="4">
        <f t="shared" si="13"/>
        <v>38451.269999999997</v>
      </c>
      <c r="ES25" s="4">
        <f t="shared" si="13"/>
        <v>0</v>
      </c>
      <c r="ET25" s="4">
        <f t="shared" si="13"/>
        <v>0</v>
      </c>
      <c r="EU25" s="4">
        <f t="shared" si="13"/>
        <v>1574.7670000000001</v>
      </c>
      <c r="EV25" s="4">
        <f t="shared" si="13"/>
        <v>969.69590000000005</v>
      </c>
      <c r="EW25" s="4">
        <f t="shared" si="13"/>
        <v>0</v>
      </c>
      <c r="EX25" s="4">
        <f t="shared" si="9"/>
        <v>11751.55</v>
      </c>
      <c r="EY25" s="4">
        <f t="shared" si="9"/>
        <v>19409.990000000002</v>
      </c>
      <c r="EZ25" s="4">
        <f t="shared" si="9"/>
        <v>11396.52</v>
      </c>
      <c r="FA25" s="4">
        <f t="shared" si="9"/>
        <v>313447.65999999997</v>
      </c>
      <c r="FB25" s="4">
        <f t="shared" si="9"/>
        <v>0</v>
      </c>
      <c r="FC25" s="4">
        <f t="shared" si="9"/>
        <v>0</v>
      </c>
      <c r="FD25" s="4">
        <f t="shared" si="9"/>
        <v>7431.2759999999998</v>
      </c>
      <c r="FE25" s="4">
        <f t="shared" si="9"/>
        <v>2583.5030000000002</v>
      </c>
      <c r="FF25" s="4">
        <f t="shared" si="9"/>
        <v>1535.73</v>
      </c>
      <c r="FG25" s="4">
        <f t="shared" si="9"/>
        <v>134550.93</v>
      </c>
      <c r="FH25" s="4">
        <f t="shared" si="9"/>
        <v>8677.66</v>
      </c>
      <c r="FI25" s="4">
        <f t="shared" si="9"/>
        <v>5131.9340000000002</v>
      </c>
      <c r="FJ25" s="4">
        <f t="shared" si="9"/>
        <v>0</v>
      </c>
      <c r="FK25" s="4">
        <f t="shared" si="9"/>
        <v>0</v>
      </c>
      <c r="FL25" s="4">
        <f t="shared" si="9"/>
        <v>0</v>
      </c>
      <c r="FM25" s="4">
        <f t="shared" si="14"/>
        <v>0</v>
      </c>
      <c r="FN25" s="4">
        <f t="shared" si="14"/>
        <v>0</v>
      </c>
      <c r="FO25" s="4">
        <f t="shared" si="14"/>
        <v>0</v>
      </c>
      <c r="FP25" s="4">
        <f t="shared" si="14"/>
        <v>10998.65</v>
      </c>
      <c r="FQ25" s="4">
        <f t="shared" si="14"/>
        <v>0</v>
      </c>
      <c r="FR25" s="4">
        <f t="shared" si="14"/>
        <v>0</v>
      </c>
      <c r="FS25" s="4">
        <f t="shared" si="14"/>
        <v>0</v>
      </c>
      <c r="FT25" s="4">
        <f t="shared" si="14"/>
        <v>14680.54</v>
      </c>
      <c r="FU25" s="4">
        <f t="shared" si="14"/>
        <v>0</v>
      </c>
      <c r="FV25" s="4">
        <f t="shared" si="14"/>
        <v>2814.7869999999998</v>
      </c>
      <c r="FW25" s="4">
        <f t="shared" si="14"/>
        <v>0</v>
      </c>
      <c r="FX25" s="4">
        <f t="shared" si="14"/>
        <v>5746.2749999999996</v>
      </c>
      <c r="FY25" s="4">
        <f t="shared" si="14"/>
        <v>0</v>
      </c>
      <c r="FZ25" s="4">
        <f t="shared" si="14"/>
        <v>0</v>
      </c>
      <c r="GA25" s="4">
        <f t="shared" si="14"/>
        <v>0</v>
      </c>
      <c r="GB25" s="4">
        <f t="shared" si="14"/>
        <v>0</v>
      </c>
      <c r="GC25" s="4">
        <f t="shared" si="15"/>
        <v>0</v>
      </c>
      <c r="GD25" s="4">
        <f t="shared" si="15"/>
        <v>0</v>
      </c>
      <c r="GE25" s="4">
        <f t="shared" si="15"/>
        <v>5501.5230000000001</v>
      </c>
      <c r="GF25" s="4">
        <f t="shared" si="15"/>
        <v>0</v>
      </c>
      <c r="GG25" s="4">
        <f t="shared" si="15"/>
        <v>0</v>
      </c>
      <c r="GH25" s="4">
        <f t="shared" si="15"/>
        <v>0</v>
      </c>
      <c r="GI25" s="4">
        <f t="shared" si="15"/>
        <v>9458.3130000000001</v>
      </c>
      <c r="GJ25" s="4">
        <f t="shared" si="15"/>
        <v>0</v>
      </c>
      <c r="GK25" s="4">
        <f t="shared" si="15"/>
        <v>3051.4639999999999</v>
      </c>
      <c r="GL25" s="4">
        <f t="shared" si="15"/>
        <v>0</v>
      </c>
      <c r="GM25" s="4">
        <f t="shared" si="15"/>
        <v>0</v>
      </c>
      <c r="GN25" s="4">
        <f t="shared" si="15"/>
        <v>1987.319</v>
      </c>
      <c r="GO25" s="4">
        <f t="shared" si="15"/>
        <v>1272.931</v>
      </c>
      <c r="GP25" s="4">
        <f t="shared" si="15"/>
        <v>0</v>
      </c>
      <c r="GQ25" s="4">
        <f t="shared" si="15"/>
        <v>16777.22</v>
      </c>
      <c r="GR25" s="4">
        <f t="shared" si="15"/>
        <v>23853.34</v>
      </c>
      <c r="GS25" s="4">
        <f t="shared" si="16"/>
        <v>14604.89</v>
      </c>
      <c r="GT25" s="4">
        <f t="shared" si="16"/>
        <v>422294.9</v>
      </c>
      <c r="GU25" s="4">
        <f t="shared" si="16"/>
        <v>0</v>
      </c>
      <c r="GV25" s="4">
        <f t="shared" si="16"/>
        <v>0</v>
      </c>
      <c r="GW25" s="4">
        <f t="shared" si="16"/>
        <v>9485.9639999999999</v>
      </c>
      <c r="GX25" s="4">
        <f t="shared" si="16"/>
        <v>4275.5389999999998</v>
      </c>
      <c r="GY25" s="4">
        <f t="shared" si="16"/>
        <v>2549.5770000000002</v>
      </c>
      <c r="GZ25" s="4">
        <f t="shared" si="16"/>
        <v>181509.53</v>
      </c>
      <c r="HA25" s="4">
        <f t="shared" si="16"/>
        <v>11575.35</v>
      </c>
      <c r="HB25" s="4">
        <f t="shared" si="16"/>
        <v>630.66060000000004</v>
      </c>
      <c r="HC25" s="4">
        <f t="shared" si="16"/>
        <v>0</v>
      </c>
      <c r="HD25" s="4">
        <f t="shared" si="16"/>
        <v>0</v>
      </c>
      <c r="HE25" s="4">
        <f t="shared" si="16"/>
        <v>630.66060000000004</v>
      </c>
      <c r="HF25" s="4">
        <f t="shared" si="16"/>
        <v>0</v>
      </c>
      <c r="HG25" s="4">
        <f t="shared" si="16"/>
        <v>0</v>
      </c>
      <c r="HH25" s="4">
        <f t="shared" si="16"/>
        <v>0</v>
      </c>
      <c r="HI25" s="4">
        <f t="shared" si="10"/>
        <v>44208.81</v>
      </c>
      <c r="HJ25" s="4">
        <f t="shared" si="10"/>
        <v>0</v>
      </c>
      <c r="HK25" s="4">
        <f t="shared" si="10"/>
        <v>630.66060000000004</v>
      </c>
      <c r="HL25" s="4">
        <f t="shared" si="10"/>
        <v>0</v>
      </c>
      <c r="HM25" s="4">
        <f t="shared" si="10"/>
        <v>0</v>
      </c>
      <c r="HN25" s="4">
        <f t="shared" si="10"/>
        <v>0</v>
      </c>
      <c r="HO25" s="4">
        <f t="shared" si="10"/>
        <v>11643.51</v>
      </c>
      <c r="HP25" s="4">
        <f t="shared" si="10"/>
        <v>0</v>
      </c>
      <c r="HQ25" s="4">
        <f t="shared" si="10"/>
        <v>0</v>
      </c>
      <c r="HR25" s="4">
        <f t="shared" si="10"/>
        <v>1815.17</v>
      </c>
      <c r="HS25" s="4">
        <f t="shared" si="10"/>
        <v>1173.836</v>
      </c>
      <c r="HT25" s="4">
        <f t="shared" si="10"/>
        <v>0</v>
      </c>
      <c r="HU25" s="4">
        <f t="shared" si="10"/>
        <v>19274.060000000001</v>
      </c>
      <c r="HV25" s="4">
        <f t="shared" si="10"/>
        <v>23159</v>
      </c>
      <c r="HW25" s="4">
        <f t="shared" si="10"/>
        <v>13199.01</v>
      </c>
      <c r="HX25" s="4">
        <f t="shared" si="10"/>
        <v>419929.44999999995</v>
      </c>
      <c r="HY25" s="4">
        <f t="shared" si="17"/>
        <v>0</v>
      </c>
      <c r="HZ25" s="4">
        <f t="shared" si="17"/>
        <v>0</v>
      </c>
      <c r="IA25" s="4">
        <f t="shared" si="17"/>
        <v>7110.0110000000004</v>
      </c>
      <c r="IB25" s="4">
        <f t="shared" si="17"/>
        <v>9485.0380000000005</v>
      </c>
      <c r="IC25" s="4">
        <f t="shared" si="17"/>
        <v>5870.3980000000001</v>
      </c>
      <c r="ID25" s="4">
        <f t="shared" si="18"/>
        <v>165565.71000000002</v>
      </c>
      <c r="IE25" s="4">
        <f t="shared" si="18"/>
        <v>12587.3</v>
      </c>
    </row>
    <row r="26" spans="1:239" x14ac:dyDescent="0.25">
      <c r="A26" s="4">
        <f>YEAR(Data_actY!A24)</f>
        <v>2001</v>
      </c>
      <c r="B26" s="4">
        <f>Data_actY!B24</f>
        <v>4425.2079999999996</v>
      </c>
      <c r="C26" s="4">
        <f>Data_actY!C24</f>
        <v>614.53030000000001</v>
      </c>
      <c r="D26" s="4">
        <f>Data_actY!D24</f>
        <v>987.61040000000003</v>
      </c>
      <c r="E26" s="4">
        <f>Data_actY!E24</f>
        <v>42810.45</v>
      </c>
      <c r="F26" s="4">
        <f>Data_actY!F24</f>
        <v>50092.71</v>
      </c>
      <c r="G26" s="4">
        <f>Data_actY!G24</f>
        <v>14563.18</v>
      </c>
      <c r="H26" s="4">
        <f>Data_actY!H24</f>
        <v>1437.7840000000001</v>
      </c>
      <c r="I26" s="4">
        <f>Data_actY!I24</f>
        <v>1182.615</v>
      </c>
      <c r="J26" s="4">
        <f>Data_actY!J24</f>
        <v>5588.3729999999996</v>
      </c>
      <c r="K26" s="4">
        <f>Data_actY!K24</f>
        <v>24489.200000000001</v>
      </c>
      <c r="L26" s="4">
        <f>Data_actY!L24</f>
        <v>14917.26</v>
      </c>
      <c r="M26" s="4">
        <f>Data_actY!M24</f>
        <v>18849.400000000001</v>
      </c>
      <c r="N26" s="4">
        <f>Data_actY!N24</f>
        <v>160951.79999999999</v>
      </c>
      <c r="O26" s="4">
        <f>Data_actY!O24</f>
        <v>4754.5159999999996</v>
      </c>
      <c r="P26" s="4">
        <f>Data_actY!P24</f>
        <v>1502.9939999999999</v>
      </c>
      <c r="Q26" s="4">
        <f>Data_actY!Q24</f>
        <v>872.28689999999995</v>
      </c>
      <c r="R26" s="4">
        <f>Data_actY!R24</f>
        <v>28839.89</v>
      </c>
      <c r="S26" s="4">
        <f>Data_actY!S24</f>
        <v>63196.9</v>
      </c>
      <c r="T26" s="4">
        <f>Data_actY!T24</f>
        <v>8631.1049999999996</v>
      </c>
      <c r="U26" s="4">
        <f>Data_actY!U24</f>
        <v>747.32950000000005</v>
      </c>
      <c r="V26" s="4">
        <f>Data_actY!V24</f>
        <v>923.43859999999995</v>
      </c>
      <c r="W26" s="4">
        <f>Data_actY!W24</f>
        <v>8628.1810000000005</v>
      </c>
      <c r="X26" s="4">
        <f>Data_actY!X24</f>
        <v>16766.900000000001</v>
      </c>
      <c r="Y26" s="4">
        <f>Data_actY!Y24</f>
        <v>5678.442</v>
      </c>
      <c r="Z26" s="4">
        <f>Data_actY!Z24</f>
        <v>12071.17</v>
      </c>
      <c r="AA26" s="4">
        <f>Data_actY!AA24</f>
        <v>191015.8</v>
      </c>
      <c r="AB26" s="4">
        <f>Data_actY!AB24</f>
        <v>3848.692</v>
      </c>
      <c r="AC26" s="4">
        <f>Data_actY!AC24</f>
        <v>45959.82</v>
      </c>
      <c r="AD26" s="4">
        <f>Data_actY!AD24</f>
        <v>1969.47</v>
      </c>
      <c r="AE26" s="4">
        <f>Data_actY!AE24</f>
        <v>3848.692</v>
      </c>
      <c r="AF26" s="4">
        <f>Data_actY!AF24</f>
        <v>161639</v>
      </c>
      <c r="AG26" s="4">
        <f>Data_actY!AG24</f>
        <v>2003.675</v>
      </c>
      <c r="AH26" s="4">
        <f>Data_actY!AH24</f>
        <v>27657.99</v>
      </c>
      <c r="AI26" s="4">
        <f>Data_actY!AI24</f>
        <v>1096.3979999999999</v>
      </c>
      <c r="AJ26" s="4">
        <f>Data_actY!AJ24</f>
        <v>2003.675</v>
      </c>
      <c r="AK26" s="4">
        <f>Data_actY!AK24</f>
        <v>90152.86</v>
      </c>
      <c r="AL26" s="4">
        <f>Data_actY!AL24</f>
        <v>5892.0529999999999</v>
      </c>
      <c r="AM26" s="4">
        <f>Data_actY!AM24</f>
        <v>1686.4749999999999</v>
      </c>
      <c r="AN26" s="4">
        <f>Data_actY!AN24</f>
        <v>979.07740000000001</v>
      </c>
      <c r="AO26" s="4">
        <f>Data_actY!AO24</f>
        <v>36466.480000000003</v>
      </c>
      <c r="AP26" s="4">
        <f>Data_actY!AP24</f>
        <v>81208.320000000007</v>
      </c>
      <c r="AQ26" s="4">
        <f>Data_actY!AQ24</f>
        <v>10244.200000000001</v>
      </c>
      <c r="AR26" s="4">
        <f>Data_actY!AR24</f>
        <v>1148.7809999999999</v>
      </c>
      <c r="AS26" s="4">
        <f>Data_actY!AS24</f>
        <v>1161.9659999999999</v>
      </c>
      <c r="AT26" s="4">
        <f>Data_actY!AT24</f>
        <v>9916.0110000000004</v>
      </c>
      <c r="AU26" s="4">
        <f>Data_actY!AU24</f>
        <v>21112.47</v>
      </c>
      <c r="AV26" s="4">
        <f>Data_actY!AV24</f>
        <v>8590.2070000000003</v>
      </c>
      <c r="AW26" s="4">
        <f>Data_actY!AW24</f>
        <v>16154.28</v>
      </c>
      <c r="AX26" s="4">
        <f>Data_actY!AX24</f>
        <v>243468.6</v>
      </c>
      <c r="AY26" s="4">
        <f>Data_actY!AY24</f>
        <v>4002.23</v>
      </c>
      <c r="AZ26" s="4">
        <f>Data_actY!AZ24</f>
        <v>2350.6010000000001</v>
      </c>
      <c r="BA26" s="4">
        <f>Data_actY!BA24</f>
        <v>1471.1279999999999</v>
      </c>
      <c r="BB26" s="4">
        <f>Data_actY!BB24</f>
        <v>6100.77</v>
      </c>
      <c r="BC26" s="4">
        <f>Data_actY!BC24</f>
        <v>5283.4949999999999</v>
      </c>
      <c r="BD26" s="4">
        <f>Data_actY!BD24</f>
        <v>2963.5439999999999</v>
      </c>
      <c r="BE26" s="4">
        <f>Data_actY!BE24</f>
        <v>2877.8110000000001</v>
      </c>
      <c r="BF26" s="4">
        <f>Data_actY!BF24</f>
        <v>4607.4809999999998</v>
      </c>
      <c r="BG26" s="4">
        <f>Data_actY!BG24</f>
        <v>8310.9750000000004</v>
      </c>
      <c r="BH26" s="4">
        <f>Data_actY!BH24</f>
        <v>2678.42</v>
      </c>
      <c r="BI26" s="4">
        <f>Data_actY!BI24</f>
        <v>1556.1610000000001</v>
      </c>
      <c r="BJ26" s="4">
        <f>Data_actY!BJ24</f>
        <v>44242.79</v>
      </c>
      <c r="BK26" s="4">
        <f>Data_actY!BK24</f>
        <v>117446.9</v>
      </c>
      <c r="BL26" s="4">
        <f>Data_actY!BL24</f>
        <v>12725.74</v>
      </c>
      <c r="BM26" s="4">
        <f>Data_actY!BM24</f>
        <v>1425.0309999999999</v>
      </c>
      <c r="BN26" s="4">
        <f>Data_actY!BN24</f>
        <v>1421.72</v>
      </c>
      <c r="BO26" s="4">
        <f>Data_actY!BO24</f>
        <v>14249.65</v>
      </c>
      <c r="BP26" s="4">
        <f>Data_actY!BP24</f>
        <v>25757.06</v>
      </c>
      <c r="BQ26" s="4">
        <f>Data_actY!BQ24</f>
        <v>10710.95</v>
      </c>
      <c r="BR26" s="4">
        <f>Data_actY!BR24</f>
        <v>18920.95</v>
      </c>
      <c r="BS26" s="4">
        <f>Data_actY!BS24</f>
        <v>341948.7</v>
      </c>
      <c r="BT26" s="4">
        <f>Data_actY!BT24</f>
        <v>469.55720000000002</v>
      </c>
      <c r="BU26" s="4">
        <f>Data_actY!BU24</f>
        <v>9081.5930000000008</v>
      </c>
      <c r="BV26" s="4">
        <f>Data_actY!BV24</f>
        <v>469.55700000000002</v>
      </c>
      <c r="BW26" s="4">
        <f>Data_actY!BW24</f>
        <v>469.55720000000002</v>
      </c>
      <c r="BX26" s="4">
        <f>Data_actY!BX24</f>
        <v>34605.279999999999</v>
      </c>
      <c r="BY26" s="4">
        <f>Data_actY!BY24</f>
        <v>5087.5309999999999</v>
      </c>
      <c r="BZ26" s="4">
        <f>Data_actY!BZ24</f>
        <v>3701.5309999999999</v>
      </c>
      <c r="CA26" s="4">
        <f>Data_actY!CA24</f>
        <v>2143.2939999999999</v>
      </c>
      <c r="CB26" s="4">
        <f>Data_actY!CB24</f>
        <v>36869.81</v>
      </c>
      <c r="CC26" s="4">
        <f>Data_actY!CC24</f>
        <v>91930.29</v>
      </c>
      <c r="CD26" s="4">
        <f>Data_actY!CD24</f>
        <v>9797.0609999999997</v>
      </c>
      <c r="CE26" s="4">
        <f>Data_actY!CE24</f>
        <v>1232.1969999999999</v>
      </c>
      <c r="CF26" s="4">
        <f>Data_actY!CF24</f>
        <v>1103.116</v>
      </c>
      <c r="CG26" s="4">
        <f>Data_actY!CG24</f>
        <v>12304.7</v>
      </c>
      <c r="CH26" s="4">
        <f>Data_actY!CH24</f>
        <v>21572.69</v>
      </c>
      <c r="CI26" s="4">
        <f>Data_actY!CI24</f>
        <v>9634.5630000000001</v>
      </c>
      <c r="CJ26" s="4">
        <f>Data_actY!CJ24</f>
        <v>13977.47</v>
      </c>
      <c r="CK26" s="4">
        <f>Data_actY!CK24</f>
        <v>260069.8</v>
      </c>
      <c r="CL26" s="4">
        <f t="shared" si="6"/>
        <v>0</v>
      </c>
      <c r="CM26" s="4">
        <f t="shared" si="6"/>
        <v>1437.7840000000001</v>
      </c>
      <c r="CN26" s="4">
        <f t="shared" si="6"/>
        <v>1182.615</v>
      </c>
      <c r="CO26" s="4">
        <f t="shared" si="6"/>
        <v>0</v>
      </c>
      <c r="CP26" s="4">
        <f t="shared" si="6"/>
        <v>5588.3729999999996</v>
      </c>
      <c r="CQ26" s="4">
        <f t="shared" si="6"/>
        <v>24489.200000000001</v>
      </c>
      <c r="CR26" s="4">
        <f t="shared" si="6"/>
        <v>14917.26</v>
      </c>
      <c r="CS26" s="4">
        <f t="shared" si="6"/>
        <v>179801.19999999998</v>
      </c>
      <c r="CT26" s="4">
        <f t="shared" si="6"/>
        <v>0</v>
      </c>
      <c r="CU26" s="4">
        <f t="shared" si="6"/>
        <v>0</v>
      </c>
      <c r="CV26" s="4">
        <f t="shared" si="6"/>
        <v>4425.2079999999996</v>
      </c>
      <c r="CW26" s="4">
        <f t="shared" si="6"/>
        <v>614.53030000000001</v>
      </c>
      <c r="CX26" s="4">
        <f t="shared" si="6"/>
        <v>987.61040000000003</v>
      </c>
      <c r="CY26" s="4">
        <f t="shared" si="6"/>
        <v>92903.16</v>
      </c>
      <c r="CZ26" s="4">
        <f t="shared" si="6"/>
        <v>14563.18</v>
      </c>
      <c r="DA26" s="4">
        <f t="shared" si="6"/>
        <v>0</v>
      </c>
      <c r="DB26" s="4">
        <f t="shared" si="11"/>
        <v>747.32950000000005</v>
      </c>
      <c r="DC26" s="4">
        <f t="shared" si="11"/>
        <v>923.43859999999995</v>
      </c>
      <c r="DD26" s="4">
        <f t="shared" si="11"/>
        <v>0</v>
      </c>
      <c r="DE26" s="4">
        <f t="shared" si="11"/>
        <v>8628.1810000000005</v>
      </c>
      <c r="DF26" s="4">
        <f t="shared" si="11"/>
        <v>16766.900000000001</v>
      </c>
      <c r="DG26" s="4">
        <f t="shared" si="11"/>
        <v>5678.442</v>
      </c>
      <c r="DH26" s="4">
        <f t="shared" si="11"/>
        <v>203086.97</v>
      </c>
      <c r="DI26" s="4">
        <f t="shared" si="11"/>
        <v>0</v>
      </c>
      <c r="DJ26" s="4">
        <f t="shared" si="11"/>
        <v>0</v>
      </c>
      <c r="DK26" s="4">
        <f t="shared" si="11"/>
        <v>4754.5159999999996</v>
      </c>
      <c r="DL26" s="4">
        <f t="shared" si="11"/>
        <v>1502.9939999999999</v>
      </c>
      <c r="DM26" s="4">
        <f t="shared" si="11"/>
        <v>872.28689999999995</v>
      </c>
      <c r="DN26" s="4">
        <f t="shared" si="11"/>
        <v>92036.790000000008</v>
      </c>
      <c r="DO26" s="4">
        <f t="shared" si="11"/>
        <v>8631.1049999999996</v>
      </c>
      <c r="DP26" s="4">
        <f t="shared" si="11"/>
        <v>1969.47</v>
      </c>
      <c r="DQ26" s="4">
        <f t="shared" si="11"/>
        <v>0</v>
      </c>
      <c r="DR26" s="4">
        <f t="shared" si="12"/>
        <v>0</v>
      </c>
      <c r="DS26" s="4">
        <f t="shared" si="12"/>
        <v>3848.692</v>
      </c>
      <c r="DT26" s="4">
        <f t="shared" si="12"/>
        <v>0</v>
      </c>
      <c r="DU26" s="4">
        <f t="shared" si="12"/>
        <v>0</v>
      </c>
      <c r="DV26" s="4">
        <f t="shared" si="12"/>
        <v>0</v>
      </c>
      <c r="DW26" s="4">
        <f t="shared" si="12"/>
        <v>161639</v>
      </c>
      <c r="DX26" s="4">
        <f t="shared" si="12"/>
        <v>0</v>
      </c>
      <c r="DY26" s="4">
        <f t="shared" si="12"/>
        <v>3848.692</v>
      </c>
      <c r="DZ26" s="4">
        <f t="shared" si="12"/>
        <v>0</v>
      </c>
      <c r="EA26" s="4">
        <f t="shared" si="12"/>
        <v>0</v>
      </c>
      <c r="EB26" s="4">
        <f t="shared" si="12"/>
        <v>0</v>
      </c>
      <c r="EC26" s="4">
        <f t="shared" si="12"/>
        <v>45959.82</v>
      </c>
      <c r="ED26" s="4">
        <f t="shared" si="12"/>
        <v>0</v>
      </c>
      <c r="EE26" s="4">
        <f t="shared" si="12"/>
        <v>1096.3979999999999</v>
      </c>
      <c r="EF26" s="4">
        <f t="shared" si="12"/>
        <v>0</v>
      </c>
      <c r="EG26" s="4">
        <f t="shared" si="12"/>
        <v>0</v>
      </c>
      <c r="EH26" s="4">
        <f t="shared" si="13"/>
        <v>2003.675</v>
      </c>
      <c r="EI26" s="4">
        <f t="shared" si="13"/>
        <v>0</v>
      </c>
      <c r="EJ26" s="4">
        <f t="shared" si="13"/>
        <v>0</v>
      </c>
      <c r="EK26" s="4">
        <f t="shared" si="13"/>
        <v>0</v>
      </c>
      <c r="EL26" s="4">
        <f t="shared" si="13"/>
        <v>90152.86</v>
      </c>
      <c r="EM26" s="4">
        <f t="shared" si="13"/>
        <v>0</v>
      </c>
      <c r="EN26" s="4">
        <f t="shared" si="13"/>
        <v>2003.675</v>
      </c>
      <c r="EO26" s="4">
        <f t="shared" si="13"/>
        <v>0</v>
      </c>
      <c r="EP26" s="4">
        <f t="shared" si="13"/>
        <v>0</v>
      </c>
      <c r="EQ26" s="4">
        <f t="shared" si="13"/>
        <v>0</v>
      </c>
      <c r="ER26" s="4">
        <f t="shared" si="13"/>
        <v>27657.99</v>
      </c>
      <c r="ES26" s="4">
        <f t="shared" si="13"/>
        <v>0</v>
      </c>
      <c r="ET26" s="4">
        <f t="shared" si="13"/>
        <v>0</v>
      </c>
      <c r="EU26" s="4">
        <f t="shared" si="13"/>
        <v>1148.7809999999999</v>
      </c>
      <c r="EV26" s="4">
        <f t="shared" si="13"/>
        <v>1161.9659999999999</v>
      </c>
      <c r="EW26" s="4">
        <f t="shared" si="13"/>
        <v>0</v>
      </c>
      <c r="EX26" s="4">
        <f t="shared" si="9"/>
        <v>9916.0110000000004</v>
      </c>
      <c r="EY26" s="4">
        <f t="shared" si="9"/>
        <v>21112.47</v>
      </c>
      <c r="EZ26" s="4">
        <f t="shared" si="9"/>
        <v>8590.2070000000003</v>
      </c>
      <c r="FA26" s="4">
        <f t="shared" si="9"/>
        <v>259622.88</v>
      </c>
      <c r="FB26" s="4">
        <f t="shared" si="9"/>
        <v>0</v>
      </c>
      <c r="FC26" s="4">
        <f t="shared" si="9"/>
        <v>0</v>
      </c>
      <c r="FD26" s="4">
        <f t="shared" si="9"/>
        <v>5892.0529999999999</v>
      </c>
      <c r="FE26" s="4">
        <f t="shared" si="9"/>
        <v>1686.4749999999999</v>
      </c>
      <c r="FF26" s="4">
        <f t="shared" si="9"/>
        <v>979.07740000000001</v>
      </c>
      <c r="FG26" s="4">
        <f t="shared" si="9"/>
        <v>117674.80000000002</v>
      </c>
      <c r="FH26" s="4">
        <f t="shared" si="9"/>
        <v>10244.200000000001</v>
      </c>
      <c r="FI26" s="4">
        <f t="shared" si="9"/>
        <v>1471.1279999999999</v>
      </c>
      <c r="FJ26" s="4">
        <f t="shared" si="9"/>
        <v>0</v>
      </c>
      <c r="FK26" s="4">
        <f t="shared" si="9"/>
        <v>0</v>
      </c>
      <c r="FL26" s="4">
        <f t="shared" si="9"/>
        <v>0</v>
      </c>
      <c r="FM26" s="4">
        <f t="shared" si="14"/>
        <v>0</v>
      </c>
      <c r="FN26" s="4">
        <f t="shared" si="14"/>
        <v>0</v>
      </c>
      <c r="FO26" s="4">
        <f t="shared" si="14"/>
        <v>0</v>
      </c>
      <c r="FP26" s="4">
        <f t="shared" si="14"/>
        <v>6100.77</v>
      </c>
      <c r="FQ26" s="4">
        <f t="shared" si="14"/>
        <v>0</v>
      </c>
      <c r="FR26" s="4">
        <f t="shared" si="14"/>
        <v>0</v>
      </c>
      <c r="FS26" s="4">
        <f t="shared" si="14"/>
        <v>0</v>
      </c>
      <c r="FT26" s="4">
        <f t="shared" si="14"/>
        <v>4002.23</v>
      </c>
      <c r="FU26" s="4">
        <f t="shared" si="14"/>
        <v>0</v>
      </c>
      <c r="FV26" s="4">
        <f t="shared" si="14"/>
        <v>2350.6010000000001</v>
      </c>
      <c r="FW26" s="4">
        <f t="shared" si="14"/>
        <v>0</v>
      </c>
      <c r="FX26" s="4">
        <f t="shared" si="14"/>
        <v>2877.8110000000001</v>
      </c>
      <c r="FY26" s="4">
        <f t="shared" si="14"/>
        <v>0</v>
      </c>
      <c r="FZ26" s="4">
        <f t="shared" si="14"/>
        <v>0</v>
      </c>
      <c r="GA26" s="4">
        <f t="shared" si="14"/>
        <v>0</v>
      </c>
      <c r="GB26" s="4">
        <f t="shared" si="14"/>
        <v>0</v>
      </c>
      <c r="GC26" s="4">
        <f t="shared" si="15"/>
        <v>0</v>
      </c>
      <c r="GD26" s="4">
        <f t="shared" si="15"/>
        <v>0</v>
      </c>
      <c r="GE26" s="4">
        <f t="shared" si="15"/>
        <v>4607.4809999999998</v>
      </c>
      <c r="GF26" s="4">
        <f t="shared" si="15"/>
        <v>0</v>
      </c>
      <c r="GG26" s="4">
        <f t="shared" si="15"/>
        <v>0</v>
      </c>
      <c r="GH26" s="4">
        <f t="shared" si="15"/>
        <v>0</v>
      </c>
      <c r="GI26" s="4">
        <f t="shared" si="15"/>
        <v>5283.4949999999999</v>
      </c>
      <c r="GJ26" s="4">
        <f t="shared" si="15"/>
        <v>0</v>
      </c>
      <c r="GK26" s="4">
        <f t="shared" si="15"/>
        <v>2963.5439999999999</v>
      </c>
      <c r="GL26" s="4">
        <f t="shared" si="15"/>
        <v>0</v>
      </c>
      <c r="GM26" s="4">
        <f t="shared" si="15"/>
        <v>0</v>
      </c>
      <c r="GN26" s="4">
        <f t="shared" si="15"/>
        <v>1425.0309999999999</v>
      </c>
      <c r="GO26" s="4">
        <f t="shared" si="15"/>
        <v>1421.72</v>
      </c>
      <c r="GP26" s="4">
        <f t="shared" si="15"/>
        <v>0</v>
      </c>
      <c r="GQ26" s="4">
        <f t="shared" si="15"/>
        <v>14249.65</v>
      </c>
      <c r="GR26" s="4">
        <f t="shared" si="15"/>
        <v>25757.06</v>
      </c>
      <c r="GS26" s="4">
        <f t="shared" si="16"/>
        <v>10710.95</v>
      </c>
      <c r="GT26" s="4">
        <f t="shared" si="16"/>
        <v>360869.65</v>
      </c>
      <c r="GU26" s="4">
        <f t="shared" si="16"/>
        <v>0</v>
      </c>
      <c r="GV26" s="4">
        <f t="shared" si="16"/>
        <v>0</v>
      </c>
      <c r="GW26" s="4">
        <f t="shared" si="16"/>
        <v>8310.9750000000004</v>
      </c>
      <c r="GX26" s="4">
        <f t="shared" si="16"/>
        <v>2678.42</v>
      </c>
      <c r="GY26" s="4">
        <f t="shared" si="16"/>
        <v>1556.1610000000001</v>
      </c>
      <c r="GZ26" s="4">
        <f t="shared" si="16"/>
        <v>161689.69</v>
      </c>
      <c r="HA26" s="4">
        <f t="shared" si="16"/>
        <v>12725.74</v>
      </c>
      <c r="HB26" s="4">
        <f t="shared" si="16"/>
        <v>469.55700000000002</v>
      </c>
      <c r="HC26" s="4">
        <f t="shared" si="16"/>
        <v>0</v>
      </c>
      <c r="HD26" s="4">
        <f t="shared" si="16"/>
        <v>0</v>
      </c>
      <c r="HE26" s="4">
        <f t="shared" si="16"/>
        <v>469.55720000000002</v>
      </c>
      <c r="HF26" s="4">
        <f t="shared" si="16"/>
        <v>0</v>
      </c>
      <c r="HG26" s="4">
        <f t="shared" si="16"/>
        <v>0</v>
      </c>
      <c r="HH26" s="4">
        <f t="shared" si="16"/>
        <v>0</v>
      </c>
      <c r="HI26" s="4">
        <f t="shared" si="10"/>
        <v>34605.279999999999</v>
      </c>
      <c r="HJ26" s="4">
        <f t="shared" si="10"/>
        <v>0</v>
      </c>
      <c r="HK26" s="4">
        <f t="shared" si="10"/>
        <v>469.55720000000002</v>
      </c>
      <c r="HL26" s="4">
        <f t="shared" si="10"/>
        <v>0</v>
      </c>
      <c r="HM26" s="4">
        <f t="shared" si="10"/>
        <v>0</v>
      </c>
      <c r="HN26" s="4">
        <f t="shared" si="10"/>
        <v>0</v>
      </c>
      <c r="HO26" s="4">
        <f t="shared" si="10"/>
        <v>9081.5930000000008</v>
      </c>
      <c r="HP26" s="4">
        <f t="shared" si="10"/>
        <v>0</v>
      </c>
      <c r="HQ26" s="4">
        <f t="shared" si="10"/>
        <v>0</v>
      </c>
      <c r="HR26" s="4">
        <f t="shared" si="10"/>
        <v>1232.1969999999999</v>
      </c>
      <c r="HS26" s="4">
        <f t="shared" si="10"/>
        <v>1103.116</v>
      </c>
      <c r="HT26" s="4">
        <f t="shared" si="10"/>
        <v>0</v>
      </c>
      <c r="HU26" s="4">
        <f t="shared" si="10"/>
        <v>12304.7</v>
      </c>
      <c r="HV26" s="4">
        <f t="shared" si="10"/>
        <v>21572.69</v>
      </c>
      <c r="HW26" s="4">
        <f t="shared" si="10"/>
        <v>9634.5630000000001</v>
      </c>
      <c r="HX26" s="4">
        <f t="shared" si="10"/>
        <v>274047.26999999996</v>
      </c>
      <c r="HY26" s="4">
        <f t="shared" si="17"/>
        <v>0</v>
      </c>
      <c r="HZ26" s="4">
        <f t="shared" si="17"/>
        <v>0</v>
      </c>
      <c r="IA26" s="4">
        <f t="shared" si="17"/>
        <v>5087.5309999999999</v>
      </c>
      <c r="IB26" s="4">
        <f t="shared" si="17"/>
        <v>3701.5309999999999</v>
      </c>
      <c r="IC26" s="4">
        <f t="shared" si="17"/>
        <v>2143.2939999999999</v>
      </c>
      <c r="ID26" s="4">
        <f t="shared" si="18"/>
        <v>128800.09999999999</v>
      </c>
      <c r="IE26" s="4">
        <f t="shared" si="18"/>
        <v>9797.0609999999997</v>
      </c>
    </row>
    <row r="27" spans="1:239" x14ac:dyDescent="0.25">
      <c r="A27" s="4">
        <f>YEAR(Data_actY!A25)</f>
        <v>2002</v>
      </c>
      <c r="B27" s="4">
        <f>Data_actY!B25</f>
        <v>4006.5349999999999</v>
      </c>
      <c r="C27" s="4">
        <f>Data_actY!C25</f>
        <v>924.50670000000002</v>
      </c>
      <c r="D27" s="4">
        <f>Data_actY!D25</f>
        <v>819.25670000000002</v>
      </c>
      <c r="E27" s="4">
        <f>Data_actY!E25</f>
        <v>41691.31</v>
      </c>
      <c r="F27" s="4">
        <f>Data_actY!F25</f>
        <v>45437.88</v>
      </c>
      <c r="G27" s="4">
        <f>Data_actY!G25</f>
        <v>13713.44</v>
      </c>
      <c r="H27" s="4">
        <f>Data_actY!H25</f>
        <v>1437.7840000000001</v>
      </c>
      <c r="I27" s="4">
        <f>Data_actY!I25</f>
        <v>1091.2329999999999</v>
      </c>
      <c r="J27" s="4">
        <f>Data_actY!J25</f>
        <v>4922.8469999999998</v>
      </c>
      <c r="K27" s="4">
        <f>Data_actY!K25</f>
        <v>23848.36</v>
      </c>
      <c r="L27" s="4">
        <f>Data_actY!L25</f>
        <v>15067</v>
      </c>
      <c r="M27" s="4">
        <f>Data_actY!M25</f>
        <v>18366.63</v>
      </c>
      <c r="N27" s="4">
        <f>Data_actY!N25</f>
        <v>146424.5</v>
      </c>
      <c r="O27" s="4">
        <f>Data_actY!O25</f>
        <v>4226.6009999999997</v>
      </c>
      <c r="P27" s="4">
        <f>Data_actY!P25</f>
        <v>1035.5889999999999</v>
      </c>
      <c r="Q27" s="4">
        <f>Data_actY!Q25</f>
        <v>604.57159999999999</v>
      </c>
      <c r="R27" s="4">
        <f>Data_actY!R25</f>
        <v>23110.03</v>
      </c>
      <c r="S27" s="4">
        <f>Data_actY!S25</f>
        <v>56546.95</v>
      </c>
      <c r="T27" s="4">
        <f>Data_actY!T25</f>
        <v>6061.915</v>
      </c>
      <c r="U27" s="4">
        <f>Data_actY!U25</f>
        <v>806.9316</v>
      </c>
      <c r="V27" s="4">
        <f>Data_actY!V25</f>
        <v>676.928</v>
      </c>
      <c r="W27" s="4">
        <f>Data_actY!W25</f>
        <v>6876.2070000000003</v>
      </c>
      <c r="X27" s="4">
        <f>Data_actY!X25</f>
        <v>13271.86</v>
      </c>
      <c r="Y27" s="4">
        <f>Data_actY!Y25</f>
        <v>6026.0990000000002</v>
      </c>
      <c r="Z27" s="4">
        <f>Data_actY!Z25</f>
        <v>9851.607</v>
      </c>
      <c r="AA27" s="4">
        <f>Data_actY!AA25</f>
        <v>173631.4</v>
      </c>
      <c r="AB27" s="4">
        <f>Data_actY!AB25</f>
        <v>1532.71</v>
      </c>
      <c r="AC27" s="4">
        <f>Data_actY!AC25</f>
        <v>36869.71</v>
      </c>
      <c r="AD27" s="4">
        <f>Data_actY!AD25</f>
        <v>780.70650000000001</v>
      </c>
      <c r="AE27" s="4">
        <f>Data_actY!AE25</f>
        <v>1532.71</v>
      </c>
      <c r="AF27" s="4">
        <f>Data_actY!AF25</f>
        <v>120791</v>
      </c>
      <c r="AG27" s="4">
        <f>Data_actY!AG25</f>
        <v>935.98450000000003</v>
      </c>
      <c r="AH27" s="4">
        <f>Data_actY!AH25</f>
        <v>23989.73</v>
      </c>
      <c r="AI27" s="4">
        <f>Data_actY!AI25</f>
        <v>499.37189999999998</v>
      </c>
      <c r="AJ27" s="4">
        <f>Data_actY!AJ25</f>
        <v>935.98450000000003</v>
      </c>
      <c r="AK27" s="4">
        <f>Data_actY!AK25</f>
        <v>80018.03</v>
      </c>
      <c r="AL27" s="4">
        <f>Data_actY!AL25</f>
        <v>5424.6840000000002</v>
      </c>
      <c r="AM27" s="4">
        <f>Data_actY!AM25</f>
        <v>1260.9259999999999</v>
      </c>
      <c r="AN27" s="4">
        <f>Data_actY!AN25</f>
        <v>736.02919999999995</v>
      </c>
      <c r="AO27" s="4">
        <f>Data_actY!AO25</f>
        <v>33102.910000000003</v>
      </c>
      <c r="AP27" s="4">
        <f>Data_actY!AP25</f>
        <v>73544.03</v>
      </c>
      <c r="AQ27" s="4">
        <f>Data_actY!AQ25</f>
        <v>8594.81</v>
      </c>
      <c r="AR27" s="4">
        <f>Data_actY!AR25</f>
        <v>1205.3109999999999</v>
      </c>
      <c r="AS27" s="4">
        <f>Data_actY!AS25</f>
        <v>939.92550000000006</v>
      </c>
      <c r="AT27" s="4">
        <f>Data_actY!AT25</f>
        <v>8510.0490000000009</v>
      </c>
      <c r="AU27" s="4">
        <f>Data_actY!AU25</f>
        <v>18977.57</v>
      </c>
      <c r="AV27" s="4">
        <f>Data_actY!AV25</f>
        <v>8875.6409999999996</v>
      </c>
      <c r="AW27" s="4">
        <f>Data_actY!AW25</f>
        <v>14322.83</v>
      </c>
      <c r="AX27" s="4">
        <f>Data_actY!AX25</f>
        <v>224970.4</v>
      </c>
      <c r="AY27" s="4">
        <f>Data_actY!AY25</f>
        <v>3017.6669999999999</v>
      </c>
      <c r="AZ27" s="4">
        <f>Data_actY!AZ25</f>
        <v>2490.9490000000001</v>
      </c>
      <c r="BA27" s="4">
        <f>Data_actY!BA25</f>
        <v>1077.3399999999999</v>
      </c>
      <c r="BB27" s="4">
        <f>Data_actY!BB25</f>
        <v>6253.8389999999999</v>
      </c>
      <c r="BC27" s="4">
        <f>Data_actY!BC25</f>
        <v>4412.125</v>
      </c>
      <c r="BD27" s="4">
        <f>Data_actY!BD25</f>
        <v>2597.8850000000002</v>
      </c>
      <c r="BE27" s="4">
        <f>Data_actY!BE25</f>
        <v>2427.5770000000002</v>
      </c>
      <c r="BF27" s="4">
        <f>Data_actY!BF25</f>
        <v>4564.1530000000002</v>
      </c>
      <c r="BG27" s="4">
        <f>Data_actY!BG25</f>
        <v>6752.5940000000001</v>
      </c>
      <c r="BH27" s="4">
        <f>Data_actY!BH25</f>
        <v>1781.6769999999999</v>
      </c>
      <c r="BI27" s="4">
        <f>Data_actY!BI25</f>
        <v>1041.5409999999999</v>
      </c>
      <c r="BJ27" s="4">
        <f>Data_actY!BJ25</f>
        <v>39722.39</v>
      </c>
      <c r="BK27" s="4">
        <f>Data_actY!BK25</f>
        <v>96985.69</v>
      </c>
      <c r="BL27" s="4">
        <f>Data_actY!BL25</f>
        <v>10558.92</v>
      </c>
      <c r="BM27" s="4">
        <f>Data_actY!BM25</f>
        <v>1476.2280000000001</v>
      </c>
      <c r="BN27" s="4">
        <f>Data_actY!BN25</f>
        <v>1123.3679999999999</v>
      </c>
      <c r="BO27" s="4">
        <f>Data_actY!BO25</f>
        <v>11199.33</v>
      </c>
      <c r="BP27" s="4">
        <f>Data_actY!BP25</f>
        <v>22800.87</v>
      </c>
      <c r="BQ27" s="4">
        <f>Data_actY!BQ25</f>
        <v>11029.39</v>
      </c>
      <c r="BR27" s="4">
        <f>Data_actY!BR25</f>
        <v>17028.7</v>
      </c>
      <c r="BS27" s="4">
        <f>Data_actY!BS25</f>
        <v>291387.7</v>
      </c>
      <c r="BT27" s="4">
        <f>Data_actY!BT25</f>
        <v>262.40530000000001</v>
      </c>
      <c r="BU27" s="4">
        <f>Data_actY!BU25</f>
        <v>5843.9809999999998</v>
      </c>
      <c r="BV27" s="4">
        <f>Data_actY!BV25</f>
        <v>262.40530000000001</v>
      </c>
      <c r="BW27" s="4">
        <f>Data_actY!BW25</f>
        <v>262.40530000000001</v>
      </c>
      <c r="BX27" s="4">
        <f>Data_actY!BX25</f>
        <v>22450.86</v>
      </c>
      <c r="BY27" s="4">
        <f>Data_actY!BY25</f>
        <v>3766.4630000000002</v>
      </c>
      <c r="BZ27" s="4">
        <f>Data_actY!BZ25</f>
        <v>1399.096</v>
      </c>
      <c r="CA27" s="4">
        <f>Data_actY!CA25</f>
        <v>813.17060000000004</v>
      </c>
      <c r="CB27" s="4">
        <f>Data_actY!CB25</f>
        <v>31471.59</v>
      </c>
      <c r="CC27" s="4">
        <f>Data_actY!CC25</f>
        <v>61584.18</v>
      </c>
      <c r="CD27" s="4">
        <f>Data_actY!CD25</f>
        <v>8756.8279999999995</v>
      </c>
      <c r="CE27" s="4">
        <f>Data_actY!CE25</f>
        <v>1034.1579999999999</v>
      </c>
      <c r="CF27" s="4">
        <f>Data_actY!CF25</f>
        <v>942.0951</v>
      </c>
      <c r="CG27" s="4">
        <f>Data_actY!CG25</f>
        <v>7585.3779999999997</v>
      </c>
      <c r="CH27" s="4">
        <f>Data_actY!CH25</f>
        <v>18295.88</v>
      </c>
      <c r="CI27" s="4">
        <f>Data_actY!CI25</f>
        <v>8019.2740000000003</v>
      </c>
      <c r="CJ27" s="4">
        <f>Data_actY!CJ25</f>
        <v>12645.52</v>
      </c>
      <c r="CK27" s="4">
        <f>Data_actY!CK25</f>
        <v>178011.4</v>
      </c>
      <c r="CL27" s="4">
        <f t="shared" si="6"/>
        <v>0</v>
      </c>
      <c r="CM27" s="4">
        <f t="shared" si="6"/>
        <v>1437.7840000000001</v>
      </c>
      <c r="CN27" s="4">
        <f t="shared" si="6"/>
        <v>1091.2329999999999</v>
      </c>
      <c r="CO27" s="4">
        <f t="shared" si="6"/>
        <v>0</v>
      </c>
      <c r="CP27" s="4">
        <f t="shared" si="6"/>
        <v>4922.8469999999998</v>
      </c>
      <c r="CQ27" s="4">
        <f t="shared" si="6"/>
        <v>23848.36</v>
      </c>
      <c r="CR27" s="4">
        <f t="shared" si="6"/>
        <v>15067</v>
      </c>
      <c r="CS27" s="4">
        <f t="shared" si="6"/>
        <v>164791.13</v>
      </c>
      <c r="CT27" s="4">
        <f t="shared" ref="CT27:DI39" si="19">SUMIFS($B27:$CK27,$B$2:$CK$2,CT$2,$B$3:$CK$3,CT$3)</f>
        <v>0</v>
      </c>
      <c r="CU27" s="4">
        <f t="shared" si="19"/>
        <v>0</v>
      </c>
      <c r="CV27" s="4">
        <f t="shared" si="19"/>
        <v>4006.5349999999999</v>
      </c>
      <c r="CW27" s="4">
        <f t="shared" si="19"/>
        <v>924.50670000000002</v>
      </c>
      <c r="CX27" s="4">
        <f t="shared" si="19"/>
        <v>819.25670000000002</v>
      </c>
      <c r="CY27" s="4">
        <f t="shared" si="19"/>
        <v>87129.19</v>
      </c>
      <c r="CZ27" s="4">
        <f t="shared" si="19"/>
        <v>13713.44</v>
      </c>
      <c r="DA27" s="4">
        <f t="shared" si="19"/>
        <v>0</v>
      </c>
      <c r="DB27" s="4">
        <f t="shared" si="19"/>
        <v>806.9316</v>
      </c>
      <c r="DC27" s="4">
        <f t="shared" si="19"/>
        <v>676.928</v>
      </c>
      <c r="DD27" s="4">
        <f t="shared" si="19"/>
        <v>0</v>
      </c>
      <c r="DE27" s="4">
        <f t="shared" si="19"/>
        <v>6876.2070000000003</v>
      </c>
      <c r="DF27" s="4">
        <f t="shared" si="19"/>
        <v>13271.86</v>
      </c>
      <c r="DG27" s="4">
        <f t="shared" si="19"/>
        <v>6026.0990000000002</v>
      </c>
      <c r="DH27" s="4">
        <f t="shared" si="19"/>
        <v>183483.00699999998</v>
      </c>
      <c r="DI27" s="4">
        <f t="shared" si="19"/>
        <v>0</v>
      </c>
      <c r="DJ27" s="4">
        <f t="shared" si="11"/>
        <v>0</v>
      </c>
      <c r="DK27" s="4">
        <f t="shared" si="11"/>
        <v>4226.6009999999997</v>
      </c>
      <c r="DL27" s="4">
        <f t="shared" si="11"/>
        <v>1035.5889999999999</v>
      </c>
      <c r="DM27" s="4">
        <f t="shared" si="11"/>
        <v>604.57159999999999</v>
      </c>
      <c r="DN27" s="4">
        <f t="shared" si="11"/>
        <v>79656.98</v>
      </c>
      <c r="DO27" s="4">
        <f t="shared" si="11"/>
        <v>6061.915</v>
      </c>
      <c r="DP27" s="4">
        <f t="shared" si="11"/>
        <v>780.70650000000001</v>
      </c>
      <c r="DQ27" s="4">
        <f t="shared" si="11"/>
        <v>0</v>
      </c>
      <c r="DR27" s="4">
        <f t="shared" si="12"/>
        <v>0</v>
      </c>
      <c r="DS27" s="4">
        <f t="shared" si="12"/>
        <v>1532.71</v>
      </c>
      <c r="DT27" s="4">
        <f t="shared" si="12"/>
        <v>0</v>
      </c>
      <c r="DU27" s="4">
        <f t="shared" si="12"/>
        <v>0</v>
      </c>
      <c r="DV27" s="4">
        <f t="shared" si="12"/>
        <v>0</v>
      </c>
      <c r="DW27" s="4">
        <f t="shared" si="12"/>
        <v>120791</v>
      </c>
      <c r="DX27" s="4">
        <f t="shared" si="12"/>
        <v>0</v>
      </c>
      <c r="DY27" s="4">
        <f t="shared" si="12"/>
        <v>1532.71</v>
      </c>
      <c r="DZ27" s="4">
        <f t="shared" si="12"/>
        <v>0</v>
      </c>
      <c r="EA27" s="4">
        <f t="shared" si="12"/>
        <v>0</v>
      </c>
      <c r="EB27" s="4">
        <f t="shared" si="12"/>
        <v>0</v>
      </c>
      <c r="EC27" s="4">
        <f t="shared" si="12"/>
        <v>36869.71</v>
      </c>
      <c r="ED27" s="4">
        <f t="shared" si="12"/>
        <v>0</v>
      </c>
      <c r="EE27" s="4">
        <f t="shared" si="12"/>
        <v>499.37189999999998</v>
      </c>
      <c r="EF27" s="4">
        <f t="shared" si="12"/>
        <v>0</v>
      </c>
      <c r="EG27" s="4">
        <f t="shared" ref="EG27:EV39" si="20">SUMIFS($B27:$CK27,$B$2:$CK$2,EG$2,$B$3:$CK$3,EG$3)</f>
        <v>0</v>
      </c>
      <c r="EH27" s="4">
        <f t="shared" si="20"/>
        <v>935.98450000000003</v>
      </c>
      <c r="EI27" s="4">
        <f t="shared" si="20"/>
        <v>0</v>
      </c>
      <c r="EJ27" s="4">
        <f t="shared" si="20"/>
        <v>0</v>
      </c>
      <c r="EK27" s="4">
        <f t="shared" si="20"/>
        <v>0</v>
      </c>
      <c r="EL27" s="4">
        <f t="shared" si="20"/>
        <v>80018.03</v>
      </c>
      <c r="EM27" s="4">
        <f t="shared" si="20"/>
        <v>0</v>
      </c>
      <c r="EN27" s="4">
        <f t="shared" si="20"/>
        <v>935.98450000000003</v>
      </c>
      <c r="EO27" s="4">
        <f t="shared" si="20"/>
        <v>0</v>
      </c>
      <c r="EP27" s="4">
        <f t="shared" si="20"/>
        <v>0</v>
      </c>
      <c r="EQ27" s="4">
        <f t="shared" si="20"/>
        <v>0</v>
      </c>
      <c r="ER27" s="4">
        <f t="shared" si="20"/>
        <v>23989.73</v>
      </c>
      <c r="ES27" s="4">
        <f t="shared" si="20"/>
        <v>0</v>
      </c>
      <c r="ET27" s="4">
        <f t="shared" si="20"/>
        <v>0</v>
      </c>
      <c r="EU27" s="4">
        <f t="shared" si="20"/>
        <v>1205.3109999999999</v>
      </c>
      <c r="EV27" s="4">
        <f t="shared" si="20"/>
        <v>939.92550000000006</v>
      </c>
      <c r="EW27" s="4">
        <f t="shared" si="13"/>
        <v>0</v>
      </c>
      <c r="EX27" s="4">
        <f t="shared" si="9"/>
        <v>8510.0490000000009</v>
      </c>
      <c r="EY27" s="4">
        <f t="shared" si="9"/>
        <v>18977.57</v>
      </c>
      <c r="EZ27" s="4">
        <f t="shared" si="9"/>
        <v>8875.6409999999996</v>
      </c>
      <c r="FA27" s="4">
        <f t="shared" si="9"/>
        <v>239293.22999999998</v>
      </c>
      <c r="FB27" s="4">
        <f t="shared" si="9"/>
        <v>0</v>
      </c>
      <c r="FC27" s="4">
        <f t="shared" si="9"/>
        <v>0</v>
      </c>
      <c r="FD27" s="4">
        <f t="shared" si="9"/>
        <v>5424.6840000000002</v>
      </c>
      <c r="FE27" s="4">
        <f t="shared" si="9"/>
        <v>1260.9259999999999</v>
      </c>
      <c r="FF27" s="4">
        <f t="shared" si="9"/>
        <v>736.02919999999995</v>
      </c>
      <c r="FG27" s="4">
        <f t="shared" si="9"/>
        <v>106646.94</v>
      </c>
      <c r="FH27" s="4">
        <f t="shared" si="9"/>
        <v>8594.81</v>
      </c>
      <c r="FI27" s="4">
        <f t="shared" si="9"/>
        <v>1077.3399999999999</v>
      </c>
      <c r="FJ27" s="4">
        <f t="shared" si="9"/>
        <v>0</v>
      </c>
      <c r="FK27" s="4">
        <f t="shared" si="9"/>
        <v>0</v>
      </c>
      <c r="FL27" s="4">
        <f t="shared" si="9"/>
        <v>0</v>
      </c>
      <c r="FM27" s="4">
        <f t="shared" si="14"/>
        <v>0</v>
      </c>
      <c r="FN27" s="4">
        <f t="shared" si="14"/>
        <v>0</v>
      </c>
      <c r="FO27" s="4">
        <f t="shared" si="14"/>
        <v>0</v>
      </c>
      <c r="FP27" s="4">
        <f t="shared" si="14"/>
        <v>6253.8389999999999</v>
      </c>
      <c r="FQ27" s="4">
        <f t="shared" si="14"/>
        <v>0</v>
      </c>
      <c r="FR27" s="4">
        <f t="shared" si="14"/>
        <v>0</v>
      </c>
      <c r="FS27" s="4">
        <f t="shared" si="14"/>
        <v>0</v>
      </c>
      <c r="FT27" s="4">
        <f t="shared" si="14"/>
        <v>3017.6669999999999</v>
      </c>
      <c r="FU27" s="4">
        <f t="shared" si="14"/>
        <v>0</v>
      </c>
      <c r="FV27" s="4">
        <f t="shared" si="14"/>
        <v>2490.9490000000001</v>
      </c>
      <c r="FW27" s="4">
        <f t="shared" si="14"/>
        <v>0</v>
      </c>
      <c r="FX27" s="4">
        <f t="shared" si="14"/>
        <v>2427.5770000000002</v>
      </c>
      <c r="FY27" s="4">
        <f t="shared" si="14"/>
        <v>0</v>
      </c>
      <c r="FZ27" s="4">
        <f t="shared" si="14"/>
        <v>0</v>
      </c>
      <c r="GA27" s="4">
        <f t="shared" si="14"/>
        <v>0</v>
      </c>
      <c r="GB27" s="4">
        <f t="shared" ref="GB27:GQ39" si="21">SUMIFS($B27:$CK27,$B$2:$CK$2,GB$2,$B$3:$CK$3,GB$3)</f>
        <v>0</v>
      </c>
      <c r="GC27" s="4">
        <f t="shared" si="21"/>
        <v>0</v>
      </c>
      <c r="GD27" s="4">
        <f t="shared" si="21"/>
        <v>0</v>
      </c>
      <c r="GE27" s="4">
        <f t="shared" si="21"/>
        <v>4564.1530000000002</v>
      </c>
      <c r="GF27" s="4">
        <f t="shared" si="21"/>
        <v>0</v>
      </c>
      <c r="GG27" s="4">
        <f t="shared" si="21"/>
        <v>0</v>
      </c>
      <c r="GH27" s="4">
        <f t="shared" si="21"/>
        <v>0</v>
      </c>
      <c r="GI27" s="4">
        <f t="shared" si="21"/>
        <v>4412.125</v>
      </c>
      <c r="GJ27" s="4">
        <f t="shared" si="21"/>
        <v>0</v>
      </c>
      <c r="GK27" s="4">
        <f t="shared" si="21"/>
        <v>2597.8850000000002</v>
      </c>
      <c r="GL27" s="4">
        <f t="shared" si="21"/>
        <v>0</v>
      </c>
      <c r="GM27" s="4">
        <f t="shared" si="21"/>
        <v>0</v>
      </c>
      <c r="GN27" s="4">
        <f t="shared" si="21"/>
        <v>1476.2280000000001</v>
      </c>
      <c r="GO27" s="4">
        <f t="shared" si="21"/>
        <v>1123.3679999999999</v>
      </c>
      <c r="GP27" s="4">
        <f t="shared" si="21"/>
        <v>0</v>
      </c>
      <c r="GQ27" s="4">
        <f t="shared" si="21"/>
        <v>11199.33</v>
      </c>
      <c r="GR27" s="4">
        <f t="shared" si="15"/>
        <v>22800.87</v>
      </c>
      <c r="GS27" s="4">
        <f t="shared" si="16"/>
        <v>11029.39</v>
      </c>
      <c r="GT27" s="4">
        <f t="shared" si="16"/>
        <v>308416.40000000002</v>
      </c>
      <c r="GU27" s="4">
        <f t="shared" si="16"/>
        <v>0</v>
      </c>
      <c r="GV27" s="4">
        <f t="shared" si="16"/>
        <v>0</v>
      </c>
      <c r="GW27" s="4">
        <f t="shared" si="16"/>
        <v>6752.5940000000001</v>
      </c>
      <c r="GX27" s="4">
        <f t="shared" si="16"/>
        <v>1781.6769999999999</v>
      </c>
      <c r="GY27" s="4">
        <f t="shared" si="16"/>
        <v>1041.5409999999999</v>
      </c>
      <c r="GZ27" s="4">
        <f t="shared" si="16"/>
        <v>136708.08000000002</v>
      </c>
      <c r="HA27" s="4">
        <f t="shared" si="16"/>
        <v>10558.92</v>
      </c>
      <c r="HB27" s="4">
        <f t="shared" si="16"/>
        <v>262.40530000000001</v>
      </c>
      <c r="HC27" s="4">
        <f t="shared" si="16"/>
        <v>0</v>
      </c>
      <c r="HD27" s="4">
        <f t="shared" si="16"/>
        <v>0</v>
      </c>
      <c r="HE27" s="4">
        <f t="shared" si="16"/>
        <v>262.40530000000001</v>
      </c>
      <c r="HF27" s="4">
        <f t="shared" si="16"/>
        <v>0</v>
      </c>
      <c r="HG27" s="4">
        <f t="shared" si="16"/>
        <v>0</v>
      </c>
      <c r="HH27" s="4">
        <f t="shared" ref="HH27:HW39" si="22">SUMIFS($B27:$CK27,$B$2:$CK$2,HH$2,$B$3:$CK$3,HH$3)</f>
        <v>0</v>
      </c>
      <c r="HI27" s="4">
        <f t="shared" si="22"/>
        <v>22450.86</v>
      </c>
      <c r="HJ27" s="4">
        <f t="shared" si="22"/>
        <v>0</v>
      </c>
      <c r="HK27" s="4">
        <f t="shared" si="10"/>
        <v>262.40530000000001</v>
      </c>
      <c r="HL27" s="4">
        <f t="shared" si="10"/>
        <v>0</v>
      </c>
      <c r="HM27" s="4">
        <f t="shared" si="10"/>
        <v>0</v>
      </c>
      <c r="HN27" s="4">
        <f t="shared" si="10"/>
        <v>0</v>
      </c>
      <c r="HO27" s="4">
        <f t="shared" si="10"/>
        <v>5843.9809999999998</v>
      </c>
      <c r="HP27" s="4">
        <f t="shared" si="10"/>
        <v>0</v>
      </c>
      <c r="HQ27" s="4">
        <f t="shared" si="10"/>
        <v>0</v>
      </c>
      <c r="HR27" s="4">
        <f t="shared" si="10"/>
        <v>1034.1579999999999</v>
      </c>
      <c r="HS27" s="4">
        <f t="shared" si="10"/>
        <v>942.0951</v>
      </c>
      <c r="HT27" s="4">
        <f t="shared" si="10"/>
        <v>0</v>
      </c>
      <c r="HU27" s="4">
        <f t="shared" si="10"/>
        <v>7585.3779999999997</v>
      </c>
      <c r="HV27" s="4">
        <f t="shared" si="10"/>
        <v>18295.88</v>
      </c>
      <c r="HW27" s="4">
        <f t="shared" si="10"/>
        <v>8019.2740000000003</v>
      </c>
      <c r="HX27" s="4">
        <f t="shared" si="10"/>
        <v>190656.91999999998</v>
      </c>
      <c r="HY27" s="4">
        <f t="shared" si="17"/>
        <v>0</v>
      </c>
      <c r="HZ27" s="4">
        <f t="shared" si="17"/>
        <v>0</v>
      </c>
      <c r="IA27" s="4">
        <f t="shared" si="17"/>
        <v>3766.4630000000002</v>
      </c>
      <c r="IB27" s="4">
        <f t="shared" si="17"/>
        <v>1399.096</v>
      </c>
      <c r="IC27" s="4">
        <f t="shared" si="17"/>
        <v>813.17060000000004</v>
      </c>
      <c r="ID27" s="4">
        <f t="shared" si="18"/>
        <v>93055.77</v>
      </c>
      <c r="IE27" s="4">
        <f t="shared" si="18"/>
        <v>8756.8279999999995</v>
      </c>
    </row>
    <row r="28" spans="1:239" x14ac:dyDescent="0.25">
      <c r="A28" s="4">
        <f>YEAR(Data_actY!A26)</f>
        <v>2003</v>
      </c>
      <c r="B28" s="4">
        <f>Data_actY!B26</f>
        <v>7830.8739999999998</v>
      </c>
      <c r="C28" s="4">
        <f>Data_actY!C26</f>
        <v>1148.077</v>
      </c>
      <c r="D28" s="4">
        <f>Data_actY!D26</f>
        <v>1045.0840000000001</v>
      </c>
      <c r="E28" s="4">
        <f>Data_actY!E26</f>
        <v>44217.42</v>
      </c>
      <c r="F28" s="4">
        <f>Data_actY!F26</f>
        <v>86396.4</v>
      </c>
      <c r="G28" s="4">
        <f>Data_actY!G26</f>
        <v>15410.13</v>
      </c>
      <c r="H28" s="4">
        <f>Data_actY!H26</f>
        <v>1445.91</v>
      </c>
      <c r="I28" s="4">
        <f>Data_actY!I26</f>
        <v>1257.0160000000001</v>
      </c>
      <c r="J28" s="4">
        <f>Data_actY!J26</f>
        <v>10175.209999999999</v>
      </c>
      <c r="K28" s="4">
        <f>Data_actY!K26</f>
        <v>25293.78</v>
      </c>
      <c r="L28" s="4">
        <f>Data_actY!L26</f>
        <v>14926.85</v>
      </c>
      <c r="M28" s="4">
        <f>Data_actY!M26</f>
        <v>19735.66</v>
      </c>
      <c r="N28" s="4">
        <f>Data_actY!N26</f>
        <v>276704.90000000002</v>
      </c>
      <c r="O28" s="4">
        <f>Data_actY!O26</f>
        <v>4213.616</v>
      </c>
      <c r="P28" s="4">
        <f>Data_actY!P26</f>
        <v>1332.182</v>
      </c>
      <c r="Q28" s="4">
        <f>Data_actY!Q26</f>
        <v>775.77269999999999</v>
      </c>
      <c r="R28" s="4">
        <f>Data_actY!R26</f>
        <v>27336.06</v>
      </c>
      <c r="S28" s="4">
        <f>Data_actY!S26</f>
        <v>57965.07</v>
      </c>
      <c r="T28" s="4">
        <f>Data_actY!T26</f>
        <v>7754.7290000000003</v>
      </c>
      <c r="U28" s="4">
        <f>Data_actY!U26</f>
        <v>780.19460000000004</v>
      </c>
      <c r="V28" s="4">
        <f>Data_actY!V26</f>
        <v>831.04390000000001</v>
      </c>
      <c r="W28" s="4">
        <f>Data_actY!W26</f>
        <v>7604.1360000000004</v>
      </c>
      <c r="X28" s="4">
        <f>Data_actY!X26</f>
        <v>15915.31</v>
      </c>
      <c r="Y28" s="4">
        <f>Data_actY!Y26</f>
        <v>5778.64</v>
      </c>
      <c r="Z28" s="4">
        <f>Data_actY!Z26</f>
        <v>11453.36</v>
      </c>
      <c r="AA28" s="4">
        <f>Data_actY!AA26</f>
        <v>172697.4</v>
      </c>
      <c r="AB28" s="4">
        <f>Data_actY!AB26</f>
        <v>1743.114</v>
      </c>
      <c r="AC28" s="4">
        <f>Data_actY!AC26</f>
        <v>34272.94</v>
      </c>
      <c r="AD28" s="4">
        <f>Data_actY!AD26</f>
        <v>844.17</v>
      </c>
      <c r="AE28" s="4">
        <f>Data_actY!AE26</f>
        <v>1743.114</v>
      </c>
      <c r="AF28" s="4">
        <f>Data_actY!AF26</f>
        <v>112202.6</v>
      </c>
      <c r="AG28" s="4">
        <f>Data_actY!AG26</f>
        <v>2296.7060000000001</v>
      </c>
      <c r="AH28" s="4">
        <f>Data_actY!AH26</f>
        <v>25063.7</v>
      </c>
      <c r="AI28" s="4">
        <f>Data_actY!AI26</f>
        <v>1197.393</v>
      </c>
      <c r="AJ28" s="4">
        <f>Data_actY!AJ26</f>
        <v>2296.7060000000001</v>
      </c>
      <c r="AK28" s="4">
        <f>Data_actY!AK26</f>
        <v>83171.38</v>
      </c>
      <c r="AL28" s="4">
        <f>Data_actY!AL26</f>
        <v>7085.0780000000004</v>
      </c>
      <c r="AM28" s="4">
        <f>Data_actY!AM26</f>
        <v>2002.575</v>
      </c>
      <c r="AN28" s="4">
        <f>Data_actY!AN26</f>
        <v>1158.8330000000001</v>
      </c>
      <c r="AO28" s="4">
        <f>Data_actY!AO26</f>
        <v>36406.160000000003</v>
      </c>
      <c r="AP28" s="4">
        <f>Data_actY!AP26</f>
        <v>93329.2</v>
      </c>
      <c r="AQ28" s="4">
        <f>Data_actY!AQ26</f>
        <v>10805.52</v>
      </c>
      <c r="AR28" s="4">
        <f>Data_actY!AR26</f>
        <v>1175.1320000000001</v>
      </c>
      <c r="AS28" s="4">
        <f>Data_actY!AS26</f>
        <v>1141.1479999999999</v>
      </c>
      <c r="AT28" s="4">
        <f>Data_actY!AT26</f>
        <v>11662.62</v>
      </c>
      <c r="AU28" s="4">
        <f>Data_actY!AU26</f>
        <v>21079.08</v>
      </c>
      <c r="AV28" s="4">
        <f>Data_actY!AV26</f>
        <v>8566.7209999999995</v>
      </c>
      <c r="AW28" s="4">
        <f>Data_actY!AW26</f>
        <v>16131.71</v>
      </c>
      <c r="AX28" s="4">
        <f>Data_actY!AX26</f>
        <v>276283.5</v>
      </c>
      <c r="AY28" s="4">
        <f>Data_actY!AY26</f>
        <v>13760.39</v>
      </c>
      <c r="AZ28" s="4">
        <f>Data_actY!AZ26</f>
        <v>3652.3420000000001</v>
      </c>
      <c r="BA28" s="4">
        <f>Data_actY!BA26</f>
        <v>2980.4119999999998</v>
      </c>
      <c r="BB28" s="4">
        <f>Data_actY!BB26</f>
        <v>12768.13</v>
      </c>
      <c r="BC28" s="4">
        <f>Data_actY!BC26</f>
        <v>4156.9650000000001</v>
      </c>
      <c r="BD28" s="4">
        <f>Data_actY!BD26</f>
        <v>3009.16</v>
      </c>
      <c r="BE28" s="4">
        <f>Data_actY!BE26</f>
        <v>2146.4209999999998</v>
      </c>
      <c r="BF28" s="4">
        <f>Data_actY!BF26</f>
        <v>4380.6940000000004</v>
      </c>
      <c r="BG28" s="4">
        <f>Data_actY!BG26</f>
        <v>10152.17</v>
      </c>
      <c r="BH28" s="4">
        <f>Data_actY!BH26</f>
        <v>3154.4209999999998</v>
      </c>
      <c r="BI28" s="4">
        <f>Data_actY!BI26</f>
        <v>1823.3130000000001</v>
      </c>
      <c r="BJ28" s="4">
        <f>Data_actY!BJ26</f>
        <v>42844.17</v>
      </c>
      <c r="BK28" s="4">
        <f>Data_actY!BK26</f>
        <v>134819</v>
      </c>
      <c r="BL28" s="4">
        <f>Data_actY!BL26</f>
        <v>13317.94</v>
      </c>
      <c r="BM28" s="4">
        <f>Data_actY!BM26</f>
        <v>1444.7239999999999</v>
      </c>
      <c r="BN28" s="4">
        <f>Data_actY!BN26</f>
        <v>1348.35</v>
      </c>
      <c r="BO28" s="4">
        <f>Data_actY!BO26</f>
        <v>16505.48</v>
      </c>
      <c r="BP28" s="4">
        <f>Data_actY!BP26</f>
        <v>24852.33</v>
      </c>
      <c r="BQ28" s="4">
        <f>Data_actY!BQ26</f>
        <v>10653.25</v>
      </c>
      <c r="BR28" s="4">
        <f>Data_actY!BR26</f>
        <v>18332.43</v>
      </c>
      <c r="BS28" s="4">
        <f>Data_actY!BS26</f>
        <v>387287.9</v>
      </c>
      <c r="BT28" s="4">
        <f>Data_actY!BT26</f>
        <v>839.2636</v>
      </c>
      <c r="BU28" s="4">
        <f>Data_actY!BU26</f>
        <v>14960.11</v>
      </c>
      <c r="BV28" s="4">
        <f>Data_actY!BV26</f>
        <v>839.2636</v>
      </c>
      <c r="BW28" s="4">
        <f>Data_actY!BW26</f>
        <v>839.2636</v>
      </c>
      <c r="BX28" s="4">
        <f>Data_actY!BX26</f>
        <v>56746.89</v>
      </c>
      <c r="BY28" s="4">
        <f>Data_actY!BY26</f>
        <v>8347</v>
      </c>
      <c r="BZ28" s="4">
        <f>Data_actY!BZ26</f>
        <v>12520.84</v>
      </c>
      <c r="CA28" s="4">
        <f>Data_actY!CA26</f>
        <v>5401.2579999999998</v>
      </c>
      <c r="CB28" s="4">
        <f>Data_actY!CB26</f>
        <v>49022.25</v>
      </c>
      <c r="CC28" s="4">
        <f>Data_actY!CC26</f>
        <v>158038.79999999999</v>
      </c>
      <c r="CD28" s="4">
        <f>Data_actY!CD26</f>
        <v>17985.2</v>
      </c>
      <c r="CE28" s="4">
        <f>Data_actY!CE26</f>
        <v>1023.136</v>
      </c>
      <c r="CF28" s="4">
        <f>Data_actY!CF26</f>
        <v>1578.6030000000001</v>
      </c>
      <c r="CG28" s="4">
        <f>Data_actY!CG26</f>
        <v>27103.599999999999</v>
      </c>
      <c r="CH28" s="4">
        <f>Data_actY!CH26</f>
        <v>28589.51</v>
      </c>
      <c r="CI28" s="4">
        <f>Data_actY!CI26</f>
        <v>8188.2430000000004</v>
      </c>
      <c r="CJ28" s="4">
        <f>Data_actY!CJ26</f>
        <v>23396.18</v>
      </c>
      <c r="CK28" s="4">
        <f>Data_actY!CK26</f>
        <v>550902</v>
      </c>
      <c r="CL28" s="4">
        <f t="shared" ref="CL28:DA39" si="23">SUMIFS($B28:$CK28,$B$2:$CK$2,CL$2,$B$3:$CK$3,CL$3)</f>
        <v>0</v>
      </c>
      <c r="CM28" s="4">
        <f t="shared" si="23"/>
        <v>1445.91</v>
      </c>
      <c r="CN28" s="4">
        <f t="shared" si="23"/>
        <v>1257.0160000000001</v>
      </c>
      <c r="CO28" s="4">
        <f t="shared" si="23"/>
        <v>0</v>
      </c>
      <c r="CP28" s="4">
        <f t="shared" si="23"/>
        <v>10175.209999999999</v>
      </c>
      <c r="CQ28" s="4">
        <f t="shared" si="23"/>
        <v>25293.78</v>
      </c>
      <c r="CR28" s="4">
        <f t="shared" si="23"/>
        <v>14926.85</v>
      </c>
      <c r="CS28" s="4">
        <f t="shared" si="23"/>
        <v>296440.56</v>
      </c>
      <c r="CT28" s="4">
        <f t="shared" si="23"/>
        <v>0</v>
      </c>
      <c r="CU28" s="4">
        <f t="shared" si="23"/>
        <v>0</v>
      </c>
      <c r="CV28" s="4">
        <f t="shared" si="23"/>
        <v>7830.8739999999998</v>
      </c>
      <c r="CW28" s="4">
        <f t="shared" si="23"/>
        <v>1148.077</v>
      </c>
      <c r="CX28" s="4">
        <f t="shared" si="23"/>
        <v>1045.0840000000001</v>
      </c>
      <c r="CY28" s="4">
        <f t="shared" si="23"/>
        <v>130613.81999999999</v>
      </c>
      <c r="CZ28" s="4">
        <f t="shared" si="23"/>
        <v>15410.13</v>
      </c>
      <c r="DA28" s="4">
        <f t="shared" si="23"/>
        <v>0</v>
      </c>
      <c r="DB28" s="4">
        <f t="shared" si="19"/>
        <v>780.19460000000004</v>
      </c>
      <c r="DC28" s="4">
        <f t="shared" si="19"/>
        <v>831.04390000000001</v>
      </c>
      <c r="DD28" s="4">
        <f t="shared" si="19"/>
        <v>0</v>
      </c>
      <c r="DE28" s="4">
        <f t="shared" si="19"/>
        <v>7604.1360000000004</v>
      </c>
      <c r="DF28" s="4">
        <f t="shared" si="19"/>
        <v>15915.31</v>
      </c>
      <c r="DG28" s="4">
        <f t="shared" si="19"/>
        <v>5778.64</v>
      </c>
      <c r="DH28" s="4">
        <f t="shared" si="19"/>
        <v>184150.76</v>
      </c>
      <c r="DI28" s="4">
        <f t="shared" si="19"/>
        <v>0</v>
      </c>
      <c r="DJ28" s="4">
        <f t="shared" si="11"/>
        <v>0</v>
      </c>
      <c r="DK28" s="4">
        <f t="shared" si="11"/>
        <v>4213.616</v>
      </c>
      <c r="DL28" s="4">
        <f t="shared" si="11"/>
        <v>1332.182</v>
      </c>
      <c r="DM28" s="4">
        <f t="shared" si="11"/>
        <v>775.77269999999999</v>
      </c>
      <c r="DN28" s="4">
        <f t="shared" si="11"/>
        <v>85301.13</v>
      </c>
      <c r="DO28" s="4">
        <f t="shared" si="11"/>
        <v>7754.7290000000003</v>
      </c>
      <c r="DP28" s="4">
        <f t="shared" si="11"/>
        <v>844.17</v>
      </c>
      <c r="DQ28" s="4">
        <f t="shared" ref="DQ28:EF39" si="24">SUMIFS($B28:$CK28,$B$2:$CK$2,DQ$2,$B$3:$CK$3,DQ$3)</f>
        <v>0</v>
      </c>
      <c r="DR28" s="4">
        <f t="shared" si="24"/>
        <v>0</v>
      </c>
      <c r="DS28" s="4">
        <f t="shared" si="24"/>
        <v>1743.114</v>
      </c>
      <c r="DT28" s="4">
        <f t="shared" si="24"/>
        <v>0</v>
      </c>
      <c r="DU28" s="4">
        <f t="shared" si="24"/>
        <v>0</v>
      </c>
      <c r="DV28" s="4">
        <f t="shared" si="24"/>
        <v>0</v>
      </c>
      <c r="DW28" s="4">
        <f t="shared" si="24"/>
        <v>112202.6</v>
      </c>
      <c r="DX28" s="4">
        <f t="shared" si="24"/>
        <v>0</v>
      </c>
      <c r="DY28" s="4">
        <f t="shared" si="24"/>
        <v>1743.114</v>
      </c>
      <c r="DZ28" s="4">
        <f t="shared" si="24"/>
        <v>0</v>
      </c>
      <c r="EA28" s="4">
        <f t="shared" si="24"/>
        <v>0</v>
      </c>
      <c r="EB28" s="4">
        <f t="shared" si="24"/>
        <v>0</v>
      </c>
      <c r="EC28" s="4">
        <f t="shared" si="24"/>
        <v>34272.94</v>
      </c>
      <c r="ED28" s="4">
        <f t="shared" si="24"/>
        <v>0</v>
      </c>
      <c r="EE28" s="4">
        <f t="shared" si="24"/>
        <v>1197.393</v>
      </c>
      <c r="EF28" s="4">
        <f t="shared" si="24"/>
        <v>0</v>
      </c>
      <c r="EG28" s="4">
        <f t="shared" si="20"/>
        <v>0</v>
      </c>
      <c r="EH28" s="4">
        <f t="shared" si="20"/>
        <v>2296.7060000000001</v>
      </c>
      <c r="EI28" s="4">
        <f t="shared" si="20"/>
        <v>0</v>
      </c>
      <c r="EJ28" s="4">
        <f t="shared" si="20"/>
        <v>0</v>
      </c>
      <c r="EK28" s="4">
        <f t="shared" si="20"/>
        <v>0</v>
      </c>
      <c r="EL28" s="4">
        <f t="shared" si="20"/>
        <v>83171.38</v>
      </c>
      <c r="EM28" s="4">
        <f t="shared" si="20"/>
        <v>0</v>
      </c>
      <c r="EN28" s="4">
        <f t="shared" si="20"/>
        <v>2296.7060000000001</v>
      </c>
      <c r="EO28" s="4">
        <f t="shared" si="20"/>
        <v>0</v>
      </c>
      <c r="EP28" s="4">
        <f t="shared" si="20"/>
        <v>0</v>
      </c>
      <c r="EQ28" s="4">
        <f t="shared" si="20"/>
        <v>0</v>
      </c>
      <c r="ER28" s="4">
        <f t="shared" si="20"/>
        <v>25063.7</v>
      </c>
      <c r="ES28" s="4">
        <f t="shared" si="20"/>
        <v>0</v>
      </c>
      <c r="ET28" s="4">
        <f t="shared" si="20"/>
        <v>0</v>
      </c>
      <c r="EU28" s="4">
        <f t="shared" si="20"/>
        <v>1175.1320000000001</v>
      </c>
      <c r="EV28" s="4">
        <f t="shared" si="20"/>
        <v>1141.1479999999999</v>
      </c>
      <c r="EW28" s="4">
        <f t="shared" si="13"/>
        <v>0</v>
      </c>
      <c r="EX28" s="4">
        <f t="shared" si="9"/>
        <v>11662.62</v>
      </c>
      <c r="EY28" s="4">
        <f t="shared" si="9"/>
        <v>21079.08</v>
      </c>
      <c r="EZ28" s="4">
        <f t="shared" si="9"/>
        <v>8566.7209999999995</v>
      </c>
      <c r="FA28" s="4">
        <f t="shared" si="9"/>
        <v>292415.21000000002</v>
      </c>
      <c r="FB28" s="4">
        <f t="shared" si="9"/>
        <v>0</v>
      </c>
      <c r="FC28" s="4">
        <f t="shared" si="9"/>
        <v>0</v>
      </c>
      <c r="FD28" s="4">
        <f t="shared" si="9"/>
        <v>7085.0780000000004</v>
      </c>
      <c r="FE28" s="4">
        <f t="shared" si="9"/>
        <v>2002.575</v>
      </c>
      <c r="FF28" s="4">
        <f t="shared" si="9"/>
        <v>1158.8330000000001</v>
      </c>
      <c r="FG28" s="4">
        <f t="shared" si="9"/>
        <v>129735.36</v>
      </c>
      <c r="FH28" s="4">
        <f t="shared" si="9"/>
        <v>10805.52</v>
      </c>
      <c r="FI28" s="4">
        <f t="shared" si="9"/>
        <v>2980.4119999999998</v>
      </c>
      <c r="FJ28" s="4">
        <f t="shared" si="9"/>
        <v>0</v>
      </c>
      <c r="FK28" s="4">
        <f t="shared" ref="FK28:FZ39" si="25">SUMIFS($B28:$CK28,$B$2:$CK$2,FK$2,$B$3:$CK$3,FK$3)</f>
        <v>0</v>
      </c>
      <c r="FL28" s="4">
        <f t="shared" si="25"/>
        <v>0</v>
      </c>
      <c r="FM28" s="4">
        <f t="shared" si="25"/>
        <v>0</v>
      </c>
      <c r="FN28" s="4">
        <f t="shared" si="25"/>
        <v>0</v>
      </c>
      <c r="FO28" s="4">
        <f t="shared" si="25"/>
        <v>0</v>
      </c>
      <c r="FP28" s="4">
        <f t="shared" si="25"/>
        <v>12768.13</v>
      </c>
      <c r="FQ28" s="4">
        <f t="shared" si="25"/>
        <v>0</v>
      </c>
      <c r="FR28" s="4">
        <f t="shared" si="25"/>
        <v>0</v>
      </c>
      <c r="FS28" s="4">
        <f t="shared" si="25"/>
        <v>0</v>
      </c>
      <c r="FT28" s="4">
        <f t="shared" si="25"/>
        <v>13760.39</v>
      </c>
      <c r="FU28" s="4">
        <f t="shared" si="25"/>
        <v>0</v>
      </c>
      <c r="FV28" s="4">
        <f t="shared" si="25"/>
        <v>3652.3420000000001</v>
      </c>
      <c r="FW28" s="4">
        <f t="shared" si="25"/>
        <v>0</v>
      </c>
      <c r="FX28" s="4">
        <f t="shared" si="25"/>
        <v>2146.4209999999998</v>
      </c>
      <c r="FY28" s="4">
        <f t="shared" si="25"/>
        <v>0</v>
      </c>
      <c r="FZ28" s="4">
        <f t="shared" si="25"/>
        <v>0</v>
      </c>
      <c r="GA28" s="4">
        <f t="shared" ref="GA28:GP39" si="26">SUMIFS($B28:$CK28,$B$2:$CK$2,GA$2,$B$3:$CK$3,GA$3)</f>
        <v>0</v>
      </c>
      <c r="GB28" s="4">
        <f t="shared" si="26"/>
        <v>0</v>
      </c>
      <c r="GC28" s="4">
        <f t="shared" si="26"/>
        <v>0</v>
      </c>
      <c r="GD28" s="4">
        <f t="shared" si="26"/>
        <v>0</v>
      </c>
      <c r="GE28" s="4">
        <f t="shared" si="26"/>
        <v>4380.6940000000004</v>
      </c>
      <c r="GF28" s="4">
        <f t="shared" si="26"/>
        <v>0</v>
      </c>
      <c r="GG28" s="4">
        <f t="shared" si="26"/>
        <v>0</v>
      </c>
      <c r="GH28" s="4">
        <f t="shared" si="26"/>
        <v>0</v>
      </c>
      <c r="GI28" s="4">
        <f t="shared" si="26"/>
        <v>4156.9650000000001</v>
      </c>
      <c r="GJ28" s="4">
        <f t="shared" si="26"/>
        <v>0</v>
      </c>
      <c r="GK28" s="4">
        <f t="shared" si="26"/>
        <v>3009.16</v>
      </c>
      <c r="GL28" s="4">
        <f t="shared" si="26"/>
        <v>0</v>
      </c>
      <c r="GM28" s="4">
        <f t="shared" si="26"/>
        <v>0</v>
      </c>
      <c r="GN28" s="4">
        <f t="shared" si="26"/>
        <v>1444.7239999999999</v>
      </c>
      <c r="GO28" s="4">
        <f t="shared" si="26"/>
        <v>1348.35</v>
      </c>
      <c r="GP28" s="4">
        <f t="shared" si="26"/>
        <v>0</v>
      </c>
      <c r="GQ28" s="4">
        <f t="shared" si="21"/>
        <v>16505.48</v>
      </c>
      <c r="GR28" s="4">
        <f t="shared" si="15"/>
        <v>24852.33</v>
      </c>
      <c r="GS28" s="4">
        <f t="shared" ref="GS28:HH39" si="27">SUMIFS($B28:$CK28,$B$2:$CK$2,GS$2,$B$3:$CK$3,GS$3)</f>
        <v>10653.25</v>
      </c>
      <c r="GT28" s="4">
        <f t="shared" si="27"/>
        <v>405620.33</v>
      </c>
      <c r="GU28" s="4">
        <f t="shared" si="27"/>
        <v>0</v>
      </c>
      <c r="GV28" s="4">
        <f t="shared" si="27"/>
        <v>0</v>
      </c>
      <c r="GW28" s="4">
        <f t="shared" si="27"/>
        <v>10152.17</v>
      </c>
      <c r="GX28" s="4">
        <f t="shared" si="27"/>
        <v>3154.4209999999998</v>
      </c>
      <c r="GY28" s="4">
        <f t="shared" si="27"/>
        <v>1823.3130000000001</v>
      </c>
      <c r="GZ28" s="4">
        <f t="shared" si="27"/>
        <v>177663.16999999998</v>
      </c>
      <c r="HA28" s="4">
        <f t="shared" si="27"/>
        <v>13317.94</v>
      </c>
      <c r="HB28" s="4">
        <f t="shared" si="27"/>
        <v>839.2636</v>
      </c>
      <c r="HC28" s="4">
        <f t="shared" si="27"/>
        <v>0</v>
      </c>
      <c r="HD28" s="4">
        <f t="shared" si="27"/>
        <v>0</v>
      </c>
      <c r="HE28" s="4">
        <f t="shared" si="27"/>
        <v>839.2636</v>
      </c>
      <c r="HF28" s="4">
        <f t="shared" si="27"/>
        <v>0</v>
      </c>
      <c r="HG28" s="4">
        <f t="shared" si="27"/>
        <v>0</v>
      </c>
      <c r="HH28" s="4">
        <f t="shared" si="27"/>
        <v>0</v>
      </c>
      <c r="HI28" s="4">
        <f t="shared" si="22"/>
        <v>56746.89</v>
      </c>
      <c r="HJ28" s="4">
        <f t="shared" si="22"/>
        <v>0</v>
      </c>
      <c r="HK28" s="4">
        <f t="shared" si="10"/>
        <v>839.2636</v>
      </c>
      <c r="HL28" s="4">
        <f t="shared" si="10"/>
        <v>0</v>
      </c>
      <c r="HM28" s="4">
        <f t="shared" si="10"/>
        <v>0</v>
      </c>
      <c r="HN28" s="4">
        <f t="shared" si="10"/>
        <v>0</v>
      </c>
      <c r="HO28" s="4">
        <f t="shared" si="10"/>
        <v>14960.11</v>
      </c>
      <c r="HP28" s="4">
        <f t="shared" si="10"/>
        <v>0</v>
      </c>
      <c r="HQ28" s="4">
        <f t="shared" si="10"/>
        <v>0</v>
      </c>
      <c r="HR28" s="4">
        <f t="shared" si="10"/>
        <v>1023.136</v>
      </c>
      <c r="HS28" s="4">
        <f t="shared" si="10"/>
        <v>1578.6030000000001</v>
      </c>
      <c r="HT28" s="4">
        <f t="shared" si="10"/>
        <v>0</v>
      </c>
      <c r="HU28" s="4">
        <f t="shared" si="10"/>
        <v>27103.599999999999</v>
      </c>
      <c r="HV28" s="4">
        <f t="shared" si="10"/>
        <v>28589.51</v>
      </c>
      <c r="HW28" s="4">
        <f t="shared" si="10"/>
        <v>8188.2430000000004</v>
      </c>
      <c r="HX28" s="4">
        <f t="shared" si="10"/>
        <v>574298.18000000005</v>
      </c>
      <c r="HY28" s="4">
        <f t="shared" si="17"/>
        <v>0</v>
      </c>
      <c r="HZ28" s="4">
        <f t="shared" si="17"/>
        <v>0</v>
      </c>
      <c r="IA28" s="4">
        <f t="shared" si="17"/>
        <v>8347</v>
      </c>
      <c r="IB28" s="4">
        <f t="shared" si="17"/>
        <v>12520.84</v>
      </c>
      <c r="IC28" s="4">
        <f t="shared" si="17"/>
        <v>5401.2579999999998</v>
      </c>
      <c r="ID28" s="4">
        <f t="shared" si="18"/>
        <v>207061.05</v>
      </c>
      <c r="IE28" s="4">
        <f t="shared" si="18"/>
        <v>17985.2</v>
      </c>
    </row>
    <row r="29" spans="1:239" x14ac:dyDescent="0.25">
      <c r="A29" s="4">
        <f>YEAR(Data_actY!A27)</f>
        <v>2004</v>
      </c>
      <c r="B29" s="4">
        <f>Data_actY!B27</f>
        <v>4886.2560000000003</v>
      </c>
      <c r="C29" s="4">
        <f>Data_actY!C27</f>
        <v>691.04809999999998</v>
      </c>
      <c r="D29" s="4">
        <f>Data_actY!D27</f>
        <v>615.45619999999997</v>
      </c>
      <c r="E29" s="4">
        <f>Data_actY!E27</f>
        <v>42705.05</v>
      </c>
      <c r="F29" s="4">
        <f>Data_actY!F27</f>
        <v>56262.95</v>
      </c>
      <c r="G29" s="4">
        <f>Data_actY!G27</f>
        <v>14081.32</v>
      </c>
      <c r="H29" s="4">
        <f>Data_actY!H27</f>
        <v>1449.9739999999999</v>
      </c>
      <c r="I29" s="4">
        <f>Data_actY!I27</f>
        <v>1162.308</v>
      </c>
      <c r="J29" s="4">
        <f>Data_actY!J27</f>
        <v>6284.1970000000001</v>
      </c>
      <c r="K29" s="4">
        <f>Data_actY!K27</f>
        <v>24428.42</v>
      </c>
      <c r="L29" s="4">
        <f>Data_actY!L27</f>
        <v>15129.16</v>
      </c>
      <c r="M29" s="4">
        <f>Data_actY!M27</f>
        <v>18806.09</v>
      </c>
      <c r="N29" s="4">
        <f>Data_actY!N27</f>
        <v>180384.8</v>
      </c>
      <c r="O29" s="4">
        <f>Data_actY!O27</f>
        <v>3997.067</v>
      </c>
      <c r="P29" s="4">
        <f>Data_actY!P27</f>
        <v>1144.1020000000001</v>
      </c>
      <c r="Q29" s="4">
        <f>Data_actY!Q27</f>
        <v>670.81349999999998</v>
      </c>
      <c r="R29" s="4">
        <f>Data_actY!R27</f>
        <v>26602.35</v>
      </c>
      <c r="S29" s="4">
        <f>Data_actY!S27</f>
        <v>53834.85</v>
      </c>
      <c r="T29" s="4">
        <f>Data_actY!T27</f>
        <v>9156.3320000000003</v>
      </c>
      <c r="U29" s="4">
        <f>Data_actY!U27</f>
        <v>835.22379999999998</v>
      </c>
      <c r="V29" s="4">
        <f>Data_actY!V27</f>
        <v>829.37900000000002</v>
      </c>
      <c r="W29" s="4">
        <f>Data_actY!W27</f>
        <v>6886.9380000000001</v>
      </c>
      <c r="X29" s="4">
        <f>Data_actY!X27</f>
        <v>15499.89</v>
      </c>
      <c r="Y29" s="4">
        <f>Data_actY!Y27</f>
        <v>6207.518</v>
      </c>
      <c r="Z29" s="4">
        <f>Data_actY!Z27</f>
        <v>11172.27</v>
      </c>
      <c r="AA29" s="4">
        <f>Data_actY!AA27</f>
        <v>163936.4</v>
      </c>
      <c r="AB29" s="4">
        <f>Data_actY!AB27</f>
        <v>1122.5340000000001</v>
      </c>
      <c r="AC29" s="4">
        <f>Data_actY!AC27</f>
        <v>26732.1</v>
      </c>
      <c r="AD29" s="4">
        <f>Data_actY!AD27</f>
        <v>565.40150000000006</v>
      </c>
      <c r="AE29" s="4">
        <f>Data_actY!AE27</f>
        <v>1122.5340000000001</v>
      </c>
      <c r="AF29" s="4">
        <f>Data_actY!AF27</f>
        <v>90760.43</v>
      </c>
      <c r="AG29" s="4">
        <f>Data_actY!AG27</f>
        <v>1880.4749999999999</v>
      </c>
      <c r="AH29" s="4">
        <f>Data_actY!AH27</f>
        <v>24036.79</v>
      </c>
      <c r="AI29" s="4">
        <f>Data_actY!AI27</f>
        <v>1021.6079999999999</v>
      </c>
      <c r="AJ29" s="4">
        <f>Data_actY!AJ27</f>
        <v>1880.4749999999999</v>
      </c>
      <c r="AK29" s="4">
        <f>Data_actY!AK27</f>
        <v>80813.100000000006</v>
      </c>
      <c r="AL29" s="4">
        <f>Data_actY!AL27</f>
        <v>5890.9769999999999</v>
      </c>
      <c r="AM29" s="4">
        <f>Data_actY!AM27</f>
        <v>1708.242</v>
      </c>
      <c r="AN29" s="4">
        <f>Data_actY!AN27</f>
        <v>998.34780000000001</v>
      </c>
      <c r="AO29" s="4">
        <f>Data_actY!AO27</f>
        <v>36902.910000000003</v>
      </c>
      <c r="AP29" s="4">
        <f>Data_actY!AP27</f>
        <v>80782.16</v>
      </c>
      <c r="AQ29" s="4">
        <f>Data_actY!AQ27</f>
        <v>12085.67</v>
      </c>
      <c r="AR29" s="4">
        <f>Data_actY!AR27</f>
        <v>1263.9480000000001</v>
      </c>
      <c r="AS29" s="4">
        <f>Data_actY!AS27</f>
        <v>1116.923</v>
      </c>
      <c r="AT29" s="4">
        <f>Data_actY!AT27</f>
        <v>9715.1450000000004</v>
      </c>
      <c r="AU29" s="4">
        <f>Data_actY!AU27</f>
        <v>21152.28</v>
      </c>
      <c r="AV29" s="4">
        <f>Data_actY!AV27</f>
        <v>9294.5810000000001</v>
      </c>
      <c r="AW29" s="4">
        <f>Data_actY!AW27</f>
        <v>15958.29</v>
      </c>
      <c r="AX29" s="4">
        <f>Data_actY!AX27</f>
        <v>241705.7</v>
      </c>
      <c r="AY29" s="4">
        <f>Data_actY!AY27</f>
        <v>4479.2879999999996</v>
      </c>
      <c r="AZ29" s="4">
        <f>Data_actY!AZ27</f>
        <v>2429.1509999999998</v>
      </c>
      <c r="BA29" s="4">
        <f>Data_actY!BA27</f>
        <v>1750.241</v>
      </c>
      <c r="BB29" s="4">
        <f>Data_actY!BB27</f>
        <v>6021.5609999999997</v>
      </c>
      <c r="BC29" s="4">
        <f>Data_actY!BC27</f>
        <v>3271.136</v>
      </c>
      <c r="BD29" s="4">
        <f>Data_actY!BD27</f>
        <v>3435.14</v>
      </c>
      <c r="BE29" s="4">
        <f>Data_actY!BE27</f>
        <v>1745.5450000000001</v>
      </c>
      <c r="BF29" s="4">
        <f>Data_actY!BF27</f>
        <v>3600.35</v>
      </c>
      <c r="BG29" s="4">
        <f>Data_actY!BG27</f>
        <v>6414.1189999999997</v>
      </c>
      <c r="BH29" s="4">
        <f>Data_actY!BH27</f>
        <v>2138.317</v>
      </c>
      <c r="BI29" s="4">
        <f>Data_actY!BI27</f>
        <v>1254.664</v>
      </c>
      <c r="BJ29" s="4">
        <f>Data_actY!BJ27</f>
        <v>44621.2</v>
      </c>
      <c r="BK29" s="4">
        <f>Data_actY!BK27</f>
        <v>94118.1</v>
      </c>
      <c r="BL29" s="4">
        <f>Data_actY!BL27</f>
        <v>14951.6</v>
      </c>
      <c r="BM29" s="4">
        <f>Data_actY!BM27</f>
        <v>1563.229</v>
      </c>
      <c r="BN29" s="4">
        <f>Data_actY!BN27</f>
        <v>1345.182</v>
      </c>
      <c r="BO29" s="4">
        <f>Data_actY!BO27</f>
        <v>11091.39</v>
      </c>
      <c r="BP29" s="4">
        <f>Data_actY!BP27</f>
        <v>25607.88</v>
      </c>
      <c r="BQ29" s="4">
        <f>Data_actY!BQ27</f>
        <v>11664.08</v>
      </c>
      <c r="BR29" s="4">
        <f>Data_actY!BR27</f>
        <v>19107.61</v>
      </c>
      <c r="BS29" s="4">
        <f>Data_actY!BS27</f>
        <v>274403.20000000001</v>
      </c>
      <c r="BT29" s="4">
        <f>Data_actY!BT27</f>
        <v>429.31369999999998</v>
      </c>
      <c r="BU29" s="4">
        <f>Data_actY!BU27</f>
        <v>8498.2759999999998</v>
      </c>
      <c r="BV29" s="4">
        <f>Data_actY!BV27</f>
        <v>429.31369999999998</v>
      </c>
      <c r="BW29" s="4">
        <f>Data_actY!BW27</f>
        <v>429.31369999999998</v>
      </c>
      <c r="BX29" s="4">
        <f>Data_actY!BX27</f>
        <v>32452.11</v>
      </c>
      <c r="BY29" s="4">
        <f>Data_actY!BY27</f>
        <v>5506.2550000000001</v>
      </c>
      <c r="BZ29" s="4">
        <f>Data_actY!BZ27</f>
        <v>4759.7730000000001</v>
      </c>
      <c r="CA29" s="4">
        <f>Data_actY!CA27</f>
        <v>2870.6030000000001</v>
      </c>
      <c r="CB29" s="4">
        <f>Data_actY!CB27</f>
        <v>40028.379999999997</v>
      </c>
      <c r="CC29" s="4">
        <f>Data_actY!CC27</f>
        <v>97245.42</v>
      </c>
      <c r="CD29" s="4">
        <f>Data_actY!CD27</f>
        <v>12391.39</v>
      </c>
      <c r="CE29" s="4">
        <f>Data_actY!CE27</f>
        <v>1547.5409999999999</v>
      </c>
      <c r="CF29" s="4">
        <f>Data_actY!CF27</f>
        <v>1171.4349999999999</v>
      </c>
      <c r="CG29" s="4">
        <f>Data_actY!CG27</f>
        <v>13373.08</v>
      </c>
      <c r="CH29" s="4">
        <f>Data_actY!CH27</f>
        <v>23410.639999999999</v>
      </c>
      <c r="CI29" s="4">
        <f>Data_actY!CI27</f>
        <v>11710.92</v>
      </c>
      <c r="CJ29" s="4">
        <f>Data_actY!CJ27</f>
        <v>15318.04</v>
      </c>
      <c r="CK29" s="4">
        <f>Data_actY!CK27</f>
        <v>272808.8</v>
      </c>
      <c r="CL29" s="4">
        <f t="shared" si="23"/>
        <v>0</v>
      </c>
      <c r="CM29" s="4">
        <f t="shared" si="23"/>
        <v>1449.9739999999999</v>
      </c>
      <c r="CN29" s="4">
        <f t="shared" si="23"/>
        <v>1162.308</v>
      </c>
      <c r="CO29" s="4">
        <f t="shared" si="23"/>
        <v>0</v>
      </c>
      <c r="CP29" s="4">
        <f t="shared" si="23"/>
        <v>6284.1970000000001</v>
      </c>
      <c r="CQ29" s="4">
        <f t="shared" si="23"/>
        <v>24428.42</v>
      </c>
      <c r="CR29" s="4">
        <f t="shared" si="23"/>
        <v>15129.16</v>
      </c>
      <c r="CS29" s="4">
        <f t="shared" si="23"/>
        <v>199190.88999999998</v>
      </c>
      <c r="CT29" s="4">
        <f t="shared" si="23"/>
        <v>0</v>
      </c>
      <c r="CU29" s="4">
        <f t="shared" si="23"/>
        <v>0</v>
      </c>
      <c r="CV29" s="4">
        <f t="shared" si="23"/>
        <v>4886.2560000000003</v>
      </c>
      <c r="CW29" s="4">
        <f t="shared" si="23"/>
        <v>691.04809999999998</v>
      </c>
      <c r="CX29" s="4">
        <f t="shared" si="23"/>
        <v>615.45619999999997</v>
      </c>
      <c r="CY29" s="4">
        <f t="shared" si="23"/>
        <v>98968</v>
      </c>
      <c r="CZ29" s="4">
        <f t="shared" si="23"/>
        <v>14081.32</v>
      </c>
      <c r="DA29" s="4">
        <f t="shared" si="23"/>
        <v>0</v>
      </c>
      <c r="DB29" s="4">
        <f t="shared" si="19"/>
        <v>835.22379999999998</v>
      </c>
      <c r="DC29" s="4">
        <f t="shared" si="19"/>
        <v>829.37900000000002</v>
      </c>
      <c r="DD29" s="4">
        <f t="shared" si="19"/>
        <v>0</v>
      </c>
      <c r="DE29" s="4">
        <f t="shared" si="19"/>
        <v>6886.9380000000001</v>
      </c>
      <c r="DF29" s="4">
        <f t="shared" si="19"/>
        <v>15499.89</v>
      </c>
      <c r="DG29" s="4">
        <f t="shared" si="19"/>
        <v>6207.518</v>
      </c>
      <c r="DH29" s="4">
        <f t="shared" si="19"/>
        <v>175108.66999999998</v>
      </c>
      <c r="DI29" s="4">
        <f t="shared" si="19"/>
        <v>0</v>
      </c>
      <c r="DJ29" s="4">
        <f t="shared" ref="DJ29:DY39" si="28">SUMIFS($B29:$CK29,$B$2:$CK$2,DJ$2,$B$3:$CK$3,DJ$3)</f>
        <v>0</v>
      </c>
      <c r="DK29" s="4">
        <f t="shared" si="28"/>
        <v>3997.067</v>
      </c>
      <c r="DL29" s="4">
        <f t="shared" si="28"/>
        <v>1144.1020000000001</v>
      </c>
      <c r="DM29" s="4">
        <f t="shared" si="28"/>
        <v>670.81349999999998</v>
      </c>
      <c r="DN29" s="4">
        <f t="shared" si="28"/>
        <v>80437.2</v>
      </c>
      <c r="DO29" s="4">
        <f t="shared" si="28"/>
        <v>9156.3320000000003</v>
      </c>
      <c r="DP29" s="4">
        <f t="shared" si="28"/>
        <v>565.40150000000006</v>
      </c>
      <c r="DQ29" s="4">
        <f t="shared" si="28"/>
        <v>0</v>
      </c>
      <c r="DR29" s="4">
        <f t="shared" si="28"/>
        <v>0</v>
      </c>
      <c r="DS29" s="4">
        <f t="shared" si="28"/>
        <v>1122.5340000000001</v>
      </c>
      <c r="DT29" s="4">
        <f t="shared" si="28"/>
        <v>0</v>
      </c>
      <c r="DU29" s="4">
        <f t="shared" si="28"/>
        <v>0</v>
      </c>
      <c r="DV29" s="4">
        <f t="shared" si="28"/>
        <v>0</v>
      </c>
      <c r="DW29" s="4">
        <f t="shared" si="28"/>
        <v>90760.43</v>
      </c>
      <c r="DX29" s="4">
        <f t="shared" si="28"/>
        <v>0</v>
      </c>
      <c r="DY29" s="4">
        <f t="shared" si="28"/>
        <v>1122.5340000000001</v>
      </c>
      <c r="DZ29" s="4">
        <f t="shared" si="24"/>
        <v>0</v>
      </c>
      <c r="EA29" s="4">
        <f t="shared" si="24"/>
        <v>0</v>
      </c>
      <c r="EB29" s="4">
        <f t="shared" si="24"/>
        <v>0</v>
      </c>
      <c r="EC29" s="4">
        <f t="shared" si="24"/>
        <v>26732.1</v>
      </c>
      <c r="ED29" s="4">
        <f t="shared" si="24"/>
        <v>0</v>
      </c>
      <c r="EE29" s="4">
        <f t="shared" si="24"/>
        <v>1021.6079999999999</v>
      </c>
      <c r="EF29" s="4">
        <f t="shared" si="24"/>
        <v>0</v>
      </c>
      <c r="EG29" s="4">
        <f t="shared" si="20"/>
        <v>0</v>
      </c>
      <c r="EH29" s="4">
        <f t="shared" si="20"/>
        <v>1880.4749999999999</v>
      </c>
      <c r="EI29" s="4">
        <f t="shared" si="20"/>
        <v>0</v>
      </c>
      <c r="EJ29" s="4">
        <f t="shared" si="20"/>
        <v>0</v>
      </c>
      <c r="EK29" s="4">
        <f t="shared" si="20"/>
        <v>0</v>
      </c>
      <c r="EL29" s="4">
        <f t="shared" si="20"/>
        <v>80813.100000000006</v>
      </c>
      <c r="EM29" s="4">
        <f t="shared" si="20"/>
        <v>0</v>
      </c>
      <c r="EN29" s="4">
        <f t="shared" si="20"/>
        <v>1880.4749999999999</v>
      </c>
      <c r="EO29" s="4">
        <f t="shared" si="20"/>
        <v>0</v>
      </c>
      <c r="EP29" s="4">
        <f t="shared" si="20"/>
        <v>0</v>
      </c>
      <c r="EQ29" s="4">
        <f t="shared" si="20"/>
        <v>0</v>
      </c>
      <c r="ER29" s="4">
        <f t="shared" si="20"/>
        <v>24036.79</v>
      </c>
      <c r="ES29" s="4">
        <f t="shared" si="20"/>
        <v>0</v>
      </c>
      <c r="ET29" s="4">
        <f t="shared" si="20"/>
        <v>0</v>
      </c>
      <c r="EU29" s="4">
        <f t="shared" si="20"/>
        <v>1263.9480000000001</v>
      </c>
      <c r="EV29" s="4">
        <f t="shared" si="20"/>
        <v>1116.923</v>
      </c>
      <c r="EW29" s="4">
        <f t="shared" si="13"/>
        <v>0</v>
      </c>
      <c r="EX29" s="4">
        <f t="shared" ref="EX29:FM39" si="29">SUMIFS($B29:$CK29,$B$2:$CK$2,EX$2,$B$3:$CK$3,EX$3)</f>
        <v>9715.1450000000004</v>
      </c>
      <c r="EY29" s="4">
        <f t="shared" si="29"/>
        <v>21152.28</v>
      </c>
      <c r="EZ29" s="4">
        <f t="shared" si="29"/>
        <v>9294.5810000000001</v>
      </c>
      <c r="FA29" s="4">
        <f t="shared" si="29"/>
        <v>257663.99000000002</v>
      </c>
      <c r="FB29" s="4">
        <f t="shared" si="29"/>
        <v>0</v>
      </c>
      <c r="FC29" s="4">
        <f t="shared" si="29"/>
        <v>0</v>
      </c>
      <c r="FD29" s="4">
        <f t="shared" si="29"/>
        <v>5890.9769999999999</v>
      </c>
      <c r="FE29" s="4">
        <f t="shared" si="29"/>
        <v>1708.242</v>
      </c>
      <c r="FF29" s="4">
        <f t="shared" si="29"/>
        <v>998.34780000000001</v>
      </c>
      <c r="FG29" s="4">
        <f t="shared" si="29"/>
        <v>117685.07</v>
      </c>
      <c r="FH29" s="4">
        <f t="shared" si="29"/>
        <v>12085.67</v>
      </c>
      <c r="FI29" s="4">
        <f t="shared" si="29"/>
        <v>1750.241</v>
      </c>
      <c r="FJ29" s="4">
        <f t="shared" si="29"/>
        <v>0</v>
      </c>
      <c r="FK29" s="4">
        <f t="shared" si="29"/>
        <v>0</v>
      </c>
      <c r="FL29" s="4">
        <f t="shared" si="29"/>
        <v>0</v>
      </c>
      <c r="FM29" s="4">
        <f t="shared" si="29"/>
        <v>0</v>
      </c>
      <c r="FN29" s="4">
        <f t="shared" si="25"/>
        <v>0</v>
      </c>
      <c r="FO29" s="4">
        <f t="shared" si="25"/>
        <v>0</v>
      </c>
      <c r="FP29" s="4">
        <f t="shared" si="25"/>
        <v>6021.5609999999997</v>
      </c>
      <c r="FQ29" s="4">
        <f t="shared" si="25"/>
        <v>0</v>
      </c>
      <c r="FR29" s="4">
        <f t="shared" si="25"/>
        <v>0</v>
      </c>
      <c r="FS29" s="4">
        <f t="shared" si="25"/>
        <v>0</v>
      </c>
      <c r="FT29" s="4">
        <f t="shared" si="25"/>
        <v>4479.2879999999996</v>
      </c>
      <c r="FU29" s="4">
        <f t="shared" si="25"/>
        <v>0</v>
      </c>
      <c r="FV29" s="4">
        <f t="shared" si="25"/>
        <v>2429.1509999999998</v>
      </c>
      <c r="FW29" s="4">
        <f t="shared" si="25"/>
        <v>0</v>
      </c>
      <c r="FX29" s="4">
        <f t="shared" si="25"/>
        <v>1745.5450000000001</v>
      </c>
      <c r="FY29" s="4">
        <f t="shared" si="25"/>
        <v>0</v>
      </c>
      <c r="FZ29" s="4">
        <f t="shared" si="25"/>
        <v>0</v>
      </c>
      <c r="GA29" s="4">
        <f t="shared" si="26"/>
        <v>0</v>
      </c>
      <c r="GB29" s="4">
        <f t="shared" si="26"/>
        <v>0</v>
      </c>
      <c r="GC29" s="4">
        <f t="shared" si="26"/>
        <v>0</v>
      </c>
      <c r="GD29" s="4">
        <f t="shared" si="26"/>
        <v>0</v>
      </c>
      <c r="GE29" s="4">
        <f t="shared" si="26"/>
        <v>3600.35</v>
      </c>
      <c r="GF29" s="4">
        <f t="shared" si="26"/>
        <v>0</v>
      </c>
      <c r="GG29" s="4">
        <f t="shared" si="26"/>
        <v>0</v>
      </c>
      <c r="GH29" s="4">
        <f t="shared" si="26"/>
        <v>0</v>
      </c>
      <c r="GI29" s="4">
        <f t="shared" si="26"/>
        <v>3271.136</v>
      </c>
      <c r="GJ29" s="4">
        <f t="shared" si="26"/>
        <v>0</v>
      </c>
      <c r="GK29" s="4">
        <f t="shared" si="26"/>
        <v>3435.14</v>
      </c>
      <c r="GL29" s="4">
        <f t="shared" si="26"/>
        <v>0</v>
      </c>
      <c r="GM29" s="4">
        <f t="shared" si="26"/>
        <v>0</v>
      </c>
      <c r="GN29" s="4">
        <f t="shared" si="26"/>
        <v>1563.229</v>
      </c>
      <c r="GO29" s="4">
        <f t="shared" si="26"/>
        <v>1345.182</v>
      </c>
      <c r="GP29" s="4">
        <f t="shared" si="26"/>
        <v>0</v>
      </c>
      <c r="GQ29" s="4">
        <f t="shared" si="21"/>
        <v>11091.39</v>
      </c>
      <c r="GR29" s="4">
        <f t="shared" si="15"/>
        <v>25607.88</v>
      </c>
      <c r="GS29" s="4">
        <f t="shared" si="27"/>
        <v>11664.08</v>
      </c>
      <c r="GT29" s="4">
        <f t="shared" si="27"/>
        <v>293510.81</v>
      </c>
      <c r="GU29" s="4">
        <f t="shared" si="27"/>
        <v>0</v>
      </c>
      <c r="GV29" s="4">
        <f t="shared" si="27"/>
        <v>0</v>
      </c>
      <c r="GW29" s="4">
        <f t="shared" si="27"/>
        <v>6414.1189999999997</v>
      </c>
      <c r="GX29" s="4">
        <f t="shared" si="27"/>
        <v>2138.317</v>
      </c>
      <c r="GY29" s="4">
        <f t="shared" si="27"/>
        <v>1254.664</v>
      </c>
      <c r="GZ29" s="4">
        <f t="shared" si="27"/>
        <v>138739.29999999999</v>
      </c>
      <c r="HA29" s="4">
        <f t="shared" si="27"/>
        <v>14951.6</v>
      </c>
      <c r="HB29" s="4">
        <f t="shared" si="27"/>
        <v>429.31369999999998</v>
      </c>
      <c r="HC29" s="4">
        <f t="shared" si="27"/>
        <v>0</v>
      </c>
      <c r="HD29" s="4">
        <f t="shared" si="27"/>
        <v>0</v>
      </c>
      <c r="HE29" s="4">
        <f t="shared" si="27"/>
        <v>429.31369999999998</v>
      </c>
      <c r="HF29" s="4">
        <f t="shared" si="27"/>
        <v>0</v>
      </c>
      <c r="HG29" s="4">
        <f t="shared" si="27"/>
        <v>0</v>
      </c>
      <c r="HH29" s="4">
        <f t="shared" si="27"/>
        <v>0</v>
      </c>
      <c r="HI29" s="4">
        <f t="shared" si="22"/>
        <v>32452.11</v>
      </c>
      <c r="HJ29" s="4">
        <f t="shared" si="22"/>
        <v>0</v>
      </c>
      <c r="HK29" s="4">
        <f t="shared" si="10"/>
        <v>429.31369999999998</v>
      </c>
      <c r="HL29" s="4">
        <f t="shared" si="10"/>
        <v>0</v>
      </c>
      <c r="HM29" s="4">
        <f t="shared" si="10"/>
        <v>0</v>
      </c>
      <c r="HN29" s="4">
        <f t="shared" si="10"/>
        <v>0</v>
      </c>
      <c r="HO29" s="4">
        <f t="shared" si="10"/>
        <v>8498.2759999999998</v>
      </c>
      <c r="HP29" s="4">
        <f t="shared" si="10"/>
        <v>0</v>
      </c>
      <c r="HQ29" s="4">
        <f t="shared" si="10"/>
        <v>0</v>
      </c>
      <c r="HR29" s="4">
        <f t="shared" si="10"/>
        <v>1547.5409999999999</v>
      </c>
      <c r="HS29" s="4">
        <f t="shared" si="10"/>
        <v>1171.4349999999999</v>
      </c>
      <c r="HT29" s="4">
        <f t="shared" si="10"/>
        <v>0</v>
      </c>
      <c r="HU29" s="4">
        <f t="shared" si="10"/>
        <v>13373.08</v>
      </c>
      <c r="HV29" s="4">
        <f t="shared" si="10"/>
        <v>23410.639999999999</v>
      </c>
      <c r="HW29" s="4">
        <f t="shared" si="10"/>
        <v>11710.92</v>
      </c>
      <c r="HX29" s="4">
        <f t="shared" si="10"/>
        <v>288126.83999999997</v>
      </c>
      <c r="HY29" s="4">
        <f t="shared" si="17"/>
        <v>0</v>
      </c>
      <c r="HZ29" s="4">
        <f t="shared" si="17"/>
        <v>0</v>
      </c>
      <c r="IA29" s="4">
        <f t="shared" si="17"/>
        <v>5506.2550000000001</v>
      </c>
      <c r="IB29" s="4">
        <f t="shared" si="17"/>
        <v>4759.7730000000001</v>
      </c>
      <c r="IC29" s="4">
        <f t="shared" si="17"/>
        <v>2870.6030000000001</v>
      </c>
      <c r="ID29" s="4">
        <f t="shared" si="18"/>
        <v>137273.79999999999</v>
      </c>
      <c r="IE29" s="4">
        <f t="shared" si="18"/>
        <v>12391.39</v>
      </c>
    </row>
    <row r="30" spans="1:239" x14ac:dyDescent="0.25">
      <c r="A30" s="4">
        <f>YEAR(Data_actY!A28)</f>
        <v>2005</v>
      </c>
      <c r="B30" s="4">
        <f>Data_actY!B28</f>
        <v>5390.3119999999999</v>
      </c>
      <c r="C30" s="4">
        <f>Data_actY!C28</f>
        <v>722.71469999999999</v>
      </c>
      <c r="D30" s="4">
        <f>Data_actY!D28</f>
        <v>642.02099999999996</v>
      </c>
      <c r="E30" s="4">
        <f>Data_actY!E28</f>
        <v>41999.95</v>
      </c>
      <c r="F30" s="4">
        <f>Data_actY!F28</f>
        <v>62115.839999999997</v>
      </c>
      <c r="G30" s="4">
        <f>Data_actY!G28</f>
        <v>13881.12</v>
      </c>
      <c r="H30" s="4">
        <f>Data_actY!H28</f>
        <v>1409.9680000000001</v>
      </c>
      <c r="I30" s="4">
        <f>Data_actY!I28</f>
        <v>1111.5409999999999</v>
      </c>
      <c r="J30" s="4">
        <f>Data_actY!J28</f>
        <v>6805.076</v>
      </c>
      <c r="K30" s="4">
        <f>Data_actY!K28</f>
        <v>24025.06</v>
      </c>
      <c r="L30" s="4">
        <f>Data_actY!L28</f>
        <v>14704.3</v>
      </c>
      <c r="M30" s="4">
        <f>Data_actY!M28</f>
        <v>18500.43</v>
      </c>
      <c r="N30" s="4">
        <f>Data_actY!N28</f>
        <v>199590.39999999999</v>
      </c>
      <c r="O30" s="4">
        <f>Data_actY!O28</f>
        <v>4695.3590000000004</v>
      </c>
      <c r="P30" s="4">
        <f>Data_actY!P28</f>
        <v>1723.23</v>
      </c>
      <c r="Q30" s="4">
        <f>Data_actY!Q28</f>
        <v>1022.998</v>
      </c>
      <c r="R30" s="4">
        <f>Data_actY!R28</f>
        <v>24575.279999999999</v>
      </c>
      <c r="S30" s="4">
        <f>Data_actY!S28</f>
        <v>64211.34</v>
      </c>
      <c r="T30" s="4">
        <f>Data_actY!T28</f>
        <v>7143.6769999999997</v>
      </c>
      <c r="U30" s="4">
        <f>Data_actY!U28</f>
        <v>1045.1289999999999</v>
      </c>
      <c r="V30" s="4">
        <f>Data_actY!V28</f>
        <v>708.71479999999997</v>
      </c>
      <c r="W30" s="4">
        <f>Data_actY!W28</f>
        <v>7781.8159999999998</v>
      </c>
      <c r="X30" s="4">
        <f>Data_actY!X28</f>
        <v>14109.1</v>
      </c>
      <c r="Y30" s="4">
        <f>Data_actY!Y28</f>
        <v>7672.3670000000002</v>
      </c>
      <c r="Z30" s="4">
        <f>Data_actY!Z28</f>
        <v>10478</v>
      </c>
      <c r="AA30" s="4">
        <f>Data_actY!AA28</f>
        <v>192470.1</v>
      </c>
      <c r="AB30" s="4">
        <f>Data_actY!AB28</f>
        <v>4159.7089999999998</v>
      </c>
      <c r="AC30" s="4">
        <f>Data_actY!AC28</f>
        <v>36417.449999999997</v>
      </c>
      <c r="AD30" s="4">
        <f>Data_actY!AD28</f>
        <v>2219.7539999999999</v>
      </c>
      <c r="AE30" s="4">
        <f>Data_actY!AE28</f>
        <v>4159.7089999999998</v>
      </c>
      <c r="AF30" s="4">
        <f>Data_actY!AF28</f>
        <v>124826.1</v>
      </c>
      <c r="AG30" s="4">
        <f>Data_actY!AG28</f>
        <v>4119.8149999999996</v>
      </c>
      <c r="AH30" s="4">
        <f>Data_actY!AH28</f>
        <v>25344.38</v>
      </c>
      <c r="AI30" s="4">
        <f>Data_actY!AI28</f>
        <v>2931.8020000000001</v>
      </c>
      <c r="AJ30" s="4">
        <f>Data_actY!AJ28</f>
        <v>4119.8149999999996</v>
      </c>
      <c r="AK30" s="4">
        <f>Data_actY!AK28</f>
        <v>85798.95</v>
      </c>
      <c r="AL30" s="4">
        <f>Data_actY!AL28</f>
        <v>6173.5950000000003</v>
      </c>
      <c r="AM30" s="4">
        <f>Data_actY!AM28</f>
        <v>2023.0930000000001</v>
      </c>
      <c r="AN30" s="4">
        <f>Data_actY!AN28</f>
        <v>1196.2840000000001</v>
      </c>
      <c r="AO30" s="4">
        <f>Data_actY!AO28</f>
        <v>35519.17</v>
      </c>
      <c r="AP30" s="4">
        <f>Data_actY!AP28</f>
        <v>84361.7</v>
      </c>
      <c r="AQ30" s="4">
        <f>Data_actY!AQ28</f>
        <v>10327.18</v>
      </c>
      <c r="AR30" s="4">
        <f>Data_actY!AR28</f>
        <v>1488.297</v>
      </c>
      <c r="AS30" s="4">
        <f>Data_actY!AS28</f>
        <v>993.10149999999999</v>
      </c>
      <c r="AT30" s="4">
        <f>Data_actY!AT28</f>
        <v>9734.0450000000001</v>
      </c>
      <c r="AU30" s="4">
        <f>Data_actY!AU28</f>
        <v>20357.63</v>
      </c>
      <c r="AV30" s="4">
        <f>Data_actY!AV28</f>
        <v>10852.32</v>
      </c>
      <c r="AW30" s="4">
        <f>Data_actY!AW28</f>
        <v>15371.63</v>
      </c>
      <c r="AX30" s="4">
        <f>Data_actY!AX28</f>
        <v>250681.60000000001</v>
      </c>
      <c r="AY30" s="4">
        <f>Data_actY!AY28</f>
        <v>2857.3609999999999</v>
      </c>
      <c r="AZ30" s="4">
        <f>Data_actY!AZ28</f>
        <v>2461.326</v>
      </c>
      <c r="BA30" s="4">
        <f>Data_actY!BA28</f>
        <v>1018.107</v>
      </c>
      <c r="BB30" s="4">
        <f>Data_actY!BB28</f>
        <v>5364.9989999999998</v>
      </c>
      <c r="BC30" s="4">
        <f>Data_actY!BC28</f>
        <v>6795.424</v>
      </c>
      <c r="BD30" s="4">
        <f>Data_actY!BD28</f>
        <v>3488.4580000000001</v>
      </c>
      <c r="BE30" s="4">
        <f>Data_actY!BE28</f>
        <v>3843.52</v>
      </c>
      <c r="BF30" s="4">
        <f>Data_actY!BF28</f>
        <v>4493.8789999999999</v>
      </c>
      <c r="BG30" s="4">
        <f>Data_actY!BG28</f>
        <v>7978.4690000000001</v>
      </c>
      <c r="BH30" s="4">
        <f>Data_actY!BH28</f>
        <v>3218.3760000000002</v>
      </c>
      <c r="BI30" s="4">
        <f>Data_actY!BI28</f>
        <v>1901.789</v>
      </c>
      <c r="BJ30" s="4">
        <f>Data_actY!BJ28</f>
        <v>43487.82</v>
      </c>
      <c r="BK30" s="4">
        <f>Data_actY!BK28</f>
        <v>117194.7</v>
      </c>
      <c r="BL30" s="4">
        <f>Data_actY!BL28</f>
        <v>13779.1</v>
      </c>
      <c r="BM30" s="4">
        <f>Data_actY!BM28</f>
        <v>1839.3620000000001</v>
      </c>
      <c r="BN30" s="4">
        <f>Data_actY!BN28</f>
        <v>1233.9860000000001</v>
      </c>
      <c r="BO30" s="4">
        <f>Data_actY!BO28</f>
        <v>13410.48</v>
      </c>
      <c r="BP30" s="4">
        <f>Data_actY!BP28</f>
        <v>24953.3</v>
      </c>
      <c r="BQ30" s="4">
        <f>Data_actY!BQ28</f>
        <v>13530.11</v>
      </c>
      <c r="BR30" s="4">
        <f>Data_actY!BR28</f>
        <v>18642.900000000001</v>
      </c>
      <c r="BS30" s="4">
        <f>Data_actY!BS28</f>
        <v>337080.6</v>
      </c>
      <c r="BT30" s="4">
        <f>Data_actY!BT28</f>
        <v>377.25290000000001</v>
      </c>
      <c r="BU30" s="4">
        <f>Data_actY!BU28</f>
        <v>7889.1080000000002</v>
      </c>
      <c r="BV30" s="4">
        <f>Data_actY!BV28</f>
        <v>377.25290000000001</v>
      </c>
      <c r="BW30" s="4">
        <f>Data_actY!BW28</f>
        <v>377.25290000000001</v>
      </c>
      <c r="BX30" s="4">
        <f>Data_actY!BX28</f>
        <v>30236.48</v>
      </c>
      <c r="BY30" s="4">
        <f>Data_actY!BY28</f>
        <v>5597.7820000000002</v>
      </c>
      <c r="BZ30" s="4">
        <f>Data_actY!BZ28</f>
        <v>3805.3890000000001</v>
      </c>
      <c r="CA30" s="4">
        <f>Data_actY!CA28</f>
        <v>2194.1959999999999</v>
      </c>
      <c r="CB30" s="4">
        <f>Data_actY!CB28</f>
        <v>35991.9</v>
      </c>
      <c r="CC30" s="4">
        <f>Data_actY!CC28</f>
        <v>94469.87</v>
      </c>
      <c r="CD30" s="4">
        <f>Data_actY!CD28</f>
        <v>10753.12</v>
      </c>
      <c r="CE30" s="4">
        <f>Data_actY!CE28</f>
        <v>1262.588</v>
      </c>
      <c r="CF30" s="4">
        <f>Data_actY!CF28</f>
        <v>1039.8209999999999</v>
      </c>
      <c r="CG30" s="4">
        <f>Data_actY!CG28</f>
        <v>12277.2</v>
      </c>
      <c r="CH30" s="4">
        <f>Data_actY!CH28</f>
        <v>21073.84</v>
      </c>
      <c r="CI30" s="4">
        <f>Data_actY!CI28</f>
        <v>9664.0370000000003</v>
      </c>
      <c r="CJ30" s="4">
        <f>Data_actY!CJ28</f>
        <v>13810.06</v>
      </c>
      <c r="CK30" s="4">
        <f>Data_actY!CK28</f>
        <v>267473.90000000002</v>
      </c>
      <c r="CL30" s="4">
        <f t="shared" si="23"/>
        <v>0</v>
      </c>
      <c r="CM30" s="4">
        <f t="shared" si="23"/>
        <v>1409.9680000000001</v>
      </c>
      <c r="CN30" s="4">
        <f t="shared" si="23"/>
        <v>1111.5409999999999</v>
      </c>
      <c r="CO30" s="4">
        <f t="shared" si="23"/>
        <v>0</v>
      </c>
      <c r="CP30" s="4">
        <f t="shared" si="23"/>
        <v>6805.076</v>
      </c>
      <c r="CQ30" s="4">
        <f t="shared" si="23"/>
        <v>24025.06</v>
      </c>
      <c r="CR30" s="4">
        <f t="shared" si="23"/>
        <v>14704.3</v>
      </c>
      <c r="CS30" s="4">
        <f t="shared" si="23"/>
        <v>218090.83</v>
      </c>
      <c r="CT30" s="4">
        <f t="shared" si="23"/>
        <v>0</v>
      </c>
      <c r="CU30" s="4">
        <f t="shared" si="23"/>
        <v>0</v>
      </c>
      <c r="CV30" s="4">
        <f t="shared" si="23"/>
        <v>5390.3119999999999</v>
      </c>
      <c r="CW30" s="4">
        <f t="shared" si="23"/>
        <v>722.71469999999999</v>
      </c>
      <c r="CX30" s="4">
        <f t="shared" si="23"/>
        <v>642.02099999999996</v>
      </c>
      <c r="CY30" s="4">
        <f t="shared" si="23"/>
        <v>104115.79</v>
      </c>
      <c r="CZ30" s="4">
        <f t="shared" si="23"/>
        <v>13881.12</v>
      </c>
      <c r="DA30" s="4">
        <f t="shared" si="23"/>
        <v>0</v>
      </c>
      <c r="DB30" s="4">
        <f t="shared" si="19"/>
        <v>1045.1289999999999</v>
      </c>
      <c r="DC30" s="4">
        <f t="shared" si="19"/>
        <v>708.71479999999997</v>
      </c>
      <c r="DD30" s="4">
        <f t="shared" si="19"/>
        <v>0</v>
      </c>
      <c r="DE30" s="4">
        <f t="shared" si="19"/>
        <v>7781.8159999999998</v>
      </c>
      <c r="DF30" s="4">
        <f t="shared" si="19"/>
        <v>14109.1</v>
      </c>
      <c r="DG30" s="4">
        <f t="shared" si="19"/>
        <v>7672.3670000000002</v>
      </c>
      <c r="DH30" s="4">
        <f t="shared" si="19"/>
        <v>202948.1</v>
      </c>
      <c r="DI30" s="4">
        <f t="shared" si="19"/>
        <v>0</v>
      </c>
      <c r="DJ30" s="4">
        <f t="shared" si="28"/>
        <v>0</v>
      </c>
      <c r="DK30" s="4">
        <f t="shared" si="28"/>
        <v>4695.3590000000004</v>
      </c>
      <c r="DL30" s="4">
        <f t="shared" si="28"/>
        <v>1723.23</v>
      </c>
      <c r="DM30" s="4">
        <f t="shared" si="28"/>
        <v>1022.998</v>
      </c>
      <c r="DN30" s="4">
        <f t="shared" si="28"/>
        <v>88786.62</v>
      </c>
      <c r="DO30" s="4">
        <f t="shared" si="28"/>
        <v>7143.6769999999997</v>
      </c>
      <c r="DP30" s="4">
        <f t="shared" si="28"/>
        <v>2219.7539999999999</v>
      </c>
      <c r="DQ30" s="4">
        <f t="shared" si="28"/>
        <v>0</v>
      </c>
      <c r="DR30" s="4">
        <f t="shared" si="28"/>
        <v>0</v>
      </c>
      <c r="DS30" s="4">
        <f t="shared" si="28"/>
        <v>4159.7089999999998</v>
      </c>
      <c r="DT30" s="4">
        <f t="shared" si="28"/>
        <v>0</v>
      </c>
      <c r="DU30" s="4">
        <f t="shared" si="28"/>
        <v>0</v>
      </c>
      <c r="DV30" s="4">
        <f t="shared" si="28"/>
        <v>0</v>
      </c>
      <c r="DW30" s="4">
        <f t="shared" si="28"/>
        <v>124826.1</v>
      </c>
      <c r="DX30" s="4">
        <f t="shared" si="28"/>
        <v>0</v>
      </c>
      <c r="DY30" s="4">
        <f t="shared" si="28"/>
        <v>4159.7089999999998</v>
      </c>
      <c r="DZ30" s="4">
        <f t="shared" si="24"/>
        <v>0</v>
      </c>
      <c r="EA30" s="4">
        <f t="shared" si="24"/>
        <v>0</v>
      </c>
      <c r="EB30" s="4">
        <f t="shared" si="24"/>
        <v>0</v>
      </c>
      <c r="EC30" s="4">
        <f t="shared" si="24"/>
        <v>36417.449999999997</v>
      </c>
      <c r="ED30" s="4">
        <f t="shared" si="24"/>
        <v>0</v>
      </c>
      <c r="EE30" s="4">
        <f t="shared" si="24"/>
        <v>2931.8020000000001</v>
      </c>
      <c r="EF30" s="4">
        <f t="shared" si="24"/>
        <v>0</v>
      </c>
      <c r="EG30" s="4">
        <f t="shared" si="20"/>
        <v>0</v>
      </c>
      <c r="EH30" s="4">
        <f t="shared" si="20"/>
        <v>4119.8149999999996</v>
      </c>
      <c r="EI30" s="4">
        <f t="shared" si="20"/>
        <v>0</v>
      </c>
      <c r="EJ30" s="4">
        <f t="shared" si="20"/>
        <v>0</v>
      </c>
      <c r="EK30" s="4">
        <f t="shared" si="20"/>
        <v>0</v>
      </c>
      <c r="EL30" s="4">
        <f t="shared" si="20"/>
        <v>85798.95</v>
      </c>
      <c r="EM30" s="4">
        <f t="shared" si="20"/>
        <v>0</v>
      </c>
      <c r="EN30" s="4">
        <f t="shared" si="20"/>
        <v>4119.8149999999996</v>
      </c>
      <c r="EO30" s="4">
        <f t="shared" si="20"/>
        <v>0</v>
      </c>
      <c r="EP30" s="4">
        <f t="shared" si="20"/>
        <v>0</v>
      </c>
      <c r="EQ30" s="4">
        <f t="shared" si="20"/>
        <v>0</v>
      </c>
      <c r="ER30" s="4">
        <f t="shared" si="20"/>
        <v>25344.38</v>
      </c>
      <c r="ES30" s="4">
        <f t="shared" si="20"/>
        <v>0</v>
      </c>
      <c r="ET30" s="4">
        <f t="shared" si="20"/>
        <v>0</v>
      </c>
      <c r="EU30" s="4">
        <f t="shared" si="20"/>
        <v>1488.297</v>
      </c>
      <c r="EV30" s="4">
        <f t="shared" si="20"/>
        <v>993.10149999999999</v>
      </c>
      <c r="EW30" s="4">
        <f t="shared" si="13"/>
        <v>0</v>
      </c>
      <c r="EX30" s="4">
        <f t="shared" si="29"/>
        <v>9734.0450000000001</v>
      </c>
      <c r="EY30" s="4">
        <f t="shared" si="29"/>
        <v>20357.63</v>
      </c>
      <c r="EZ30" s="4">
        <f t="shared" si="29"/>
        <v>10852.32</v>
      </c>
      <c r="FA30" s="4">
        <f t="shared" si="29"/>
        <v>266053.23</v>
      </c>
      <c r="FB30" s="4">
        <f t="shared" si="29"/>
        <v>0</v>
      </c>
      <c r="FC30" s="4">
        <f t="shared" si="29"/>
        <v>0</v>
      </c>
      <c r="FD30" s="4">
        <f t="shared" si="29"/>
        <v>6173.5950000000003</v>
      </c>
      <c r="FE30" s="4">
        <f t="shared" si="29"/>
        <v>2023.0930000000001</v>
      </c>
      <c r="FF30" s="4">
        <f t="shared" si="29"/>
        <v>1196.2840000000001</v>
      </c>
      <c r="FG30" s="4">
        <f t="shared" si="29"/>
        <v>119880.87</v>
      </c>
      <c r="FH30" s="4">
        <f t="shared" si="29"/>
        <v>10327.18</v>
      </c>
      <c r="FI30" s="4">
        <f t="shared" si="29"/>
        <v>1018.107</v>
      </c>
      <c r="FJ30" s="4">
        <f t="shared" si="29"/>
        <v>0</v>
      </c>
      <c r="FK30" s="4">
        <f t="shared" si="29"/>
        <v>0</v>
      </c>
      <c r="FL30" s="4">
        <f t="shared" si="29"/>
        <v>0</v>
      </c>
      <c r="FM30" s="4">
        <f t="shared" si="29"/>
        <v>0</v>
      </c>
      <c r="FN30" s="4">
        <f t="shared" si="25"/>
        <v>0</v>
      </c>
      <c r="FO30" s="4">
        <f t="shared" si="25"/>
        <v>0</v>
      </c>
      <c r="FP30" s="4">
        <f t="shared" si="25"/>
        <v>5364.9989999999998</v>
      </c>
      <c r="FQ30" s="4">
        <f t="shared" si="25"/>
        <v>0</v>
      </c>
      <c r="FR30" s="4">
        <f t="shared" si="25"/>
        <v>0</v>
      </c>
      <c r="FS30" s="4">
        <f t="shared" si="25"/>
        <v>0</v>
      </c>
      <c r="FT30" s="4">
        <f t="shared" si="25"/>
        <v>2857.3609999999999</v>
      </c>
      <c r="FU30" s="4">
        <f t="shared" si="25"/>
        <v>0</v>
      </c>
      <c r="FV30" s="4">
        <f t="shared" si="25"/>
        <v>2461.326</v>
      </c>
      <c r="FW30" s="4">
        <f t="shared" si="25"/>
        <v>0</v>
      </c>
      <c r="FX30" s="4">
        <f t="shared" si="25"/>
        <v>3843.52</v>
      </c>
      <c r="FY30" s="4">
        <f t="shared" si="25"/>
        <v>0</v>
      </c>
      <c r="FZ30" s="4">
        <f t="shared" si="25"/>
        <v>0</v>
      </c>
      <c r="GA30" s="4">
        <f t="shared" si="26"/>
        <v>0</v>
      </c>
      <c r="GB30" s="4">
        <f t="shared" si="26"/>
        <v>0</v>
      </c>
      <c r="GC30" s="4">
        <f t="shared" si="26"/>
        <v>0</v>
      </c>
      <c r="GD30" s="4">
        <f t="shared" si="26"/>
        <v>0</v>
      </c>
      <c r="GE30" s="4">
        <f t="shared" si="26"/>
        <v>4493.8789999999999</v>
      </c>
      <c r="GF30" s="4">
        <f t="shared" si="26"/>
        <v>0</v>
      </c>
      <c r="GG30" s="4">
        <f t="shared" si="26"/>
        <v>0</v>
      </c>
      <c r="GH30" s="4">
        <f t="shared" si="26"/>
        <v>0</v>
      </c>
      <c r="GI30" s="4">
        <f t="shared" si="26"/>
        <v>6795.424</v>
      </c>
      <c r="GJ30" s="4">
        <f t="shared" si="26"/>
        <v>0</v>
      </c>
      <c r="GK30" s="4">
        <f t="shared" si="26"/>
        <v>3488.4580000000001</v>
      </c>
      <c r="GL30" s="4">
        <f t="shared" si="26"/>
        <v>0</v>
      </c>
      <c r="GM30" s="4">
        <f t="shared" si="26"/>
        <v>0</v>
      </c>
      <c r="GN30" s="4">
        <f t="shared" si="26"/>
        <v>1839.3620000000001</v>
      </c>
      <c r="GO30" s="4">
        <f t="shared" si="26"/>
        <v>1233.9860000000001</v>
      </c>
      <c r="GP30" s="4">
        <f t="shared" si="26"/>
        <v>0</v>
      </c>
      <c r="GQ30" s="4">
        <f t="shared" si="21"/>
        <v>13410.48</v>
      </c>
      <c r="GR30" s="4">
        <f t="shared" si="15"/>
        <v>24953.3</v>
      </c>
      <c r="GS30" s="4">
        <f t="shared" si="27"/>
        <v>13530.11</v>
      </c>
      <c r="GT30" s="4">
        <f t="shared" si="27"/>
        <v>355723.5</v>
      </c>
      <c r="GU30" s="4">
        <f t="shared" si="27"/>
        <v>0</v>
      </c>
      <c r="GV30" s="4">
        <f t="shared" si="27"/>
        <v>0</v>
      </c>
      <c r="GW30" s="4">
        <f t="shared" si="27"/>
        <v>7978.4690000000001</v>
      </c>
      <c r="GX30" s="4">
        <f t="shared" si="27"/>
        <v>3218.3760000000002</v>
      </c>
      <c r="GY30" s="4">
        <f t="shared" si="27"/>
        <v>1901.789</v>
      </c>
      <c r="GZ30" s="4">
        <f t="shared" si="27"/>
        <v>160682.51999999999</v>
      </c>
      <c r="HA30" s="4">
        <f t="shared" si="27"/>
        <v>13779.1</v>
      </c>
      <c r="HB30" s="4">
        <f t="shared" si="27"/>
        <v>377.25290000000001</v>
      </c>
      <c r="HC30" s="4">
        <f t="shared" si="27"/>
        <v>0</v>
      </c>
      <c r="HD30" s="4">
        <f t="shared" si="27"/>
        <v>0</v>
      </c>
      <c r="HE30" s="4">
        <f t="shared" si="27"/>
        <v>377.25290000000001</v>
      </c>
      <c r="HF30" s="4">
        <f t="shared" si="27"/>
        <v>0</v>
      </c>
      <c r="HG30" s="4">
        <f t="shared" si="27"/>
        <v>0</v>
      </c>
      <c r="HH30" s="4">
        <f t="shared" si="27"/>
        <v>0</v>
      </c>
      <c r="HI30" s="4">
        <f t="shared" si="22"/>
        <v>30236.48</v>
      </c>
      <c r="HJ30" s="4">
        <f t="shared" si="22"/>
        <v>0</v>
      </c>
      <c r="HK30" s="4">
        <f t="shared" si="10"/>
        <v>377.25290000000001</v>
      </c>
      <c r="HL30" s="4">
        <f t="shared" si="10"/>
        <v>0</v>
      </c>
      <c r="HM30" s="4">
        <f t="shared" si="10"/>
        <v>0</v>
      </c>
      <c r="HN30" s="4">
        <f t="shared" si="10"/>
        <v>0</v>
      </c>
      <c r="HO30" s="4">
        <f t="shared" si="10"/>
        <v>7889.1080000000002</v>
      </c>
      <c r="HP30" s="4">
        <f t="shared" si="10"/>
        <v>0</v>
      </c>
      <c r="HQ30" s="4">
        <f t="shared" si="10"/>
        <v>0</v>
      </c>
      <c r="HR30" s="4">
        <f t="shared" si="10"/>
        <v>1262.588</v>
      </c>
      <c r="HS30" s="4">
        <f t="shared" si="10"/>
        <v>1039.8209999999999</v>
      </c>
      <c r="HT30" s="4">
        <f t="shared" si="10"/>
        <v>0</v>
      </c>
      <c r="HU30" s="4">
        <f t="shared" si="10"/>
        <v>12277.2</v>
      </c>
      <c r="HV30" s="4">
        <f t="shared" si="10"/>
        <v>21073.84</v>
      </c>
      <c r="HW30" s="4">
        <f t="shared" si="10"/>
        <v>9664.0370000000003</v>
      </c>
      <c r="HX30" s="4">
        <f t="shared" si="10"/>
        <v>281283.96000000002</v>
      </c>
      <c r="HY30" s="4">
        <f t="shared" si="17"/>
        <v>0</v>
      </c>
      <c r="HZ30" s="4">
        <f t="shared" si="17"/>
        <v>0</v>
      </c>
      <c r="IA30" s="4">
        <f t="shared" si="17"/>
        <v>5597.7820000000002</v>
      </c>
      <c r="IB30" s="4">
        <f t="shared" si="17"/>
        <v>3805.3890000000001</v>
      </c>
      <c r="IC30" s="4">
        <f t="shared" si="17"/>
        <v>2194.1959999999999</v>
      </c>
      <c r="ID30" s="4">
        <f t="shared" si="18"/>
        <v>130461.76999999999</v>
      </c>
      <c r="IE30" s="4">
        <f t="shared" si="18"/>
        <v>10753.12</v>
      </c>
    </row>
    <row r="31" spans="1:239" x14ac:dyDescent="0.25">
      <c r="A31" s="4">
        <f>YEAR(Data_actY!A29)</f>
        <v>2006</v>
      </c>
      <c r="B31" s="4">
        <f>Data_actY!B29</f>
        <v>4848.9570000000003</v>
      </c>
      <c r="C31" s="4">
        <f>Data_actY!C29</f>
        <v>629.86490000000003</v>
      </c>
      <c r="D31" s="4">
        <f>Data_actY!D29</f>
        <v>1048.4059999999999</v>
      </c>
      <c r="E31" s="4">
        <f>Data_actY!E29</f>
        <v>42314.63</v>
      </c>
      <c r="F31" s="4">
        <f>Data_actY!F29</f>
        <v>54964.32</v>
      </c>
      <c r="G31" s="4">
        <f>Data_actY!G29</f>
        <v>14315.75</v>
      </c>
      <c r="H31" s="4">
        <f>Data_actY!H29</f>
        <v>1441.847</v>
      </c>
      <c r="I31" s="4">
        <f>Data_actY!I29</f>
        <v>1162.308</v>
      </c>
      <c r="J31" s="4">
        <f>Data_actY!J29</f>
        <v>6205.0770000000002</v>
      </c>
      <c r="K31" s="4">
        <f>Data_actY!K29</f>
        <v>24205.41</v>
      </c>
      <c r="L31" s="4">
        <f>Data_actY!L29</f>
        <v>14959.7</v>
      </c>
      <c r="M31" s="4">
        <f>Data_actY!M29</f>
        <v>18632.939999999999</v>
      </c>
      <c r="N31" s="4">
        <f>Data_actY!N29</f>
        <v>177186.5</v>
      </c>
      <c r="O31" s="4">
        <f>Data_actY!O29</f>
        <v>5062.8320000000003</v>
      </c>
      <c r="P31" s="4">
        <f>Data_actY!P29</f>
        <v>1781.3140000000001</v>
      </c>
      <c r="Q31" s="4">
        <f>Data_actY!Q29</f>
        <v>1044.4739999999999</v>
      </c>
      <c r="R31" s="4">
        <f>Data_actY!R29</f>
        <v>25095.62</v>
      </c>
      <c r="S31" s="4">
        <f>Data_actY!S29</f>
        <v>69056.41</v>
      </c>
      <c r="T31" s="4">
        <f>Data_actY!T29</f>
        <v>7293.2950000000001</v>
      </c>
      <c r="U31" s="4">
        <f>Data_actY!U29</f>
        <v>918.86659999999995</v>
      </c>
      <c r="V31" s="4">
        <f>Data_actY!V29</f>
        <v>766.45140000000004</v>
      </c>
      <c r="W31" s="4">
        <f>Data_actY!W29</f>
        <v>8671.3250000000007</v>
      </c>
      <c r="X31" s="4">
        <f>Data_actY!X29</f>
        <v>14603.64</v>
      </c>
      <c r="Y31" s="4">
        <f>Data_actY!Y29</f>
        <v>6756.0280000000002</v>
      </c>
      <c r="Z31" s="4">
        <f>Data_actY!Z29</f>
        <v>10692.44</v>
      </c>
      <c r="AA31" s="4">
        <f>Data_actY!AA29</f>
        <v>205011.4</v>
      </c>
      <c r="AB31" s="4">
        <f>Data_actY!AB29</f>
        <v>4718.7740000000003</v>
      </c>
      <c r="AC31" s="4">
        <f>Data_actY!AC29</f>
        <v>41778.5</v>
      </c>
      <c r="AD31" s="4">
        <f>Data_actY!AD29</f>
        <v>2433.04</v>
      </c>
      <c r="AE31" s="4">
        <f>Data_actY!AE29</f>
        <v>4718.7740000000003</v>
      </c>
      <c r="AF31" s="4">
        <f>Data_actY!AF29</f>
        <v>147406.20000000001</v>
      </c>
      <c r="AG31" s="4">
        <f>Data_actY!AG29</f>
        <v>6604.9380000000001</v>
      </c>
      <c r="AH31" s="4">
        <f>Data_actY!AH29</f>
        <v>34189.410000000003</v>
      </c>
      <c r="AI31" s="4">
        <f>Data_actY!AI29</f>
        <v>4151.0709999999999</v>
      </c>
      <c r="AJ31" s="4">
        <f>Data_actY!AJ29</f>
        <v>6604.9380000000001</v>
      </c>
      <c r="AK31" s="4">
        <f>Data_actY!AK29</f>
        <v>119297</v>
      </c>
      <c r="AL31" s="4">
        <f>Data_actY!AL29</f>
        <v>5975.9059999999999</v>
      </c>
      <c r="AM31" s="4">
        <f>Data_actY!AM29</f>
        <v>1850.1890000000001</v>
      </c>
      <c r="AN31" s="4">
        <f>Data_actY!AN29</f>
        <v>1091.2080000000001</v>
      </c>
      <c r="AO31" s="4">
        <f>Data_actY!AO29</f>
        <v>35087.129999999997</v>
      </c>
      <c r="AP31" s="4">
        <f>Data_actY!AP29</f>
        <v>81053.31</v>
      </c>
      <c r="AQ31" s="4">
        <f>Data_actY!AQ29</f>
        <v>9513.8709999999992</v>
      </c>
      <c r="AR31" s="4">
        <f>Data_actY!AR29</f>
        <v>1395.752</v>
      </c>
      <c r="AS31" s="4">
        <f>Data_actY!AS29</f>
        <v>1009.797</v>
      </c>
      <c r="AT31" s="4">
        <f>Data_actY!AT29</f>
        <v>9522.6759999999995</v>
      </c>
      <c r="AU31" s="4">
        <f>Data_actY!AU29</f>
        <v>20110.099999999999</v>
      </c>
      <c r="AV31" s="4">
        <f>Data_actY!AV29</f>
        <v>10206.629999999999</v>
      </c>
      <c r="AW31" s="4">
        <f>Data_actY!AW29</f>
        <v>15182.74</v>
      </c>
      <c r="AX31" s="4">
        <f>Data_actY!AX29</f>
        <v>241081.7</v>
      </c>
      <c r="AY31" s="4">
        <f>Data_actY!AY29</f>
        <v>3271.8389999999999</v>
      </c>
      <c r="AZ31" s="4">
        <f>Data_actY!AZ29</f>
        <v>2641.1590000000001</v>
      </c>
      <c r="BA31" s="4">
        <f>Data_actY!BA29</f>
        <v>1170.0550000000001</v>
      </c>
      <c r="BB31" s="4">
        <f>Data_actY!BB29</f>
        <v>6324.9409999999998</v>
      </c>
      <c r="BC31" s="4">
        <f>Data_actY!BC29</f>
        <v>5652.77</v>
      </c>
      <c r="BD31" s="4">
        <f>Data_actY!BD29</f>
        <v>2469.9450000000002</v>
      </c>
      <c r="BE31" s="4">
        <f>Data_actY!BE29</f>
        <v>3193.7719999999999</v>
      </c>
      <c r="BF31" s="4">
        <f>Data_actY!BF29</f>
        <v>3968.136</v>
      </c>
      <c r="BG31" s="4">
        <f>Data_actY!BG29</f>
        <v>7262.9089999999997</v>
      </c>
      <c r="BH31" s="4">
        <f>Data_actY!BH29</f>
        <v>2754.1579999999999</v>
      </c>
      <c r="BI31" s="4">
        <f>Data_actY!BI29</f>
        <v>1634.6279999999999</v>
      </c>
      <c r="BJ31" s="4">
        <f>Data_actY!BJ29</f>
        <v>42397.84</v>
      </c>
      <c r="BK31" s="4">
        <f>Data_actY!BK29</f>
        <v>105657.9</v>
      </c>
      <c r="BL31" s="4">
        <f>Data_actY!BL29</f>
        <v>11803.01</v>
      </c>
      <c r="BM31" s="4">
        <f>Data_actY!BM29</f>
        <v>1811.0440000000001</v>
      </c>
      <c r="BN31" s="4">
        <f>Data_actY!BN29</f>
        <v>1232.5409999999999</v>
      </c>
      <c r="BO31" s="4">
        <f>Data_actY!BO29</f>
        <v>12355.37</v>
      </c>
      <c r="BP31" s="4">
        <f>Data_actY!BP29</f>
        <v>24330.09</v>
      </c>
      <c r="BQ31" s="4">
        <f>Data_actY!BQ29</f>
        <v>13454.68</v>
      </c>
      <c r="BR31" s="4">
        <f>Data_actY!BR29</f>
        <v>18170.79</v>
      </c>
      <c r="BS31" s="4">
        <f>Data_actY!BS29</f>
        <v>307229</v>
      </c>
      <c r="BT31" s="4">
        <f>Data_actY!BT29</f>
        <v>464.89120000000003</v>
      </c>
      <c r="BU31" s="4">
        <f>Data_actY!BU29</f>
        <v>9787.7610000000004</v>
      </c>
      <c r="BV31" s="4">
        <f>Data_actY!BV29</f>
        <v>464.89120000000003</v>
      </c>
      <c r="BW31" s="4">
        <f>Data_actY!BW29</f>
        <v>464.89120000000003</v>
      </c>
      <c r="BX31" s="4">
        <f>Data_actY!BX29</f>
        <v>37571.71</v>
      </c>
      <c r="BY31" s="4">
        <f>Data_actY!BY29</f>
        <v>4735.7650000000003</v>
      </c>
      <c r="BZ31" s="4">
        <f>Data_actY!BZ29</f>
        <v>2302.098</v>
      </c>
      <c r="CA31" s="4">
        <f>Data_actY!CA29</f>
        <v>1326.1210000000001</v>
      </c>
      <c r="CB31" s="4">
        <f>Data_actY!CB29</f>
        <v>35542.129999999997</v>
      </c>
      <c r="CC31" s="4">
        <f>Data_actY!CC29</f>
        <v>75811.8</v>
      </c>
      <c r="CD31" s="4">
        <f>Data_actY!CD29</f>
        <v>9306.5650000000005</v>
      </c>
      <c r="CE31" s="4">
        <f>Data_actY!CE29</f>
        <v>1217.473</v>
      </c>
      <c r="CF31" s="4">
        <f>Data_actY!CF29</f>
        <v>1036.7539999999999</v>
      </c>
      <c r="CG31" s="4">
        <f>Data_actY!CG29</f>
        <v>10265.030000000001</v>
      </c>
      <c r="CH31" s="4">
        <f>Data_actY!CH29</f>
        <v>20806.330000000002</v>
      </c>
      <c r="CI31" s="4">
        <f>Data_actY!CI29</f>
        <v>9383.5830000000005</v>
      </c>
      <c r="CJ31" s="4">
        <f>Data_actY!CJ29</f>
        <v>13592.06</v>
      </c>
      <c r="CK31" s="4">
        <f>Data_actY!CK29</f>
        <v>222367.1</v>
      </c>
      <c r="CL31" s="4">
        <f t="shared" si="23"/>
        <v>0</v>
      </c>
      <c r="CM31" s="4">
        <f t="shared" si="23"/>
        <v>1441.847</v>
      </c>
      <c r="CN31" s="4">
        <f t="shared" si="23"/>
        <v>1162.308</v>
      </c>
      <c r="CO31" s="4">
        <f t="shared" si="23"/>
        <v>0</v>
      </c>
      <c r="CP31" s="4">
        <f t="shared" si="23"/>
        <v>6205.0770000000002</v>
      </c>
      <c r="CQ31" s="4">
        <f t="shared" si="23"/>
        <v>24205.41</v>
      </c>
      <c r="CR31" s="4">
        <f t="shared" si="23"/>
        <v>14959.7</v>
      </c>
      <c r="CS31" s="4">
        <f t="shared" si="23"/>
        <v>195819.44</v>
      </c>
      <c r="CT31" s="4">
        <f t="shared" si="23"/>
        <v>0</v>
      </c>
      <c r="CU31" s="4">
        <f t="shared" si="23"/>
        <v>0</v>
      </c>
      <c r="CV31" s="4">
        <f t="shared" si="23"/>
        <v>4848.9570000000003</v>
      </c>
      <c r="CW31" s="4">
        <f t="shared" si="23"/>
        <v>629.86490000000003</v>
      </c>
      <c r="CX31" s="4">
        <f t="shared" si="23"/>
        <v>1048.4059999999999</v>
      </c>
      <c r="CY31" s="4">
        <f t="shared" si="23"/>
        <v>97278.95</v>
      </c>
      <c r="CZ31" s="4">
        <f t="shared" si="23"/>
        <v>14315.75</v>
      </c>
      <c r="DA31" s="4">
        <f t="shared" si="23"/>
        <v>0</v>
      </c>
      <c r="DB31" s="4">
        <f t="shared" si="19"/>
        <v>918.86659999999995</v>
      </c>
      <c r="DC31" s="4">
        <f t="shared" si="19"/>
        <v>766.45140000000004</v>
      </c>
      <c r="DD31" s="4">
        <f t="shared" si="19"/>
        <v>0</v>
      </c>
      <c r="DE31" s="4">
        <f t="shared" si="19"/>
        <v>8671.3250000000007</v>
      </c>
      <c r="DF31" s="4">
        <f t="shared" si="19"/>
        <v>14603.64</v>
      </c>
      <c r="DG31" s="4">
        <f t="shared" si="19"/>
        <v>6756.0280000000002</v>
      </c>
      <c r="DH31" s="4">
        <f t="shared" si="19"/>
        <v>215703.84</v>
      </c>
      <c r="DI31" s="4">
        <f t="shared" si="19"/>
        <v>0</v>
      </c>
      <c r="DJ31" s="4">
        <f t="shared" si="28"/>
        <v>0</v>
      </c>
      <c r="DK31" s="4">
        <f t="shared" si="28"/>
        <v>5062.8320000000003</v>
      </c>
      <c r="DL31" s="4">
        <f t="shared" si="28"/>
        <v>1781.3140000000001</v>
      </c>
      <c r="DM31" s="4">
        <f t="shared" si="28"/>
        <v>1044.4739999999999</v>
      </c>
      <c r="DN31" s="4">
        <f t="shared" si="28"/>
        <v>94152.03</v>
      </c>
      <c r="DO31" s="4">
        <f t="shared" si="28"/>
        <v>7293.2950000000001</v>
      </c>
      <c r="DP31" s="4">
        <f t="shared" si="28"/>
        <v>2433.04</v>
      </c>
      <c r="DQ31" s="4">
        <f t="shared" si="28"/>
        <v>0</v>
      </c>
      <c r="DR31" s="4">
        <f t="shared" si="28"/>
        <v>0</v>
      </c>
      <c r="DS31" s="4">
        <f t="shared" si="28"/>
        <v>4718.7740000000003</v>
      </c>
      <c r="DT31" s="4">
        <f t="shared" si="28"/>
        <v>0</v>
      </c>
      <c r="DU31" s="4">
        <f t="shared" si="28"/>
        <v>0</v>
      </c>
      <c r="DV31" s="4">
        <f t="shared" si="28"/>
        <v>0</v>
      </c>
      <c r="DW31" s="4">
        <f t="shared" si="28"/>
        <v>147406.20000000001</v>
      </c>
      <c r="DX31" s="4">
        <f t="shared" si="28"/>
        <v>0</v>
      </c>
      <c r="DY31" s="4">
        <f t="shared" si="28"/>
        <v>4718.7740000000003</v>
      </c>
      <c r="DZ31" s="4">
        <f t="shared" si="24"/>
        <v>0</v>
      </c>
      <c r="EA31" s="4">
        <f t="shared" si="24"/>
        <v>0</v>
      </c>
      <c r="EB31" s="4">
        <f t="shared" si="24"/>
        <v>0</v>
      </c>
      <c r="EC31" s="4">
        <f t="shared" si="24"/>
        <v>41778.5</v>
      </c>
      <c r="ED31" s="4">
        <f t="shared" si="24"/>
        <v>0</v>
      </c>
      <c r="EE31" s="4">
        <f t="shared" si="24"/>
        <v>4151.0709999999999</v>
      </c>
      <c r="EF31" s="4">
        <f t="shared" si="24"/>
        <v>0</v>
      </c>
      <c r="EG31" s="4">
        <f t="shared" si="20"/>
        <v>0</v>
      </c>
      <c r="EH31" s="4">
        <f t="shared" si="20"/>
        <v>6604.9380000000001</v>
      </c>
      <c r="EI31" s="4">
        <f t="shared" si="20"/>
        <v>0</v>
      </c>
      <c r="EJ31" s="4">
        <f t="shared" si="20"/>
        <v>0</v>
      </c>
      <c r="EK31" s="4">
        <f t="shared" si="20"/>
        <v>0</v>
      </c>
      <c r="EL31" s="4">
        <f t="shared" si="20"/>
        <v>119297</v>
      </c>
      <c r="EM31" s="4">
        <f t="shared" si="20"/>
        <v>0</v>
      </c>
      <c r="EN31" s="4">
        <f t="shared" si="20"/>
        <v>6604.9380000000001</v>
      </c>
      <c r="EO31" s="4">
        <f t="shared" si="20"/>
        <v>0</v>
      </c>
      <c r="EP31" s="4">
        <f t="shared" si="20"/>
        <v>0</v>
      </c>
      <c r="EQ31" s="4">
        <f t="shared" si="20"/>
        <v>0</v>
      </c>
      <c r="ER31" s="4">
        <f t="shared" si="20"/>
        <v>34189.410000000003</v>
      </c>
      <c r="ES31" s="4">
        <f t="shared" si="20"/>
        <v>0</v>
      </c>
      <c r="ET31" s="4">
        <f t="shared" si="20"/>
        <v>0</v>
      </c>
      <c r="EU31" s="4">
        <f t="shared" si="20"/>
        <v>1395.752</v>
      </c>
      <c r="EV31" s="4">
        <f t="shared" si="20"/>
        <v>1009.797</v>
      </c>
      <c r="EW31" s="4">
        <f t="shared" si="13"/>
        <v>0</v>
      </c>
      <c r="EX31" s="4">
        <f t="shared" si="29"/>
        <v>9522.6759999999995</v>
      </c>
      <c r="EY31" s="4">
        <f t="shared" si="29"/>
        <v>20110.099999999999</v>
      </c>
      <c r="EZ31" s="4">
        <f t="shared" si="29"/>
        <v>10206.629999999999</v>
      </c>
      <c r="FA31" s="4">
        <f t="shared" si="29"/>
        <v>256264.44</v>
      </c>
      <c r="FB31" s="4">
        <f t="shared" si="29"/>
        <v>0</v>
      </c>
      <c r="FC31" s="4">
        <f t="shared" si="29"/>
        <v>0</v>
      </c>
      <c r="FD31" s="4">
        <f t="shared" si="29"/>
        <v>5975.9059999999999</v>
      </c>
      <c r="FE31" s="4">
        <f t="shared" si="29"/>
        <v>1850.1890000000001</v>
      </c>
      <c r="FF31" s="4">
        <f t="shared" si="29"/>
        <v>1091.2080000000001</v>
      </c>
      <c r="FG31" s="4">
        <f t="shared" si="29"/>
        <v>116140.44</v>
      </c>
      <c r="FH31" s="4">
        <f t="shared" si="29"/>
        <v>9513.8709999999992</v>
      </c>
      <c r="FI31" s="4">
        <f t="shared" si="29"/>
        <v>1170.0550000000001</v>
      </c>
      <c r="FJ31" s="4">
        <f t="shared" si="29"/>
        <v>0</v>
      </c>
      <c r="FK31" s="4">
        <f t="shared" si="29"/>
        <v>0</v>
      </c>
      <c r="FL31" s="4">
        <f t="shared" si="29"/>
        <v>0</v>
      </c>
      <c r="FM31" s="4">
        <f t="shared" si="29"/>
        <v>0</v>
      </c>
      <c r="FN31" s="4">
        <f t="shared" si="25"/>
        <v>0</v>
      </c>
      <c r="FO31" s="4">
        <f t="shared" si="25"/>
        <v>0</v>
      </c>
      <c r="FP31" s="4">
        <f t="shared" si="25"/>
        <v>6324.9409999999998</v>
      </c>
      <c r="FQ31" s="4">
        <f t="shared" si="25"/>
        <v>0</v>
      </c>
      <c r="FR31" s="4">
        <f t="shared" si="25"/>
        <v>0</v>
      </c>
      <c r="FS31" s="4">
        <f t="shared" si="25"/>
        <v>0</v>
      </c>
      <c r="FT31" s="4">
        <f t="shared" si="25"/>
        <v>3271.8389999999999</v>
      </c>
      <c r="FU31" s="4">
        <f t="shared" si="25"/>
        <v>0</v>
      </c>
      <c r="FV31" s="4">
        <f t="shared" si="25"/>
        <v>2641.1590000000001</v>
      </c>
      <c r="FW31" s="4">
        <f t="shared" si="25"/>
        <v>0</v>
      </c>
      <c r="FX31" s="4">
        <f t="shared" si="25"/>
        <v>3193.7719999999999</v>
      </c>
      <c r="FY31" s="4">
        <f t="shared" si="25"/>
        <v>0</v>
      </c>
      <c r="FZ31" s="4">
        <f t="shared" si="25"/>
        <v>0</v>
      </c>
      <c r="GA31" s="4">
        <f t="shared" si="26"/>
        <v>0</v>
      </c>
      <c r="GB31" s="4">
        <f t="shared" si="26"/>
        <v>0</v>
      </c>
      <c r="GC31" s="4">
        <f t="shared" si="26"/>
        <v>0</v>
      </c>
      <c r="GD31" s="4">
        <f t="shared" si="26"/>
        <v>0</v>
      </c>
      <c r="GE31" s="4">
        <f t="shared" si="26"/>
        <v>3968.136</v>
      </c>
      <c r="GF31" s="4">
        <f t="shared" si="26"/>
        <v>0</v>
      </c>
      <c r="GG31" s="4">
        <f t="shared" si="26"/>
        <v>0</v>
      </c>
      <c r="GH31" s="4">
        <f t="shared" si="26"/>
        <v>0</v>
      </c>
      <c r="GI31" s="4">
        <f t="shared" si="26"/>
        <v>5652.77</v>
      </c>
      <c r="GJ31" s="4">
        <f t="shared" si="26"/>
        <v>0</v>
      </c>
      <c r="GK31" s="4">
        <f t="shared" si="26"/>
        <v>2469.9450000000002</v>
      </c>
      <c r="GL31" s="4">
        <f t="shared" si="26"/>
        <v>0</v>
      </c>
      <c r="GM31" s="4">
        <f t="shared" si="26"/>
        <v>0</v>
      </c>
      <c r="GN31" s="4">
        <f t="shared" si="26"/>
        <v>1811.0440000000001</v>
      </c>
      <c r="GO31" s="4">
        <f t="shared" si="26"/>
        <v>1232.5409999999999</v>
      </c>
      <c r="GP31" s="4">
        <f t="shared" si="26"/>
        <v>0</v>
      </c>
      <c r="GQ31" s="4">
        <f t="shared" si="21"/>
        <v>12355.37</v>
      </c>
      <c r="GR31" s="4">
        <f t="shared" si="15"/>
        <v>24330.09</v>
      </c>
      <c r="GS31" s="4">
        <f t="shared" si="27"/>
        <v>13454.68</v>
      </c>
      <c r="GT31" s="4">
        <f t="shared" si="27"/>
        <v>325399.78999999998</v>
      </c>
      <c r="GU31" s="4">
        <f t="shared" si="27"/>
        <v>0</v>
      </c>
      <c r="GV31" s="4">
        <f t="shared" si="27"/>
        <v>0</v>
      </c>
      <c r="GW31" s="4">
        <f t="shared" si="27"/>
        <v>7262.9089999999997</v>
      </c>
      <c r="GX31" s="4">
        <f t="shared" si="27"/>
        <v>2754.1579999999999</v>
      </c>
      <c r="GY31" s="4">
        <f t="shared" si="27"/>
        <v>1634.6279999999999</v>
      </c>
      <c r="GZ31" s="4">
        <f t="shared" si="27"/>
        <v>148055.74</v>
      </c>
      <c r="HA31" s="4">
        <f t="shared" si="27"/>
        <v>11803.01</v>
      </c>
      <c r="HB31" s="4">
        <f t="shared" si="27"/>
        <v>464.89120000000003</v>
      </c>
      <c r="HC31" s="4">
        <f t="shared" si="27"/>
        <v>0</v>
      </c>
      <c r="HD31" s="4">
        <f t="shared" si="27"/>
        <v>0</v>
      </c>
      <c r="HE31" s="4">
        <f t="shared" si="27"/>
        <v>464.89120000000003</v>
      </c>
      <c r="HF31" s="4">
        <f t="shared" si="27"/>
        <v>0</v>
      </c>
      <c r="HG31" s="4">
        <f t="shared" si="27"/>
        <v>0</v>
      </c>
      <c r="HH31" s="4">
        <f t="shared" si="27"/>
        <v>0</v>
      </c>
      <c r="HI31" s="4">
        <f t="shared" si="22"/>
        <v>37571.71</v>
      </c>
      <c r="HJ31" s="4">
        <f t="shared" si="22"/>
        <v>0</v>
      </c>
      <c r="HK31" s="4">
        <f t="shared" si="10"/>
        <v>464.89120000000003</v>
      </c>
      <c r="HL31" s="4">
        <f t="shared" si="10"/>
        <v>0</v>
      </c>
      <c r="HM31" s="4">
        <f t="shared" si="10"/>
        <v>0</v>
      </c>
      <c r="HN31" s="4">
        <f t="shared" si="10"/>
        <v>0</v>
      </c>
      <c r="HO31" s="4">
        <f t="shared" si="10"/>
        <v>9787.7610000000004</v>
      </c>
      <c r="HP31" s="4">
        <f t="shared" si="10"/>
        <v>0</v>
      </c>
      <c r="HQ31" s="4">
        <f t="shared" si="10"/>
        <v>0</v>
      </c>
      <c r="HR31" s="4">
        <f t="shared" si="10"/>
        <v>1217.473</v>
      </c>
      <c r="HS31" s="4">
        <f t="shared" si="10"/>
        <v>1036.7539999999999</v>
      </c>
      <c r="HT31" s="4">
        <f t="shared" si="10"/>
        <v>0</v>
      </c>
      <c r="HU31" s="4">
        <f t="shared" si="10"/>
        <v>10265.030000000001</v>
      </c>
      <c r="HV31" s="4">
        <f t="shared" si="10"/>
        <v>20806.330000000002</v>
      </c>
      <c r="HW31" s="4">
        <f t="shared" si="10"/>
        <v>9383.5830000000005</v>
      </c>
      <c r="HX31" s="4">
        <f t="shared" si="10"/>
        <v>235959.16</v>
      </c>
      <c r="HY31" s="4">
        <f t="shared" si="17"/>
        <v>0</v>
      </c>
      <c r="HZ31" s="4">
        <f t="shared" si="17"/>
        <v>0</v>
      </c>
      <c r="IA31" s="4">
        <f t="shared" si="17"/>
        <v>4735.7650000000003</v>
      </c>
      <c r="IB31" s="4">
        <f t="shared" si="17"/>
        <v>2302.098</v>
      </c>
      <c r="IC31" s="4">
        <f t="shared" si="17"/>
        <v>1326.1210000000001</v>
      </c>
      <c r="ID31" s="4">
        <f t="shared" si="18"/>
        <v>111353.93</v>
      </c>
      <c r="IE31" s="4">
        <f t="shared" si="18"/>
        <v>9306.5650000000005</v>
      </c>
    </row>
    <row r="32" spans="1:239" x14ac:dyDescent="0.25">
      <c r="A32" s="4">
        <f>YEAR(Data_actY!A30)</f>
        <v>2007</v>
      </c>
      <c r="B32" s="4">
        <f>Data_actY!B30</f>
        <v>8571.3539999999994</v>
      </c>
      <c r="C32" s="4">
        <f>Data_actY!C30</f>
        <v>1285.569</v>
      </c>
      <c r="D32" s="4">
        <f>Data_actY!D30</f>
        <v>1158.973</v>
      </c>
      <c r="E32" s="4">
        <f>Data_actY!E30</f>
        <v>43307.44</v>
      </c>
      <c r="F32" s="4">
        <f>Data_actY!F30</f>
        <v>96690.48</v>
      </c>
      <c r="G32" s="4">
        <f>Data_actY!G30</f>
        <v>14701.69</v>
      </c>
      <c r="H32" s="4">
        <f>Data_actY!H30</f>
        <v>1433.721</v>
      </c>
      <c r="I32" s="4">
        <f>Data_actY!I30</f>
        <v>1223.1959999999999</v>
      </c>
      <c r="J32" s="4">
        <f>Data_actY!J30</f>
        <v>11144.17</v>
      </c>
      <c r="K32" s="4">
        <f>Data_actY!K30</f>
        <v>24773.51</v>
      </c>
      <c r="L32" s="4">
        <f>Data_actY!L30</f>
        <v>14874.81</v>
      </c>
      <c r="M32" s="4">
        <f>Data_actY!M30</f>
        <v>19248.3</v>
      </c>
      <c r="N32" s="4">
        <f>Data_actY!N30</f>
        <v>308064.7</v>
      </c>
      <c r="O32" s="4">
        <f>Data_actY!O30</f>
        <v>4093.114</v>
      </c>
      <c r="P32" s="4">
        <f>Data_actY!P30</f>
        <v>1195.5070000000001</v>
      </c>
      <c r="Q32" s="4">
        <f>Data_actY!Q30</f>
        <v>702.46199999999999</v>
      </c>
      <c r="R32" s="4">
        <f>Data_actY!R30</f>
        <v>26966.080000000002</v>
      </c>
      <c r="S32" s="4">
        <f>Data_actY!S30</f>
        <v>55503.11</v>
      </c>
      <c r="T32" s="4">
        <f>Data_actY!T30</f>
        <v>7393.4539999999997</v>
      </c>
      <c r="U32" s="4">
        <f>Data_actY!U30</f>
        <v>857.83640000000003</v>
      </c>
      <c r="V32" s="4">
        <f>Data_actY!V30</f>
        <v>832.86410000000001</v>
      </c>
      <c r="W32" s="4">
        <f>Data_actY!W30</f>
        <v>7244.6589999999997</v>
      </c>
      <c r="X32" s="4">
        <f>Data_actY!X30</f>
        <v>15703.63</v>
      </c>
      <c r="Y32" s="4">
        <f>Data_actY!Y30</f>
        <v>6475.5129999999999</v>
      </c>
      <c r="Z32" s="4">
        <f>Data_actY!Z30</f>
        <v>11302.12</v>
      </c>
      <c r="AA32" s="4">
        <f>Data_actY!AA30</f>
        <v>169663.9</v>
      </c>
      <c r="AB32" s="4">
        <f>Data_actY!AB30</f>
        <v>1245.17</v>
      </c>
      <c r="AC32" s="4">
        <f>Data_actY!AC30</f>
        <v>30191.11</v>
      </c>
      <c r="AD32" s="4">
        <f>Data_actY!AD30</f>
        <v>628.79690000000005</v>
      </c>
      <c r="AE32" s="4">
        <f>Data_actY!AE30</f>
        <v>1245.17</v>
      </c>
      <c r="AF32" s="4">
        <f>Data_actY!AF30</f>
        <v>101160.4</v>
      </c>
      <c r="AG32" s="4">
        <f>Data_actY!AG30</f>
        <v>1724.482</v>
      </c>
      <c r="AH32" s="4">
        <f>Data_actY!AH30</f>
        <v>24507.97</v>
      </c>
      <c r="AI32" s="4">
        <f>Data_actY!AI30</f>
        <v>962.86350000000004</v>
      </c>
      <c r="AJ32" s="4">
        <f>Data_actY!AJ30</f>
        <v>1724.482</v>
      </c>
      <c r="AK32" s="4">
        <f>Data_actY!AK30</f>
        <v>81412.14</v>
      </c>
      <c r="AL32" s="4">
        <f>Data_actY!AL30</f>
        <v>5986.5990000000002</v>
      </c>
      <c r="AM32" s="4">
        <f>Data_actY!AM30</f>
        <v>1594.096</v>
      </c>
      <c r="AN32" s="4">
        <f>Data_actY!AN30</f>
        <v>930.81449999999995</v>
      </c>
      <c r="AO32" s="4">
        <f>Data_actY!AO30</f>
        <v>36893.629999999997</v>
      </c>
      <c r="AP32" s="4">
        <f>Data_actY!AP30</f>
        <v>82963.77</v>
      </c>
      <c r="AQ32" s="4">
        <f>Data_actY!AQ30</f>
        <v>10380.49</v>
      </c>
      <c r="AR32" s="4">
        <f>Data_actY!AR30</f>
        <v>1233.1099999999999</v>
      </c>
      <c r="AS32" s="4">
        <f>Data_actY!AS30</f>
        <v>1134.55</v>
      </c>
      <c r="AT32" s="4">
        <f>Data_actY!AT30</f>
        <v>10205.94</v>
      </c>
      <c r="AU32" s="4">
        <f>Data_actY!AU30</f>
        <v>21232.67</v>
      </c>
      <c r="AV32" s="4">
        <f>Data_actY!AV30</f>
        <v>9201.8279999999995</v>
      </c>
      <c r="AW32" s="4">
        <f>Data_actY!AW30</f>
        <v>16274.08</v>
      </c>
      <c r="AX32" s="4">
        <f>Data_actY!AX30</f>
        <v>251799.1</v>
      </c>
      <c r="AY32" s="4">
        <f>Data_actY!AY30</f>
        <v>4741.9380000000001</v>
      </c>
      <c r="AZ32" s="4">
        <f>Data_actY!AZ30</f>
        <v>2346.7089999999998</v>
      </c>
      <c r="BA32" s="4">
        <f>Data_actY!BA30</f>
        <v>1729.71</v>
      </c>
      <c r="BB32" s="4">
        <f>Data_actY!BB30</f>
        <v>7587.5609999999997</v>
      </c>
      <c r="BC32" s="4">
        <f>Data_actY!BC30</f>
        <v>2871.0790000000002</v>
      </c>
      <c r="BD32" s="4">
        <f>Data_actY!BD30</f>
        <v>2554.6109999999999</v>
      </c>
      <c r="BE32" s="4">
        <f>Data_actY!BE30</f>
        <v>1461.5530000000001</v>
      </c>
      <c r="BF32" s="4">
        <f>Data_actY!BF30</f>
        <v>3821.049</v>
      </c>
      <c r="BG32" s="4">
        <f>Data_actY!BG30</f>
        <v>6387.527</v>
      </c>
      <c r="BH32" s="4">
        <f>Data_actY!BH30</f>
        <v>1853.2249999999999</v>
      </c>
      <c r="BI32" s="4">
        <f>Data_actY!BI30</f>
        <v>1089.134</v>
      </c>
      <c r="BJ32" s="4">
        <f>Data_actY!BJ30</f>
        <v>44446.080000000002</v>
      </c>
      <c r="BK32" s="4">
        <f>Data_actY!BK30</f>
        <v>93131.67</v>
      </c>
      <c r="BL32" s="4">
        <f>Data_actY!BL30</f>
        <v>12978.92</v>
      </c>
      <c r="BM32" s="4">
        <f>Data_actY!BM30</f>
        <v>1516.577</v>
      </c>
      <c r="BN32" s="4">
        <f>Data_actY!BN30</f>
        <v>1338.27</v>
      </c>
      <c r="BO32" s="4">
        <f>Data_actY!BO30</f>
        <v>11205.02</v>
      </c>
      <c r="BP32" s="4">
        <f>Data_actY!BP30</f>
        <v>25507.73</v>
      </c>
      <c r="BQ32" s="4">
        <f>Data_actY!BQ30</f>
        <v>11402.58</v>
      </c>
      <c r="BR32" s="4">
        <f>Data_actY!BR30</f>
        <v>19033.13</v>
      </c>
      <c r="BS32" s="4">
        <f>Data_actY!BS30</f>
        <v>278432.59999999998</v>
      </c>
      <c r="BT32" s="4">
        <f>Data_actY!BT30</f>
        <v>706.58590000000004</v>
      </c>
      <c r="BU32" s="4">
        <f>Data_actY!BU30</f>
        <v>12824.26</v>
      </c>
      <c r="BV32" s="4">
        <f>Data_actY!BV30</f>
        <v>706.58579999999995</v>
      </c>
      <c r="BW32" s="4">
        <f>Data_actY!BW30</f>
        <v>706.58590000000004</v>
      </c>
      <c r="BX32" s="4">
        <f>Data_actY!BX30</f>
        <v>48615.24</v>
      </c>
      <c r="BY32" s="4">
        <f>Data_actY!BY30</f>
        <v>8347</v>
      </c>
      <c r="BZ32" s="4">
        <f>Data_actY!BZ30</f>
        <v>9183.3760000000002</v>
      </c>
      <c r="CA32" s="4">
        <f>Data_actY!CA30</f>
        <v>3881.011</v>
      </c>
      <c r="CB32" s="4">
        <f>Data_actY!CB30</f>
        <v>41138.410000000003</v>
      </c>
      <c r="CC32" s="4">
        <f>Data_actY!CC30</f>
        <v>151943</v>
      </c>
      <c r="CD32" s="4">
        <f>Data_actY!CD30</f>
        <v>13717.69</v>
      </c>
      <c r="CE32" s="4">
        <f>Data_actY!CE30</f>
        <v>1034.0889999999999</v>
      </c>
      <c r="CF32" s="4">
        <f>Data_actY!CF30</f>
        <v>1242.7819999999999</v>
      </c>
      <c r="CG32" s="4">
        <f>Data_actY!CG30</f>
        <v>23474.42</v>
      </c>
      <c r="CH32" s="4">
        <f>Data_actY!CH30</f>
        <v>24034.639999999999</v>
      </c>
      <c r="CI32" s="4">
        <f>Data_actY!CI30</f>
        <v>7929.6679999999997</v>
      </c>
      <c r="CJ32" s="4">
        <f>Data_actY!CJ30</f>
        <v>16296.97</v>
      </c>
      <c r="CK32" s="4">
        <f>Data_actY!CK30</f>
        <v>535447.1</v>
      </c>
      <c r="CL32" s="4">
        <f t="shared" si="23"/>
        <v>0</v>
      </c>
      <c r="CM32" s="4">
        <f t="shared" si="23"/>
        <v>1433.721</v>
      </c>
      <c r="CN32" s="4">
        <f t="shared" si="23"/>
        <v>1223.1959999999999</v>
      </c>
      <c r="CO32" s="4">
        <f t="shared" si="23"/>
        <v>0</v>
      </c>
      <c r="CP32" s="4">
        <f t="shared" si="23"/>
        <v>11144.17</v>
      </c>
      <c r="CQ32" s="4">
        <f t="shared" si="23"/>
        <v>24773.51</v>
      </c>
      <c r="CR32" s="4">
        <f t="shared" si="23"/>
        <v>14874.81</v>
      </c>
      <c r="CS32" s="4">
        <f t="shared" si="23"/>
        <v>327313</v>
      </c>
      <c r="CT32" s="4">
        <f t="shared" si="23"/>
        <v>0</v>
      </c>
      <c r="CU32" s="4">
        <f t="shared" si="23"/>
        <v>0</v>
      </c>
      <c r="CV32" s="4">
        <f t="shared" si="23"/>
        <v>8571.3539999999994</v>
      </c>
      <c r="CW32" s="4">
        <f t="shared" si="23"/>
        <v>1285.569</v>
      </c>
      <c r="CX32" s="4">
        <f t="shared" si="23"/>
        <v>1158.973</v>
      </c>
      <c r="CY32" s="4">
        <f t="shared" si="23"/>
        <v>139997.91999999998</v>
      </c>
      <c r="CZ32" s="4">
        <f t="shared" si="23"/>
        <v>14701.69</v>
      </c>
      <c r="DA32" s="4">
        <f t="shared" si="23"/>
        <v>0</v>
      </c>
      <c r="DB32" s="4">
        <f t="shared" si="19"/>
        <v>857.83640000000003</v>
      </c>
      <c r="DC32" s="4">
        <f t="shared" si="19"/>
        <v>832.86410000000001</v>
      </c>
      <c r="DD32" s="4">
        <f t="shared" si="19"/>
        <v>0</v>
      </c>
      <c r="DE32" s="4">
        <f t="shared" si="19"/>
        <v>7244.6589999999997</v>
      </c>
      <c r="DF32" s="4">
        <f t="shared" si="19"/>
        <v>15703.63</v>
      </c>
      <c r="DG32" s="4">
        <f t="shared" si="19"/>
        <v>6475.5129999999999</v>
      </c>
      <c r="DH32" s="4">
        <f t="shared" si="19"/>
        <v>180966.02</v>
      </c>
      <c r="DI32" s="4">
        <f t="shared" si="19"/>
        <v>0</v>
      </c>
      <c r="DJ32" s="4">
        <f t="shared" si="28"/>
        <v>0</v>
      </c>
      <c r="DK32" s="4">
        <f t="shared" si="28"/>
        <v>4093.114</v>
      </c>
      <c r="DL32" s="4">
        <f t="shared" si="28"/>
        <v>1195.5070000000001</v>
      </c>
      <c r="DM32" s="4">
        <f t="shared" si="28"/>
        <v>702.46199999999999</v>
      </c>
      <c r="DN32" s="4">
        <f t="shared" si="28"/>
        <v>82469.19</v>
      </c>
      <c r="DO32" s="4">
        <f t="shared" si="28"/>
        <v>7393.4539999999997</v>
      </c>
      <c r="DP32" s="4">
        <f t="shared" si="28"/>
        <v>628.79690000000005</v>
      </c>
      <c r="DQ32" s="4">
        <f t="shared" si="28"/>
        <v>0</v>
      </c>
      <c r="DR32" s="4">
        <f t="shared" si="28"/>
        <v>0</v>
      </c>
      <c r="DS32" s="4">
        <f t="shared" si="28"/>
        <v>1245.17</v>
      </c>
      <c r="DT32" s="4">
        <f t="shared" si="28"/>
        <v>0</v>
      </c>
      <c r="DU32" s="4">
        <f t="shared" si="28"/>
        <v>0</v>
      </c>
      <c r="DV32" s="4">
        <f t="shared" si="28"/>
        <v>0</v>
      </c>
      <c r="DW32" s="4">
        <f t="shared" si="28"/>
        <v>101160.4</v>
      </c>
      <c r="DX32" s="4">
        <f t="shared" si="28"/>
        <v>0</v>
      </c>
      <c r="DY32" s="4">
        <f t="shared" si="28"/>
        <v>1245.17</v>
      </c>
      <c r="DZ32" s="4">
        <f t="shared" si="24"/>
        <v>0</v>
      </c>
      <c r="EA32" s="4">
        <f t="shared" si="24"/>
        <v>0</v>
      </c>
      <c r="EB32" s="4">
        <f t="shared" si="24"/>
        <v>0</v>
      </c>
      <c r="EC32" s="4">
        <f t="shared" si="24"/>
        <v>30191.11</v>
      </c>
      <c r="ED32" s="4">
        <f t="shared" si="24"/>
        <v>0</v>
      </c>
      <c r="EE32" s="4">
        <f t="shared" si="24"/>
        <v>962.86350000000004</v>
      </c>
      <c r="EF32" s="4">
        <f t="shared" si="24"/>
        <v>0</v>
      </c>
      <c r="EG32" s="4">
        <f t="shared" si="20"/>
        <v>0</v>
      </c>
      <c r="EH32" s="4">
        <f t="shared" si="20"/>
        <v>1724.482</v>
      </c>
      <c r="EI32" s="4">
        <f t="shared" si="20"/>
        <v>0</v>
      </c>
      <c r="EJ32" s="4">
        <f t="shared" si="20"/>
        <v>0</v>
      </c>
      <c r="EK32" s="4">
        <f t="shared" si="20"/>
        <v>0</v>
      </c>
      <c r="EL32" s="4">
        <f t="shared" si="20"/>
        <v>81412.14</v>
      </c>
      <c r="EM32" s="4">
        <f t="shared" si="20"/>
        <v>0</v>
      </c>
      <c r="EN32" s="4">
        <f t="shared" si="20"/>
        <v>1724.482</v>
      </c>
      <c r="EO32" s="4">
        <f t="shared" si="20"/>
        <v>0</v>
      </c>
      <c r="EP32" s="4">
        <f t="shared" si="20"/>
        <v>0</v>
      </c>
      <c r="EQ32" s="4">
        <f t="shared" si="20"/>
        <v>0</v>
      </c>
      <c r="ER32" s="4">
        <f t="shared" si="20"/>
        <v>24507.97</v>
      </c>
      <c r="ES32" s="4">
        <f t="shared" si="20"/>
        <v>0</v>
      </c>
      <c r="ET32" s="4">
        <f t="shared" si="20"/>
        <v>0</v>
      </c>
      <c r="EU32" s="4">
        <f t="shared" si="20"/>
        <v>1233.1099999999999</v>
      </c>
      <c r="EV32" s="4">
        <f t="shared" si="20"/>
        <v>1134.55</v>
      </c>
      <c r="EW32" s="4">
        <f t="shared" si="13"/>
        <v>0</v>
      </c>
      <c r="EX32" s="4">
        <f t="shared" si="29"/>
        <v>10205.94</v>
      </c>
      <c r="EY32" s="4">
        <f t="shared" si="29"/>
        <v>21232.67</v>
      </c>
      <c r="EZ32" s="4">
        <f t="shared" si="29"/>
        <v>9201.8279999999995</v>
      </c>
      <c r="FA32" s="4">
        <f t="shared" si="29"/>
        <v>268073.18</v>
      </c>
      <c r="FB32" s="4">
        <f t="shared" si="29"/>
        <v>0</v>
      </c>
      <c r="FC32" s="4">
        <f t="shared" si="29"/>
        <v>0</v>
      </c>
      <c r="FD32" s="4">
        <f t="shared" si="29"/>
        <v>5986.5990000000002</v>
      </c>
      <c r="FE32" s="4">
        <f t="shared" si="29"/>
        <v>1594.096</v>
      </c>
      <c r="FF32" s="4">
        <f t="shared" si="29"/>
        <v>930.81449999999995</v>
      </c>
      <c r="FG32" s="4">
        <f t="shared" si="29"/>
        <v>119857.4</v>
      </c>
      <c r="FH32" s="4">
        <f t="shared" si="29"/>
        <v>10380.49</v>
      </c>
      <c r="FI32" s="4">
        <f t="shared" si="29"/>
        <v>1729.71</v>
      </c>
      <c r="FJ32" s="4">
        <f t="shared" si="29"/>
        <v>0</v>
      </c>
      <c r="FK32" s="4">
        <f t="shared" si="29"/>
        <v>0</v>
      </c>
      <c r="FL32" s="4">
        <f t="shared" si="29"/>
        <v>0</v>
      </c>
      <c r="FM32" s="4">
        <f t="shared" si="29"/>
        <v>0</v>
      </c>
      <c r="FN32" s="4">
        <f t="shared" si="25"/>
        <v>0</v>
      </c>
      <c r="FO32" s="4">
        <f t="shared" si="25"/>
        <v>0</v>
      </c>
      <c r="FP32" s="4">
        <f t="shared" si="25"/>
        <v>7587.5609999999997</v>
      </c>
      <c r="FQ32" s="4">
        <f t="shared" si="25"/>
        <v>0</v>
      </c>
      <c r="FR32" s="4">
        <f t="shared" si="25"/>
        <v>0</v>
      </c>
      <c r="FS32" s="4">
        <f t="shared" si="25"/>
        <v>0</v>
      </c>
      <c r="FT32" s="4">
        <f t="shared" si="25"/>
        <v>4741.9380000000001</v>
      </c>
      <c r="FU32" s="4">
        <f t="shared" si="25"/>
        <v>0</v>
      </c>
      <c r="FV32" s="4">
        <f t="shared" si="25"/>
        <v>2346.7089999999998</v>
      </c>
      <c r="FW32" s="4">
        <f t="shared" si="25"/>
        <v>0</v>
      </c>
      <c r="FX32" s="4">
        <f t="shared" si="25"/>
        <v>1461.5530000000001</v>
      </c>
      <c r="FY32" s="4">
        <f t="shared" si="25"/>
        <v>0</v>
      </c>
      <c r="FZ32" s="4">
        <f t="shared" si="25"/>
        <v>0</v>
      </c>
      <c r="GA32" s="4">
        <f t="shared" si="26"/>
        <v>0</v>
      </c>
      <c r="GB32" s="4">
        <f t="shared" si="26"/>
        <v>0</v>
      </c>
      <c r="GC32" s="4">
        <f t="shared" si="26"/>
        <v>0</v>
      </c>
      <c r="GD32" s="4">
        <f t="shared" si="26"/>
        <v>0</v>
      </c>
      <c r="GE32" s="4">
        <f t="shared" si="26"/>
        <v>3821.049</v>
      </c>
      <c r="GF32" s="4">
        <f t="shared" si="26"/>
        <v>0</v>
      </c>
      <c r="GG32" s="4">
        <f t="shared" si="26"/>
        <v>0</v>
      </c>
      <c r="GH32" s="4">
        <f t="shared" si="26"/>
        <v>0</v>
      </c>
      <c r="GI32" s="4">
        <f t="shared" si="26"/>
        <v>2871.0790000000002</v>
      </c>
      <c r="GJ32" s="4">
        <f t="shared" si="26"/>
        <v>0</v>
      </c>
      <c r="GK32" s="4">
        <f t="shared" si="26"/>
        <v>2554.6109999999999</v>
      </c>
      <c r="GL32" s="4">
        <f t="shared" si="26"/>
        <v>0</v>
      </c>
      <c r="GM32" s="4">
        <f t="shared" si="26"/>
        <v>0</v>
      </c>
      <c r="GN32" s="4">
        <f t="shared" si="26"/>
        <v>1516.577</v>
      </c>
      <c r="GO32" s="4">
        <f t="shared" si="26"/>
        <v>1338.27</v>
      </c>
      <c r="GP32" s="4">
        <f t="shared" si="26"/>
        <v>0</v>
      </c>
      <c r="GQ32" s="4">
        <f t="shared" si="21"/>
        <v>11205.02</v>
      </c>
      <c r="GR32" s="4">
        <f t="shared" si="15"/>
        <v>25507.73</v>
      </c>
      <c r="GS32" s="4">
        <f t="shared" si="27"/>
        <v>11402.58</v>
      </c>
      <c r="GT32" s="4">
        <f t="shared" si="27"/>
        <v>297465.73</v>
      </c>
      <c r="GU32" s="4">
        <f t="shared" si="27"/>
        <v>0</v>
      </c>
      <c r="GV32" s="4">
        <f t="shared" si="27"/>
        <v>0</v>
      </c>
      <c r="GW32" s="4">
        <f t="shared" si="27"/>
        <v>6387.527</v>
      </c>
      <c r="GX32" s="4">
        <f t="shared" si="27"/>
        <v>1853.2249999999999</v>
      </c>
      <c r="GY32" s="4">
        <f t="shared" si="27"/>
        <v>1089.134</v>
      </c>
      <c r="GZ32" s="4">
        <f t="shared" si="27"/>
        <v>137577.75</v>
      </c>
      <c r="HA32" s="4">
        <f t="shared" si="27"/>
        <v>12978.92</v>
      </c>
      <c r="HB32" s="4">
        <f t="shared" si="27"/>
        <v>706.58579999999995</v>
      </c>
      <c r="HC32" s="4">
        <f t="shared" si="27"/>
        <v>0</v>
      </c>
      <c r="HD32" s="4">
        <f t="shared" si="27"/>
        <v>0</v>
      </c>
      <c r="HE32" s="4">
        <f t="shared" si="27"/>
        <v>706.58590000000004</v>
      </c>
      <c r="HF32" s="4">
        <f t="shared" si="27"/>
        <v>0</v>
      </c>
      <c r="HG32" s="4">
        <f t="shared" si="27"/>
        <v>0</v>
      </c>
      <c r="HH32" s="4">
        <f t="shared" si="27"/>
        <v>0</v>
      </c>
      <c r="HI32" s="4">
        <f t="shared" si="22"/>
        <v>48615.24</v>
      </c>
      <c r="HJ32" s="4">
        <f t="shared" si="22"/>
        <v>0</v>
      </c>
      <c r="HK32" s="4">
        <f t="shared" si="10"/>
        <v>706.58590000000004</v>
      </c>
      <c r="HL32" s="4">
        <f t="shared" si="10"/>
        <v>0</v>
      </c>
      <c r="HM32" s="4">
        <f t="shared" si="10"/>
        <v>0</v>
      </c>
      <c r="HN32" s="4">
        <f t="shared" si="10"/>
        <v>0</v>
      </c>
      <c r="HO32" s="4">
        <f t="shared" si="10"/>
        <v>12824.26</v>
      </c>
      <c r="HP32" s="4">
        <f t="shared" si="10"/>
        <v>0</v>
      </c>
      <c r="HQ32" s="4">
        <f t="shared" si="10"/>
        <v>0</v>
      </c>
      <c r="HR32" s="4">
        <f t="shared" si="10"/>
        <v>1034.0889999999999</v>
      </c>
      <c r="HS32" s="4">
        <f t="shared" si="10"/>
        <v>1242.7819999999999</v>
      </c>
      <c r="HT32" s="4">
        <f t="shared" si="10"/>
        <v>0</v>
      </c>
      <c r="HU32" s="4">
        <f t="shared" si="10"/>
        <v>23474.42</v>
      </c>
      <c r="HV32" s="4">
        <f t="shared" si="10"/>
        <v>24034.639999999999</v>
      </c>
      <c r="HW32" s="4">
        <f t="shared" si="10"/>
        <v>7929.6679999999997</v>
      </c>
      <c r="HX32" s="4">
        <f t="shared" ref="HX32:IE39" si="30">SUMIFS($B32:$CK32,$B$2:$CK$2,HX$2,$B$3:$CK$3,HX$3)</f>
        <v>551744.06999999995</v>
      </c>
      <c r="HY32" s="4">
        <f t="shared" si="30"/>
        <v>0</v>
      </c>
      <c r="HZ32" s="4">
        <f t="shared" si="30"/>
        <v>0</v>
      </c>
      <c r="IA32" s="4">
        <f t="shared" si="30"/>
        <v>8347</v>
      </c>
      <c r="IB32" s="4">
        <f t="shared" si="30"/>
        <v>9183.3760000000002</v>
      </c>
      <c r="IC32" s="4">
        <f t="shared" si="30"/>
        <v>3881.011</v>
      </c>
      <c r="ID32" s="4">
        <f t="shared" si="30"/>
        <v>193081.41</v>
      </c>
      <c r="IE32" s="4">
        <f t="shared" si="30"/>
        <v>13717.69</v>
      </c>
    </row>
    <row r="33" spans="1:239" x14ac:dyDescent="0.25">
      <c r="A33" s="4">
        <f>YEAR(Data_actY!A31)</f>
        <v>2008</v>
      </c>
      <c r="B33" s="4">
        <f>Data_actY!B31</f>
        <v>5644.1719999999996</v>
      </c>
      <c r="C33" s="4">
        <f>Data_actY!C31</f>
        <v>784.90369999999996</v>
      </c>
      <c r="D33" s="4">
        <f>Data_actY!D31</f>
        <v>709.66639999999995</v>
      </c>
      <c r="E33" s="4">
        <f>Data_actY!E31</f>
        <v>43934.77</v>
      </c>
      <c r="F33" s="4">
        <f>Data_actY!F31</f>
        <v>63922.19</v>
      </c>
      <c r="G33" s="4">
        <f>Data_actY!G31</f>
        <v>14875</v>
      </c>
      <c r="H33" s="4">
        <f>Data_actY!H31</f>
        <v>1419.8520000000001</v>
      </c>
      <c r="I33" s="4">
        <f>Data_actY!I31</f>
        <v>1184.9480000000001</v>
      </c>
      <c r="J33" s="4">
        <f>Data_actY!J31</f>
        <v>7168.8090000000002</v>
      </c>
      <c r="K33" s="4">
        <f>Data_actY!K31</f>
        <v>25131.17</v>
      </c>
      <c r="L33" s="4">
        <f>Data_actY!L31</f>
        <v>14666.96</v>
      </c>
      <c r="M33" s="4">
        <f>Data_actY!M31</f>
        <v>19348.88</v>
      </c>
      <c r="N33" s="4">
        <f>Data_actY!N31</f>
        <v>204874.5</v>
      </c>
      <c r="O33" s="4">
        <f>Data_actY!O31</f>
        <v>5393.2079999999996</v>
      </c>
      <c r="P33" s="4">
        <f>Data_actY!P31</f>
        <v>1559.308</v>
      </c>
      <c r="Q33" s="4">
        <f>Data_actY!Q31</f>
        <v>904.32060000000001</v>
      </c>
      <c r="R33" s="4">
        <f>Data_actY!R31</f>
        <v>27152.84</v>
      </c>
      <c r="S33" s="4">
        <f>Data_actY!S31</f>
        <v>72466.880000000005</v>
      </c>
      <c r="T33" s="4">
        <f>Data_actY!T31</f>
        <v>7504.607</v>
      </c>
      <c r="U33" s="4">
        <f>Data_actY!U31</f>
        <v>798.66470000000004</v>
      </c>
      <c r="V33" s="4">
        <f>Data_actY!V31</f>
        <v>836.58360000000005</v>
      </c>
      <c r="W33" s="4">
        <f>Data_actY!W31</f>
        <v>9445.7649999999994</v>
      </c>
      <c r="X33" s="4">
        <f>Data_actY!X31</f>
        <v>15817.24</v>
      </c>
      <c r="Y33" s="4">
        <f>Data_actY!Y31</f>
        <v>6045.366</v>
      </c>
      <c r="Z33" s="4">
        <f>Data_actY!Z31</f>
        <v>11385.91</v>
      </c>
      <c r="AA33" s="4">
        <f>Data_actY!AA31</f>
        <v>219260</v>
      </c>
      <c r="AB33" s="4">
        <f>Data_actY!AB31</f>
        <v>6996.509</v>
      </c>
      <c r="AC33" s="4">
        <f>Data_actY!AC31</f>
        <v>57708.75</v>
      </c>
      <c r="AD33" s="4">
        <f>Data_actY!AD31</f>
        <v>3572.0219999999999</v>
      </c>
      <c r="AE33" s="4">
        <f>Data_actY!AE31</f>
        <v>6996.509</v>
      </c>
      <c r="AF33" s="4">
        <f>Data_actY!AF31</f>
        <v>210759.5</v>
      </c>
      <c r="AG33" s="4">
        <f>Data_actY!AG31</f>
        <v>7783.1289999999999</v>
      </c>
      <c r="AH33" s="4">
        <f>Data_actY!AH31</f>
        <v>38405.769999999997</v>
      </c>
      <c r="AI33" s="4">
        <f>Data_actY!AI31</f>
        <v>3640.1170000000002</v>
      </c>
      <c r="AJ33" s="4">
        <f>Data_actY!AJ31</f>
        <v>7783.1289999999999</v>
      </c>
      <c r="AK33" s="4">
        <f>Data_actY!AK31</f>
        <v>143521.29999999999</v>
      </c>
      <c r="AL33" s="4">
        <f>Data_actY!AL31</f>
        <v>10173</v>
      </c>
      <c r="AM33" s="4">
        <f>Data_actY!AM31</f>
        <v>3195.12</v>
      </c>
      <c r="AN33" s="4">
        <f>Data_actY!AN31</f>
        <v>1840.998</v>
      </c>
      <c r="AO33" s="4">
        <f>Data_actY!AO31</f>
        <v>38278.910000000003</v>
      </c>
      <c r="AP33" s="4">
        <f>Data_actY!AP31</f>
        <v>139001.9</v>
      </c>
      <c r="AQ33" s="4">
        <f>Data_actY!AQ31</f>
        <v>10625.97</v>
      </c>
      <c r="AR33" s="4">
        <f>Data_actY!AR31</f>
        <v>1235.5119999999999</v>
      </c>
      <c r="AS33" s="4">
        <f>Data_actY!AS31</f>
        <v>1182.8699999999999</v>
      </c>
      <c r="AT33" s="4">
        <f>Data_actY!AT31</f>
        <v>17279.150000000001</v>
      </c>
      <c r="AU33" s="4">
        <f>Data_actY!AU31</f>
        <v>22116.49</v>
      </c>
      <c r="AV33" s="4">
        <f>Data_actY!AV31</f>
        <v>9094.3770000000004</v>
      </c>
      <c r="AW33" s="4">
        <f>Data_actY!AW31</f>
        <v>16947.29</v>
      </c>
      <c r="AX33" s="4">
        <f>Data_actY!AX31</f>
        <v>410092.3</v>
      </c>
      <c r="AY33" s="4">
        <f>Data_actY!AY31</f>
        <v>4531.9059999999999</v>
      </c>
      <c r="AZ33" s="4">
        <f>Data_actY!AZ31</f>
        <v>3248.627</v>
      </c>
      <c r="BA33" s="4">
        <f>Data_actY!BA31</f>
        <v>1606.0229999999999</v>
      </c>
      <c r="BB33" s="4">
        <f>Data_actY!BB31</f>
        <v>8605.2870000000003</v>
      </c>
      <c r="BC33" s="4">
        <f>Data_actY!BC31</f>
        <v>8699.2739999999994</v>
      </c>
      <c r="BD33" s="4">
        <f>Data_actY!BD31</f>
        <v>4155.9579999999996</v>
      </c>
      <c r="BE33" s="4">
        <f>Data_actY!BE31</f>
        <v>4495.66</v>
      </c>
      <c r="BF33" s="4">
        <f>Data_actY!BF31</f>
        <v>6595.31</v>
      </c>
      <c r="BG33" s="4">
        <f>Data_actY!BG31</f>
        <v>12231</v>
      </c>
      <c r="BH33" s="4">
        <f>Data_actY!BH31</f>
        <v>7191.6289999999999</v>
      </c>
      <c r="BI33" s="4">
        <f>Data_actY!BI31</f>
        <v>3852.5569999999998</v>
      </c>
      <c r="BJ33" s="4">
        <f>Data_actY!BJ31</f>
        <v>48404.9</v>
      </c>
      <c r="BK33" s="4">
        <f>Data_actY!BK31</f>
        <v>222102.5</v>
      </c>
      <c r="BL33" s="4">
        <f>Data_actY!BL31</f>
        <v>14267.51</v>
      </c>
      <c r="BM33" s="4">
        <f>Data_actY!BM31</f>
        <v>1571.5419999999999</v>
      </c>
      <c r="BN33" s="4">
        <f>Data_actY!BN31</f>
        <v>1530.922</v>
      </c>
      <c r="BO33" s="4">
        <f>Data_actY!BO31</f>
        <v>34596.639999999999</v>
      </c>
      <c r="BP33" s="4">
        <f>Data_actY!BP31</f>
        <v>28164.98</v>
      </c>
      <c r="BQ33" s="4">
        <f>Data_actY!BQ31</f>
        <v>11627.11</v>
      </c>
      <c r="BR33" s="4">
        <f>Data_actY!BR31</f>
        <v>20610.490000000002</v>
      </c>
      <c r="BS33" s="4">
        <f>Data_actY!BS31</f>
        <v>654753.6</v>
      </c>
      <c r="BT33" s="4">
        <f>Data_actY!BT31</f>
        <v>550.69780000000003</v>
      </c>
      <c r="BU33" s="4">
        <f>Data_actY!BU31</f>
        <v>10783.59</v>
      </c>
      <c r="BV33" s="4">
        <f>Data_actY!BV31</f>
        <v>550.69780000000003</v>
      </c>
      <c r="BW33" s="4">
        <f>Data_actY!BW31</f>
        <v>550.69780000000003</v>
      </c>
      <c r="BX33" s="4">
        <f>Data_actY!BX31</f>
        <v>41124.81</v>
      </c>
      <c r="BY33" s="4">
        <f>Data_actY!BY31</f>
        <v>8347</v>
      </c>
      <c r="BZ33" s="4">
        <f>Data_actY!BZ31</f>
        <v>17157.63</v>
      </c>
      <c r="CA33" s="4">
        <f>Data_actY!CA31</f>
        <v>9716.3960000000006</v>
      </c>
      <c r="CB33" s="4">
        <f>Data_actY!CB31</f>
        <v>53566.75</v>
      </c>
      <c r="CC33" s="4">
        <f>Data_actY!CC31</f>
        <v>165509.4</v>
      </c>
      <c r="CD33" s="4">
        <f>Data_actY!CD31</f>
        <v>19079.61</v>
      </c>
      <c r="CE33" s="4">
        <f>Data_actY!CE31</f>
        <v>1280.576</v>
      </c>
      <c r="CF33" s="4">
        <f>Data_actY!CF31</f>
        <v>1633.413</v>
      </c>
      <c r="CG33" s="4">
        <f>Data_actY!CG31</f>
        <v>29291.55</v>
      </c>
      <c r="CH33" s="4">
        <f>Data_actY!CH31</f>
        <v>31239.1</v>
      </c>
      <c r="CI33" s="4">
        <f>Data_actY!CI31</f>
        <v>9903.1450000000004</v>
      </c>
      <c r="CJ33" s="4">
        <f>Data_actY!CJ31</f>
        <v>20224.03</v>
      </c>
      <c r="CK33" s="4">
        <f>Data_actY!CK31</f>
        <v>550902</v>
      </c>
      <c r="CL33" s="4">
        <f t="shared" si="23"/>
        <v>0</v>
      </c>
      <c r="CM33" s="4">
        <f t="shared" si="23"/>
        <v>1419.8520000000001</v>
      </c>
      <c r="CN33" s="4">
        <f t="shared" si="23"/>
        <v>1184.9480000000001</v>
      </c>
      <c r="CO33" s="4">
        <f t="shared" si="23"/>
        <v>0</v>
      </c>
      <c r="CP33" s="4">
        <f t="shared" si="23"/>
        <v>7168.8090000000002</v>
      </c>
      <c r="CQ33" s="4">
        <f t="shared" si="23"/>
        <v>25131.17</v>
      </c>
      <c r="CR33" s="4">
        <f t="shared" si="23"/>
        <v>14666.96</v>
      </c>
      <c r="CS33" s="4">
        <f t="shared" si="23"/>
        <v>224223.38</v>
      </c>
      <c r="CT33" s="4">
        <f t="shared" si="23"/>
        <v>0</v>
      </c>
      <c r="CU33" s="4">
        <f t="shared" si="23"/>
        <v>0</v>
      </c>
      <c r="CV33" s="4">
        <f t="shared" si="23"/>
        <v>5644.1719999999996</v>
      </c>
      <c r="CW33" s="4">
        <f t="shared" si="23"/>
        <v>784.90369999999996</v>
      </c>
      <c r="CX33" s="4">
        <f t="shared" si="23"/>
        <v>709.66639999999995</v>
      </c>
      <c r="CY33" s="4">
        <f t="shared" si="23"/>
        <v>107856.95999999999</v>
      </c>
      <c r="CZ33" s="4">
        <f t="shared" si="23"/>
        <v>14875</v>
      </c>
      <c r="DA33" s="4">
        <f t="shared" si="23"/>
        <v>0</v>
      </c>
      <c r="DB33" s="4">
        <f t="shared" si="19"/>
        <v>798.66470000000004</v>
      </c>
      <c r="DC33" s="4">
        <f t="shared" si="19"/>
        <v>836.58360000000005</v>
      </c>
      <c r="DD33" s="4">
        <f t="shared" si="19"/>
        <v>0</v>
      </c>
      <c r="DE33" s="4">
        <f t="shared" si="19"/>
        <v>9445.7649999999994</v>
      </c>
      <c r="DF33" s="4">
        <f t="shared" si="19"/>
        <v>15817.24</v>
      </c>
      <c r="DG33" s="4">
        <f t="shared" si="19"/>
        <v>6045.366</v>
      </c>
      <c r="DH33" s="4">
        <f t="shared" si="19"/>
        <v>230645.91</v>
      </c>
      <c r="DI33" s="4">
        <f t="shared" si="19"/>
        <v>0</v>
      </c>
      <c r="DJ33" s="4">
        <f t="shared" si="28"/>
        <v>0</v>
      </c>
      <c r="DK33" s="4">
        <f t="shared" si="28"/>
        <v>5393.2079999999996</v>
      </c>
      <c r="DL33" s="4">
        <f t="shared" si="28"/>
        <v>1559.308</v>
      </c>
      <c r="DM33" s="4">
        <f t="shared" si="28"/>
        <v>904.32060000000001</v>
      </c>
      <c r="DN33" s="4">
        <f t="shared" si="28"/>
        <v>99619.72</v>
      </c>
      <c r="DO33" s="4">
        <f t="shared" si="28"/>
        <v>7504.607</v>
      </c>
      <c r="DP33" s="4">
        <f t="shared" si="28"/>
        <v>3572.0219999999999</v>
      </c>
      <c r="DQ33" s="4">
        <f t="shared" si="28"/>
        <v>0</v>
      </c>
      <c r="DR33" s="4">
        <f t="shared" si="28"/>
        <v>0</v>
      </c>
      <c r="DS33" s="4">
        <f t="shared" si="28"/>
        <v>6996.509</v>
      </c>
      <c r="DT33" s="4">
        <f t="shared" si="28"/>
        <v>0</v>
      </c>
      <c r="DU33" s="4">
        <f t="shared" si="28"/>
        <v>0</v>
      </c>
      <c r="DV33" s="4">
        <f t="shared" si="28"/>
        <v>0</v>
      </c>
      <c r="DW33" s="4">
        <f t="shared" si="28"/>
        <v>210759.5</v>
      </c>
      <c r="DX33" s="4">
        <f t="shared" si="28"/>
        <v>0</v>
      </c>
      <c r="DY33" s="4">
        <f t="shared" si="28"/>
        <v>6996.509</v>
      </c>
      <c r="DZ33" s="4">
        <f t="shared" si="24"/>
        <v>0</v>
      </c>
      <c r="EA33" s="4">
        <f t="shared" si="24"/>
        <v>0</v>
      </c>
      <c r="EB33" s="4">
        <f t="shared" si="24"/>
        <v>0</v>
      </c>
      <c r="EC33" s="4">
        <f t="shared" si="24"/>
        <v>57708.75</v>
      </c>
      <c r="ED33" s="4">
        <f t="shared" si="24"/>
        <v>0</v>
      </c>
      <c r="EE33" s="4">
        <f t="shared" si="24"/>
        <v>3640.1170000000002</v>
      </c>
      <c r="EF33" s="4">
        <f t="shared" si="24"/>
        <v>0</v>
      </c>
      <c r="EG33" s="4">
        <f t="shared" si="20"/>
        <v>0</v>
      </c>
      <c r="EH33" s="4">
        <f t="shared" si="20"/>
        <v>7783.1289999999999</v>
      </c>
      <c r="EI33" s="4">
        <f t="shared" si="20"/>
        <v>0</v>
      </c>
      <c r="EJ33" s="4">
        <f t="shared" si="20"/>
        <v>0</v>
      </c>
      <c r="EK33" s="4">
        <f t="shared" si="20"/>
        <v>0</v>
      </c>
      <c r="EL33" s="4">
        <f t="shared" si="20"/>
        <v>143521.29999999999</v>
      </c>
      <c r="EM33" s="4">
        <f t="shared" si="20"/>
        <v>0</v>
      </c>
      <c r="EN33" s="4">
        <f t="shared" si="20"/>
        <v>7783.1289999999999</v>
      </c>
      <c r="EO33" s="4">
        <f t="shared" si="20"/>
        <v>0</v>
      </c>
      <c r="EP33" s="4">
        <f t="shared" si="20"/>
        <v>0</v>
      </c>
      <c r="EQ33" s="4">
        <f t="shared" si="20"/>
        <v>0</v>
      </c>
      <c r="ER33" s="4">
        <f t="shared" si="20"/>
        <v>38405.769999999997</v>
      </c>
      <c r="ES33" s="4">
        <f t="shared" si="20"/>
        <v>0</v>
      </c>
      <c r="ET33" s="4">
        <f t="shared" si="20"/>
        <v>0</v>
      </c>
      <c r="EU33" s="4">
        <f t="shared" si="20"/>
        <v>1235.5119999999999</v>
      </c>
      <c r="EV33" s="4">
        <f t="shared" si="20"/>
        <v>1182.8699999999999</v>
      </c>
      <c r="EW33" s="4">
        <f t="shared" si="13"/>
        <v>0</v>
      </c>
      <c r="EX33" s="4">
        <f t="shared" si="29"/>
        <v>17279.150000000001</v>
      </c>
      <c r="EY33" s="4">
        <f t="shared" si="29"/>
        <v>22116.49</v>
      </c>
      <c r="EZ33" s="4">
        <f t="shared" si="29"/>
        <v>9094.3770000000004</v>
      </c>
      <c r="FA33" s="4">
        <f t="shared" si="29"/>
        <v>427039.58999999997</v>
      </c>
      <c r="FB33" s="4">
        <f t="shared" si="29"/>
        <v>0</v>
      </c>
      <c r="FC33" s="4">
        <f t="shared" si="29"/>
        <v>0</v>
      </c>
      <c r="FD33" s="4">
        <f t="shared" si="29"/>
        <v>10173</v>
      </c>
      <c r="FE33" s="4">
        <f t="shared" si="29"/>
        <v>3195.12</v>
      </c>
      <c r="FF33" s="4">
        <f t="shared" si="29"/>
        <v>1840.998</v>
      </c>
      <c r="FG33" s="4">
        <f t="shared" si="29"/>
        <v>177280.81</v>
      </c>
      <c r="FH33" s="4">
        <f t="shared" si="29"/>
        <v>10625.97</v>
      </c>
      <c r="FI33" s="4">
        <f t="shared" si="29"/>
        <v>1606.0229999999999</v>
      </c>
      <c r="FJ33" s="4">
        <f t="shared" si="29"/>
        <v>0</v>
      </c>
      <c r="FK33" s="4">
        <f t="shared" si="29"/>
        <v>0</v>
      </c>
      <c r="FL33" s="4">
        <f t="shared" si="29"/>
        <v>0</v>
      </c>
      <c r="FM33" s="4">
        <f t="shared" si="29"/>
        <v>0</v>
      </c>
      <c r="FN33" s="4">
        <f t="shared" si="25"/>
        <v>0</v>
      </c>
      <c r="FO33" s="4">
        <f t="shared" si="25"/>
        <v>0</v>
      </c>
      <c r="FP33" s="4">
        <f t="shared" si="25"/>
        <v>8605.2870000000003</v>
      </c>
      <c r="FQ33" s="4">
        <f t="shared" si="25"/>
        <v>0</v>
      </c>
      <c r="FR33" s="4">
        <f t="shared" si="25"/>
        <v>0</v>
      </c>
      <c r="FS33" s="4">
        <f t="shared" si="25"/>
        <v>0</v>
      </c>
      <c r="FT33" s="4">
        <f t="shared" si="25"/>
        <v>4531.9059999999999</v>
      </c>
      <c r="FU33" s="4">
        <f t="shared" si="25"/>
        <v>0</v>
      </c>
      <c r="FV33" s="4">
        <f t="shared" si="25"/>
        <v>3248.627</v>
      </c>
      <c r="FW33" s="4">
        <f t="shared" si="25"/>
        <v>0</v>
      </c>
      <c r="FX33" s="4">
        <f t="shared" si="25"/>
        <v>4495.66</v>
      </c>
      <c r="FY33" s="4">
        <f t="shared" si="25"/>
        <v>0</v>
      </c>
      <c r="FZ33" s="4">
        <f t="shared" si="25"/>
        <v>0</v>
      </c>
      <c r="GA33" s="4">
        <f t="shared" si="26"/>
        <v>0</v>
      </c>
      <c r="GB33" s="4">
        <f t="shared" si="26"/>
        <v>0</v>
      </c>
      <c r="GC33" s="4">
        <f t="shared" si="26"/>
        <v>0</v>
      </c>
      <c r="GD33" s="4">
        <f t="shared" si="26"/>
        <v>0</v>
      </c>
      <c r="GE33" s="4">
        <f t="shared" si="26"/>
        <v>6595.31</v>
      </c>
      <c r="GF33" s="4">
        <f t="shared" si="26"/>
        <v>0</v>
      </c>
      <c r="GG33" s="4">
        <f t="shared" si="26"/>
        <v>0</v>
      </c>
      <c r="GH33" s="4">
        <f t="shared" si="26"/>
        <v>0</v>
      </c>
      <c r="GI33" s="4">
        <f t="shared" si="26"/>
        <v>8699.2739999999994</v>
      </c>
      <c r="GJ33" s="4">
        <f t="shared" si="26"/>
        <v>0</v>
      </c>
      <c r="GK33" s="4">
        <f t="shared" si="26"/>
        <v>4155.9579999999996</v>
      </c>
      <c r="GL33" s="4">
        <f t="shared" si="26"/>
        <v>0</v>
      </c>
      <c r="GM33" s="4">
        <f t="shared" si="26"/>
        <v>0</v>
      </c>
      <c r="GN33" s="4">
        <f t="shared" si="26"/>
        <v>1571.5419999999999</v>
      </c>
      <c r="GO33" s="4">
        <f t="shared" si="26"/>
        <v>1530.922</v>
      </c>
      <c r="GP33" s="4">
        <f t="shared" si="26"/>
        <v>0</v>
      </c>
      <c r="GQ33" s="4">
        <f t="shared" si="21"/>
        <v>34596.639999999999</v>
      </c>
      <c r="GR33" s="4">
        <f t="shared" si="15"/>
        <v>28164.98</v>
      </c>
      <c r="GS33" s="4">
        <f t="shared" si="27"/>
        <v>11627.11</v>
      </c>
      <c r="GT33" s="4">
        <f t="shared" si="27"/>
        <v>675364.09</v>
      </c>
      <c r="GU33" s="4">
        <f t="shared" si="27"/>
        <v>0</v>
      </c>
      <c r="GV33" s="4">
        <f t="shared" si="27"/>
        <v>0</v>
      </c>
      <c r="GW33" s="4">
        <f t="shared" si="27"/>
        <v>12231</v>
      </c>
      <c r="GX33" s="4">
        <f t="shared" si="27"/>
        <v>7191.6289999999999</v>
      </c>
      <c r="GY33" s="4">
        <f t="shared" si="27"/>
        <v>3852.5569999999998</v>
      </c>
      <c r="GZ33" s="4">
        <f t="shared" si="27"/>
        <v>270507.40000000002</v>
      </c>
      <c r="HA33" s="4">
        <f t="shared" si="27"/>
        <v>14267.51</v>
      </c>
      <c r="HB33" s="4">
        <f t="shared" si="27"/>
        <v>550.69780000000003</v>
      </c>
      <c r="HC33" s="4">
        <f t="shared" si="27"/>
        <v>0</v>
      </c>
      <c r="HD33" s="4">
        <f t="shared" si="27"/>
        <v>0</v>
      </c>
      <c r="HE33" s="4">
        <f t="shared" si="27"/>
        <v>550.69780000000003</v>
      </c>
      <c r="HF33" s="4">
        <f t="shared" si="27"/>
        <v>0</v>
      </c>
      <c r="HG33" s="4">
        <f t="shared" si="27"/>
        <v>0</v>
      </c>
      <c r="HH33" s="4">
        <f t="shared" si="27"/>
        <v>0</v>
      </c>
      <c r="HI33" s="4">
        <f t="shared" si="22"/>
        <v>41124.81</v>
      </c>
      <c r="HJ33" s="4">
        <f t="shared" si="22"/>
        <v>0</v>
      </c>
      <c r="HK33" s="4">
        <f t="shared" si="22"/>
        <v>550.69780000000003</v>
      </c>
      <c r="HL33" s="4">
        <f t="shared" si="22"/>
        <v>0</v>
      </c>
      <c r="HM33" s="4">
        <f t="shared" si="22"/>
        <v>0</v>
      </c>
      <c r="HN33" s="4">
        <f t="shared" si="22"/>
        <v>0</v>
      </c>
      <c r="HO33" s="4">
        <f t="shared" si="22"/>
        <v>10783.59</v>
      </c>
      <c r="HP33" s="4">
        <f t="shared" si="22"/>
        <v>0</v>
      </c>
      <c r="HQ33" s="4">
        <f t="shared" si="22"/>
        <v>0</v>
      </c>
      <c r="HR33" s="4">
        <f t="shared" si="22"/>
        <v>1280.576</v>
      </c>
      <c r="HS33" s="4">
        <f t="shared" si="22"/>
        <v>1633.413</v>
      </c>
      <c r="HT33" s="4">
        <f t="shared" si="22"/>
        <v>0</v>
      </c>
      <c r="HU33" s="4">
        <f t="shared" si="22"/>
        <v>29291.55</v>
      </c>
      <c r="HV33" s="4">
        <f t="shared" si="22"/>
        <v>31239.1</v>
      </c>
      <c r="HW33" s="4">
        <f t="shared" si="22"/>
        <v>9903.1450000000004</v>
      </c>
      <c r="HX33" s="4">
        <f t="shared" si="30"/>
        <v>571126.03</v>
      </c>
      <c r="HY33" s="4">
        <f t="shared" si="30"/>
        <v>0</v>
      </c>
      <c r="HZ33" s="4">
        <f t="shared" si="30"/>
        <v>0</v>
      </c>
      <c r="IA33" s="4">
        <f t="shared" si="30"/>
        <v>8347</v>
      </c>
      <c r="IB33" s="4">
        <f t="shared" si="30"/>
        <v>17157.63</v>
      </c>
      <c r="IC33" s="4">
        <f t="shared" si="30"/>
        <v>9716.3960000000006</v>
      </c>
      <c r="ID33" s="4">
        <f t="shared" si="30"/>
        <v>219076.15</v>
      </c>
      <c r="IE33" s="4">
        <f t="shared" si="30"/>
        <v>19079.61</v>
      </c>
    </row>
    <row r="34" spans="1:239" x14ac:dyDescent="0.25">
      <c r="A34" s="4">
        <f>YEAR(Data_actY!A32)</f>
        <v>2009</v>
      </c>
      <c r="B34" s="4">
        <f>Data_actY!B32</f>
        <v>4461.3779999999997</v>
      </c>
      <c r="C34" s="4">
        <f>Data_actY!C32</f>
        <v>649.80309999999997</v>
      </c>
      <c r="D34" s="4">
        <f>Data_actY!D32</f>
        <v>1040.08</v>
      </c>
      <c r="E34" s="4">
        <f>Data_actY!E32</f>
        <v>43489.96</v>
      </c>
      <c r="F34" s="4">
        <f>Data_actY!F32</f>
        <v>50133.11</v>
      </c>
      <c r="G34" s="4">
        <f>Data_actY!G32</f>
        <v>15684.63</v>
      </c>
      <c r="H34" s="4">
        <f>Data_actY!H32</f>
        <v>1461.4580000000001</v>
      </c>
      <c r="I34" s="4">
        <f>Data_actY!I32</f>
        <v>1296.6569999999999</v>
      </c>
      <c r="J34" s="4">
        <f>Data_actY!J32</f>
        <v>6027.6049999999996</v>
      </c>
      <c r="K34" s="4">
        <f>Data_actY!K32</f>
        <v>24878.38</v>
      </c>
      <c r="L34" s="4">
        <f>Data_actY!L32</f>
        <v>15464.75</v>
      </c>
      <c r="M34" s="4">
        <f>Data_actY!M32</f>
        <v>19902.07</v>
      </c>
      <c r="N34" s="4">
        <f>Data_actY!N32</f>
        <v>161623.9</v>
      </c>
      <c r="O34" s="4">
        <f>Data_actY!O32</f>
        <v>4038.6120000000001</v>
      </c>
      <c r="P34" s="4">
        <f>Data_actY!P32</f>
        <v>1200.0219999999999</v>
      </c>
      <c r="Q34" s="4">
        <f>Data_actY!Q32</f>
        <v>703.08979999999997</v>
      </c>
      <c r="R34" s="4">
        <f>Data_actY!R32</f>
        <v>28545.33</v>
      </c>
      <c r="S34" s="4">
        <f>Data_actY!S32</f>
        <v>53839.040000000001</v>
      </c>
      <c r="T34" s="4">
        <f>Data_actY!T32</f>
        <v>7945.72</v>
      </c>
      <c r="U34" s="4">
        <f>Data_actY!U32</f>
        <v>837.81960000000004</v>
      </c>
      <c r="V34" s="4">
        <f>Data_actY!V32</f>
        <v>856.83349999999996</v>
      </c>
      <c r="W34" s="4">
        <f>Data_actY!W32</f>
        <v>7946.6570000000002</v>
      </c>
      <c r="X34" s="4">
        <f>Data_actY!X32</f>
        <v>16413.689999999999</v>
      </c>
      <c r="Y34" s="4">
        <f>Data_actY!Y32</f>
        <v>6360.3540000000003</v>
      </c>
      <c r="Z34" s="4">
        <f>Data_actY!Z32</f>
        <v>14154.42</v>
      </c>
      <c r="AA34" s="4">
        <f>Data_actY!AA32</f>
        <v>166756.20000000001</v>
      </c>
      <c r="AB34" s="4">
        <f>Data_actY!AB32</f>
        <v>4967.8530000000001</v>
      </c>
      <c r="AC34" s="4">
        <f>Data_actY!AC32</f>
        <v>52782.82</v>
      </c>
      <c r="AD34" s="4">
        <f>Data_actY!AD32</f>
        <v>2673.895</v>
      </c>
      <c r="AE34" s="4">
        <f>Data_actY!AE32</f>
        <v>4967.8530000000001</v>
      </c>
      <c r="AF34" s="4">
        <f>Data_actY!AF32</f>
        <v>176490.3</v>
      </c>
      <c r="AG34" s="4">
        <f>Data_actY!AG32</f>
        <v>5595.66</v>
      </c>
      <c r="AH34" s="4">
        <f>Data_actY!AH32</f>
        <v>39985.199999999997</v>
      </c>
      <c r="AI34" s="4">
        <f>Data_actY!AI32</f>
        <v>3343.2489999999998</v>
      </c>
      <c r="AJ34" s="4">
        <f>Data_actY!AJ32</f>
        <v>5595.66</v>
      </c>
      <c r="AK34" s="4">
        <f>Data_actY!AK32</f>
        <v>130951.1</v>
      </c>
      <c r="AL34" s="4">
        <f>Data_actY!AL32</f>
        <v>5688.3059999999996</v>
      </c>
      <c r="AM34" s="4">
        <f>Data_actY!AM32</f>
        <v>1560.278</v>
      </c>
      <c r="AN34" s="4">
        <f>Data_actY!AN32</f>
        <v>913.48609999999996</v>
      </c>
      <c r="AO34" s="4">
        <f>Data_actY!AO32</f>
        <v>40790.400000000001</v>
      </c>
      <c r="AP34" s="4">
        <f>Data_actY!AP32</f>
        <v>77303.850000000006</v>
      </c>
      <c r="AQ34" s="4">
        <f>Data_actY!AQ32</f>
        <v>11701.35</v>
      </c>
      <c r="AR34" s="4">
        <f>Data_actY!AR32</f>
        <v>1258.2950000000001</v>
      </c>
      <c r="AS34" s="4">
        <f>Data_actY!AS32</f>
        <v>1256.761</v>
      </c>
      <c r="AT34" s="4">
        <f>Data_actY!AT32</f>
        <v>10251.120000000001</v>
      </c>
      <c r="AU34" s="4">
        <f>Data_actY!AU32</f>
        <v>23402.83</v>
      </c>
      <c r="AV34" s="4">
        <f>Data_actY!AV32</f>
        <v>9329.0499999999993</v>
      </c>
      <c r="AW34" s="4">
        <f>Data_actY!AW32</f>
        <v>18036.64</v>
      </c>
      <c r="AX34" s="4">
        <f>Data_actY!AX32</f>
        <v>237890.7</v>
      </c>
      <c r="AY34" s="4">
        <f>Data_actY!AY32</f>
        <v>3589.6819999999998</v>
      </c>
      <c r="AZ34" s="4">
        <f>Data_actY!AZ32</f>
        <v>2356.8150000000001</v>
      </c>
      <c r="BA34" s="4">
        <f>Data_actY!BA32</f>
        <v>1370.095</v>
      </c>
      <c r="BB34" s="4">
        <f>Data_actY!BB32</f>
        <v>5705.2690000000002</v>
      </c>
      <c r="BC34" s="4">
        <f>Data_actY!BC32</f>
        <v>7551.4889999999996</v>
      </c>
      <c r="BD34" s="4">
        <f>Data_actY!BD32</f>
        <v>3456.7289999999998</v>
      </c>
      <c r="BE34" s="4">
        <f>Data_actY!BE32</f>
        <v>4588.3370000000004</v>
      </c>
      <c r="BF34" s="4">
        <f>Data_actY!BF32</f>
        <v>5081.8360000000002</v>
      </c>
      <c r="BG34" s="4">
        <f>Data_actY!BG32</f>
        <v>8044.2030000000004</v>
      </c>
      <c r="BH34" s="4">
        <f>Data_actY!BH32</f>
        <v>2680.5079999999998</v>
      </c>
      <c r="BI34" s="4">
        <f>Data_actY!BI32</f>
        <v>1570.796</v>
      </c>
      <c r="BJ34" s="4">
        <f>Data_actY!BJ32</f>
        <v>49184.54</v>
      </c>
      <c r="BK34" s="4">
        <f>Data_actY!BK32</f>
        <v>114015</v>
      </c>
      <c r="BL34" s="4">
        <f>Data_actY!BL32</f>
        <v>14732.12</v>
      </c>
      <c r="BM34" s="4">
        <f>Data_actY!BM32</f>
        <v>1585.1880000000001</v>
      </c>
      <c r="BN34" s="4">
        <f>Data_actY!BN32</f>
        <v>1517.288</v>
      </c>
      <c r="BO34" s="4">
        <f>Data_actY!BO32</f>
        <v>15351.11</v>
      </c>
      <c r="BP34" s="4">
        <f>Data_actY!BP32</f>
        <v>28279.39</v>
      </c>
      <c r="BQ34" s="4">
        <f>Data_actY!BQ32</f>
        <v>11785.35</v>
      </c>
      <c r="BR34" s="4">
        <f>Data_actY!BR32</f>
        <v>21589.9</v>
      </c>
      <c r="BS34" s="4">
        <f>Data_actY!BS32</f>
        <v>344627.7</v>
      </c>
      <c r="BT34" s="4">
        <f>Data_actY!BT32</f>
        <v>391.07499999999999</v>
      </c>
      <c r="BU34" s="4">
        <f>Data_actY!BU32</f>
        <v>8185.6490000000003</v>
      </c>
      <c r="BV34" s="4">
        <f>Data_actY!BV32</f>
        <v>391.07499999999999</v>
      </c>
      <c r="BW34" s="4">
        <f>Data_actY!BW32</f>
        <v>391.07499999999999</v>
      </c>
      <c r="BX34" s="4">
        <f>Data_actY!BX32</f>
        <v>31414.240000000002</v>
      </c>
      <c r="BY34" s="4">
        <f>Data_actY!BY32</f>
        <v>5392.6719999999996</v>
      </c>
      <c r="BZ34" s="4">
        <f>Data_actY!BZ32</f>
        <v>4264.0379999999996</v>
      </c>
      <c r="CA34" s="4">
        <f>Data_actY!CA32</f>
        <v>2661.9349999999999</v>
      </c>
      <c r="CB34" s="4">
        <f>Data_actY!CB32</f>
        <v>36749.18</v>
      </c>
      <c r="CC34" s="4">
        <f>Data_actY!CC32</f>
        <v>86652.12</v>
      </c>
      <c r="CD34" s="4">
        <f>Data_actY!CD32</f>
        <v>10299.450000000001</v>
      </c>
      <c r="CE34" s="4">
        <f>Data_actY!CE32</f>
        <v>1759.454</v>
      </c>
      <c r="CF34" s="4">
        <f>Data_actY!CF32</f>
        <v>1067.2439999999999</v>
      </c>
      <c r="CG34" s="4">
        <f>Data_actY!CG32</f>
        <v>13294.32</v>
      </c>
      <c r="CH34" s="4">
        <f>Data_actY!CH32</f>
        <v>21517.41</v>
      </c>
      <c r="CI34" s="4">
        <f>Data_actY!CI32</f>
        <v>13354.65</v>
      </c>
      <c r="CJ34" s="4">
        <f>Data_actY!CJ32</f>
        <v>17148.21</v>
      </c>
      <c r="CK34" s="4">
        <f>Data_actY!CK32</f>
        <v>253247.6</v>
      </c>
      <c r="CL34" s="4">
        <f t="shared" si="23"/>
        <v>0</v>
      </c>
      <c r="CM34" s="4">
        <f t="shared" si="23"/>
        <v>1461.4580000000001</v>
      </c>
      <c r="CN34" s="4">
        <f t="shared" si="23"/>
        <v>1296.6569999999999</v>
      </c>
      <c r="CO34" s="4">
        <f t="shared" si="23"/>
        <v>0</v>
      </c>
      <c r="CP34" s="4">
        <f t="shared" si="23"/>
        <v>6027.6049999999996</v>
      </c>
      <c r="CQ34" s="4">
        <f t="shared" si="23"/>
        <v>24878.38</v>
      </c>
      <c r="CR34" s="4">
        <f t="shared" si="23"/>
        <v>15464.75</v>
      </c>
      <c r="CS34" s="4">
        <f t="shared" si="23"/>
        <v>181525.97</v>
      </c>
      <c r="CT34" s="4">
        <f t="shared" si="23"/>
        <v>0</v>
      </c>
      <c r="CU34" s="4">
        <f t="shared" si="23"/>
        <v>0</v>
      </c>
      <c r="CV34" s="4">
        <f t="shared" si="23"/>
        <v>4461.3779999999997</v>
      </c>
      <c r="CW34" s="4">
        <f t="shared" si="23"/>
        <v>649.80309999999997</v>
      </c>
      <c r="CX34" s="4">
        <f t="shared" si="23"/>
        <v>1040.08</v>
      </c>
      <c r="CY34" s="4">
        <f t="shared" si="23"/>
        <v>93623.07</v>
      </c>
      <c r="CZ34" s="4">
        <f t="shared" si="23"/>
        <v>15684.63</v>
      </c>
      <c r="DA34" s="4">
        <f t="shared" si="23"/>
        <v>0</v>
      </c>
      <c r="DB34" s="4">
        <f t="shared" si="19"/>
        <v>837.81960000000004</v>
      </c>
      <c r="DC34" s="4">
        <f t="shared" si="19"/>
        <v>856.83349999999996</v>
      </c>
      <c r="DD34" s="4">
        <f t="shared" si="19"/>
        <v>0</v>
      </c>
      <c r="DE34" s="4">
        <f t="shared" si="19"/>
        <v>7946.6570000000002</v>
      </c>
      <c r="DF34" s="4">
        <f t="shared" si="19"/>
        <v>16413.689999999999</v>
      </c>
      <c r="DG34" s="4">
        <f t="shared" si="19"/>
        <v>6360.3540000000003</v>
      </c>
      <c r="DH34" s="4">
        <f t="shared" si="19"/>
        <v>180910.62000000002</v>
      </c>
      <c r="DI34" s="4">
        <f t="shared" si="19"/>
        <v>0</v>
      </c>
      <c r="DJ34" s="4">
        <f t="shared" si="28"/>
        <v>0</v>
      </c>
      <c r="DK34" s="4">
        <f t="shared" si="28"/>
        <v>4038.6120000000001</v>
      </c>
      <c r="DL34" s="4">
        <f t="shared" si="28"/>
        <v>1200.0219999999999</v>
      </c>
      <c r="DM34" s="4">
        <f t="shared" si="28"/>
        <v>703.08979999999997</v>
      </c>
      <c r="DN34" s="4">
        <f t="shared" si="28"/>
        <v>82384.37</v>
      </c>
      <c r="DO34" s="4">
        <f t="shared" si="28"/>
        <v>7945.72</v>
      </c>
      <c r="DP34" s="4">
        <f t="shared" si="28"/>
        <v>2673.895</v>
      </c>
      <c r="DQ34" s="4">
        <f t="shared" si="28"/>
        <v>0</v>
      </c>
      <c r="DR34" s="4">
        <f t="shared" si="28"/>
        <v>0</v>
      </c>
      <c r="DS34" s="4">
        <f t="shared" si="28"/>
        <v>4967.8530000000001</v>
      </c>
      <c r="DT34" s="4">
        <f t="shared" si="28"/>
        <v>0</v>
      </c>
      <c r="DU34" s="4">
        <f t="shared" si="28"/>
        <v>0</v>
      </c>
      <c r="DV34" s="4">
        <f t="shared" si="28"/>
        <v>0</v>
      </c>
      <c r="DW34" s="4">
        <f t="shared" si="28"/>
        <v>176490.3</v>
      </c>
      <c r="DX34" s="4">
        <f t="shared" si="28"/>
        <v>0</v>
      </c>
      <c r="DY34" s="4">
        <f t="shared" si="28"/>
        <v>4967.8530000000001</v>
      </c>
      <c r="DZ34" s="4">
        <f t="shared" si="24"/>
        <v>0</v>
      </c>
      <c r="EA34" s="4">
        <f t="shared" si="24"/>
        <v>0</v>
      </c>
      <c r="EB34" s="4">
        <f t="shared" si="24"/>
        <v>0</v>
      </c>
      <c r="EC34" s="4">
        <f t="shared" si="24"/>
        <v>52782.82</v>
      </c>
      <c r="ED34" s="4">
        <f t="shared" si="24"/>
        <v>0</v>
      </c>
      <c r="EE34" s="4">
        <f t="shared" si="24"/>
        <v>3343.2489999999998</v>
      </c>
      <c r="EF34" s="4">
        <f t="shared" si="24"/>
        <v>0</v>
      </c>
      <c r="EG34" s="4">
        <f t="shared" si="20"/>
        <v>0</v>
      </c>
      <c r="EH34" s="4">
        <f t="shared" si="20"/>
        <v>5595.66</v>
      </c>
      <c r="EI34" s="4">
        <f t="shared" si="20"/>
        <v>0</v>
      </c>
      <c r="EJ34" s="4">
        <f t="shared" si="20"/>
        <v>0</v>
      </c>
      <c r="EK34" s="4">
        <f t="shared" si="20"/>
        <v>0</v>
      </c>
      <c r="EL34" s="4">
        <f t="shared" si="20"/>
        <v>130951.1</v>
      </c>
      <c r="EM34" s="4">
        <f t="shared" si="20"/>
        <v>0</v>
      </c>
      <c r="EN34" s="4">
        <f t="shared" si="20"/>
        <v>5595.66</v>
      </c>
      <c r="EO34" s="4">
        <f t="shared" si="20"/>
        <v>0</v>
      </c>
      <c r="EP34" s="4">
        <f t="shared" si="20"/>
        <v>0</v>
      </c>
      <c r="EQ34" s="4">
        <f t="shared" si="20"/>
        <v>0</v>
      </c>
      <c r="ER34" s="4">
        <f t="shared" si="20"/>
        <v>39985.199999999997</v>
      </c>
      <c r="ES34" s="4">
        <f t="shared" si="20"/>
        <v>0</v>
      </c>
      <c r="ET34" s="4">
        <f t="shared" si="20"/>
        <v>0</v>
      </c>
      <c r="EU34" s="4">
        <f t="shared" si="20"/>
        <v>1258.2950000000001</v>
      </c>
      <c r="EV34" s="4">
        <f t="shared" si="20"/>
        <v>1256.761</v>
      </c>
      <c r="EW34" s="4">
        <f t="shared" si="13"/>
        <v>0</v>
      </c>
      <c r="EX34" s="4">
        <f t="shared" si="29"/>
        <v>10251.120000000001</v>
      </c>
      <c r="EY34" s="4">
        <f t="shared" si="29"/>
        <v>23402.83</v>
      </c>
      <c r="EZ34" s="4">
        <f t="shared" si="29"/>
        <v>9329.0499999999993</v>
      </c>
      <c r="FA34" s="4">
        <f t="shared" si="29"/>
        <v>255927.34000000003</v>
      </c>
      <c r="FB34" s="4">
        <f t="shared" si="29"/>
        <v>0</v>
      </c>
      <c r="FC34" s="4">
        <f t="shared" si="29"/>
        <v>0</v>
      </c>
      <c r="FD34" s="4">
        <f t="shared" si="29"/>
        <v>5688.3059999999996</v>
      </c>
      <c r="FE34" s="4">
        <f t="shared" si="29"/>
        <v>1560.278</v>
      </c>
      <c r="FF34" s="4">
        <f t="shared" si="29"/>
        <v>913.48609999999996</v>
      </c>
      <c r="FG34" s="4">
        <f t="shared" si="29"/>
        <v>118094.25</v>
      </c>
      <c r="FH34" s="4">
        <f t="shared" si="29"/>
        <v>11701.35</v>
      </c>
      <c r="FI34" s="4">
        <f t="shared" si="29"/>
        <v>1370.095</v>
      </c>
      <c r="FJ34" s="4">
        <f t="shared" si="29"/>
        <v>0</v>
      </c>
      <c r="FK34" s="4">
        <f t="shared" si="29"/>
        <v>0</v>
      </c>
      <c r="FL34" s="4">
        <f t="shared" si="29"/>
        <v>0</v>
      </c>
      <c r="FM34" s="4">
        <f t="shared" si="29"/>
        <v>0</v>
      </c>
      <c r="FN34" s="4">
        <f t="shared" si="25"/>
        <v>0</v>
      </c>
      <c r="FO34" s="4">
        <f t="shared" si="25"/>
        <v>0</v>
      </c>
      <c r="FP34" s="4">
        <f t="shared" si="25"/>
        <v>5705.2690000000002</v>
      </c>
      <c r="FQ34" s="4">
        <f t="shared" si="25"/>
        <v>0</v>
      </c>
      <c r="FR34" s="4">
        <f t="shared" si="25"/>
        <v>0</v>
      </c>
      <c r="FS34" s="4">
        <f t="shared" si="25"/>
        <v>0</v>
      </c>
      <c r="FT34" s="4">
        <f t="shared" si="25"/>
        <v>3589.6819999999998</v>
      </c>
      <c r="FU34" s="4">
        <f t="shared" si="25"/>
        <v>0</v>
      </c>
      <c r="FV34" s="4">
        <f t="shared" si="25"/>
        <v>2356.8150000000001</v>
      </c>
      <c r="FW34" s="4">
        <f t="shared" si="25"/>
        <v>0</v>
      </c>
      <c r="FX34" s="4">
        <f t="shared" si="25"/>
        <v>4588.3370000000004</v>
      </c>
      <c r="FY34" s="4">
        <f t="shared" si="25"/>
        <v>0</v>
      </c>
      <c r="FZ34" s="4">
        <f t="shared" si="25"/>
        <v>0</v>
      </c>
      <c r="GA34" s="4">
        <f t="shared" si="26"/>
        <v>0</v>
      </c>
      <c r="GB34" s="4">
        <f t="shared" si="26"/>
        <v>0</v>
      </c>
      <c r="GC34" s="4">
        <f t="shared" si="26"/>
        <v>0</v>
      </c>
      <c r="GD34" s="4">
        <f t="shared" si="26"/>
        <v>0</v>
      </c>
      <c r="GE34" s="4">
        <f t="shared" si="26"/>
        <v>5081.8360000000002</v>
      </c>
      <c r="GF34" s="4">
        <f t="shared" si="26"/>
        <v>0</v>
      </c>
      <c r="GG34" s="4">
        <f t="shared" si="26"/>
        <v>0</v>
      </c>
      <c r="GH34" s="4">
        <f t="shared" si="26"/>
        <v>0</v>
      </c>
      <c r="GI34" s="4">
        <f t="shared" si="26"/>
        <v>7551.4889999999996</v>
      </c>
      <c r="GJ34" s="4">
        <f t="shared" si="26"/>
        <v>0</v>
      </c>
      <c r="GK34" s="4">
        <f t="shared" si="26"/>
        <v>3456.7289999999998</v>
      </c>
      <c r="GL34" s="4">
        <f t="shared" si="26"/>
        <v>0</v>
      </c>
      <c r="GM34" s="4">
        <f t="shared" si="26"/>
        <v>0</v>
      </c>
      <c r="GN34" s="4">
        <f t="shared" si="26"/>
        <v>1585.1880000000001</v>
      </c>
      <c r="GO34" s="4">
        <f t="shared" si="26"/>
        <v>1517.288</v>
      </c>
      <c r="GP34" s="4">
        <f t="shared" si="26"/>
        <v>0</v>
      </c>
      <c r="GQ34" s="4">
        <f t="shared" si="21"/>
        <v>15351.11</v>
      </c>
      <c r="GR34" s="4">
        <f t="shared" si="15"/>
        <v>28279.39</v>
      </c>
      <c r="GS34" s="4">
        <f t="shared" si="27"/>
        <v>11785.35</v>
      </c>
      <c r="GT34" s="4">
        <f t="shared" si="27"/>
        <v>366217.60000000003</v>
      </c>
      <c r="GU34" s="4">
        <f t="shared" si="27"/>
        <v>0</v>
      </c>
      <c r="GV34" s="4">
        <f t="shared" si="27"/>
        <v>0</v>
      </c>
      <c r="GW34" s="4">
        <f t="shared" si="27"/>
        <v>8044.2030000000004</v>
      </c>
      <c r="GX34" s="4">
        <f t="shared" si="27"/>
        <v>2680.5079999999998</v>
      </c>
      <c r="GY34" s="4">
        <f t="shared" si="27"/>
        <v>1570.796</v>
      </c>
      <c r="GZ34" s="4">
        <f t="shared" si="27"/>
        <v>163199.54</v>
      </c>
      <c r="HA34" s="4">
        <f t="shared" si="27"/>
        <v>14732.12</v>
      </c>
      <c r="HB34" s="4">
        <f t="shared" si="27"/>
        <v>391.07499999999999</v>
      </c>
      <c r="HC34" s="4">
        <f t="shared" si="27"/>
        <v>0</v>
      </c>
      <c r="HD34" s="4">
        <f t="shared" si="27"/>
        <v>0</v>
      </c>
      <c r="HE34" s="4">
        <f t="shared" si="27"/>
        <v>391.07499999999999</v>
      </c>
      <c r="HF34" s="4">
        <f t="shared" si="27"/>
        <v>0</v>
      </c>
      <c r="HG34" s="4">
        <f t="shared" si="27"/>
        <v>0</v>
      </c>
      <c r="HH34" s="4">
        <f t="shared" si="27"/>
        <v>0</v>
      </c>
      <c r="HI34" s="4">
        <f t="shared" si="22"/>
        <v>31414.240000000002</v>
      </c>
      <c r="HJ34" s="4">
        <f t="shared" si="22"/>
        <v>0</v>
      </c>
      <c r="HK34" s="4">
        <f t="shared" si="22"/>
        <v>391.07499999999999</v>
      </c>
      <c r="HL34" s="4">
        <f t="shared" si="22"/>
        <v>0</v>
      </c>
      <c r="HM34" s="4">
        <f t="shared" si="22"/>
        <v>0</v>
      </c>
      <c r="HN34" s="4">
        <f t="shared" si="22"/>
        <v>0</v>
      </c>
      <c r="HO34" s="4">
        <f t="shared" si="22"/>
        <v>8185.6490000000003</v>
      </c>
      <c r="HP34" s="4">
        <f t="shared" si="22"/>
        <v>0</v>
      </c>
      <c r="HQ34" s="4">
        <f t="shared" si="22"/>
        <v>0</v>
      </c>
      <c r="HR34" s="4">
        <f t="shared" si="22"/>
        <v>1759.454</v>
      </c>
      <c r="HS34" s="4">
        <f t="shared" si="22"/>
        <v>1067.2439999999999</v>
      </c>
      <c r="HT34" s="4">
        <f t="shared" si="22"/>
        <v>0</v>
      </c>
      <c r="HU34" s="4">
        <f t="shared" si="22"/>
        <v>13294.32</v>
      </c>
      <c r="HV34" s="4">
        <f t="shared" si="22"/>
        <v>21517.41</v>
      </c>
      <c r="HW34" s="4">
        <f t="shared" si="22"/>
        <v>13354.65</v>
      </c>
      <c r="HX34" s="4">
        <f t="shared" si="30"/>
        <v>270395.81</v>
      </c>
      <c r="HY34" s="4">
        <f t="shared" si="30"/>
        <v>0</v>
      </c>
      <c r="HZ34" s="4">
        <f t="shared" si="30"/>
        <v>0</v>
      </c>
      <c r="IA34" s="4">
        <f t="shared" si="30"/>
        <v>5392.6719999999996</v>
      </c>
      <c r="IB34" s="4">
        <f t="shared" si="30"/>
        <v>4264.0379999999996</v>
      </c>
      <c r="IC34" s="4">
        <f t="shared" si="30"/>
        <v>2661.9349999999999</v>
      </c>
      <c r="ID34" s="4">
        <f t="shared" si="30"/>
        <v>123401.29999999999</v>
      </c>
      <c r="IE34" s="4">
        <f t="shared" si="30"/>
        <v>10299.450000000001</v>
      </c>
    </row>
    <row r="35" spans="1:239" x14ac:dyDescent="0.25">
      <c r="A35" s="4">
        <f>YEAR(Data_actY!A33)</f>
        <v>2010</v>
      </c>
      <c r="B35" s="4">
        <f>Data_actY!B33</f>
        <v>11022</v>
      </c>
      <c r="C35" s="4">
        <f>Data_actY!C33</f>
        <v>2078.4569999999999</v>
      </c>
      <c r="D35" s="4">
        <f>Data_actY!D33</f>
        <v>1825.4639999999999</v>
      </c>
      <c r="E35" s="4">
        <f>Data_actY!E33</f>
        <v>45748.83</v>
      </c>
      <c r="F35" s="4">
        <f>Data_actY!F33</f>
        <v>143268.9</v>
      </c>
      <c r="G35" s="4">
        <f>Data_actY!G33</f>
        <v>17699.330000000002</v>
      </c>
      <c r="H35" s="4">
        <f>Data_actY!H33</f>
        <v>1431.923</v>
      </c>
      <c r="I35" s="4">
        <f>Data_actY!I33</f>
        <v>1440.19</v>
      </c>
      <c r="J35" s="4">
        <f>Data_actY!J33</f>
        <v>19048.41</v>
      </c>
      <c r="K35" s="4">
        <f>Data_actY!K33</f>
        <v>26259.07</v>
      </c>
      <c r="L35" s="4">
        <f>Data_actY!L33</f>
        <v>14932.71</v>
      </c>
      <c r="M35" s="4">
        <f>Data_actY!M33</f>
        <v>21673.97</v>
      </c>
      <c r="N35" s="4">
        <f>Data_actY!N33</f>
        <v>459966.1</v>
      </c>
      <c r="O35" s="4">
        <f>Data_actY!O33</f>
        <v>5735.0360000000001</v>
      </c>
      <c r="P35" s="4">
        <f>Data_actY!P33</f>
        <v>2152.2710000000002</v>
      </c>
      <c r="Q35" s="4">
        <f>Data_actY!Q33</f>
        <v>1250.5309999999999</v>
      </c>
      <c r="R35" s="4">
        <f>Data_actY!R33</f>
        <v>29204.01</v>
      </c>
      <c r="S35" s="4">
        <f>Data_actY!S33</f>
        <v>76353.86</v>
      </c>
      <c r="T35" s="4">
        <f>Data_actY!T33</f>
        <v>8571.982</v>
      </c>
      <c r="U35" s="4">
        <f>Data_actY!U33</f>
        <v>863.76350000000002</v>
      </c>
      <c r="V35" s="4">
        <f>Data_actY!V33</f>
        <v>859.78869999999995</v>
      </c>
      <c r="W35" s="4">
        <f>Data_actY!W33</f>
        <v>11446.11</v>
      </c>
      <c r="X35" s="4">
        <f>Data_actY!X33</f>
        <v>16789.57</v>
      </c>
      <c r="Y35" s="4">
        <f>Data_actY!Y33</f>
        <v>6335.9949999999999</v>
      </c>
      <c r="Z35" s="4">
        <f>Data_actY!Z33</f>
        <v>14562.14</v>
      </c>
      <c r="AA35" s="4">
        <f>Data_actY!AA33</f>
        <v>230288.8</v>
      </c>
      <c r="AB35" s="4">
        <f>Data_actY!AB33</f>
        <v>11454.9</v>
      </c>
      <c r="AC35" s="4">
        <f>Data_actY!AC33</f>
        <v>56334.03</v>
      </c>
      <c r="AD35" s="4">
        <f>Data_actY!AD33</f>
        <v>6157.73</v>
      </c>
      <c r="AE35" s="4">
        <f>Data_actY!AE33</f>
        <v>11454.9</v>
      </c>
      <c r="AF35" s="4">
        <f>Data_actY!AF33</f>
        <v>191547.3</v>
      </c>
      <c r="AG35" s="4">
        <f>Data_actY!AG33</f>
        <v>9216.4449999999997</v>
      </c>
      <c r="AH35" s="4">
        <f>Data_actY!AH33</f>
        <v>35608.18</v>
      </c>
      <c r="AI35" s="4">
        <f>Data_actY!AI33</f>
        <v>6376.7290000000003</v>
      </c>
      <c r="AJ35" s="4">
        <f>Data_actY!AJ33</f>
        <v>9216.4449999999997</v>
      </c>
      <c r="AK35" s="4">
        <f>Data_actY!AK33</f>
        <v>119417.4</v>
      </c>
      <c r="AL35" s="4">
        <f>Data_actY!AL33</f>
        <v>9436.8729999999996</v>
      </c>
      <c r="AM35" s="4">
        <f>Data_actY!AM33</f>
        <v>3157.26</v>
      </c>
      <c r="AN35" s="4">
        <f>Data_actY!AN33</f>
        <v>1829.155</v>
      </c>
      <c r="AO35" s="4">
        <f>Data_actY!AO33</f>
        <v>41873.949999999997</v>
      </c>
      <c r="AP35" s="4">
        <f>Data_actY!AP33</f>
        <v>122646.3</v>
      </c>
      <c r="AQ35" s="4">
        <f>Data_actY!AQ33</f>
        <v>12497.72</v>
      </c>
      <c r="AR35" s="4">
        <f>Data_actY!AR33</f>
        <v>1288.6880000000001</v>
      </c>
      <c r="AS35" s="4">
        <f>Data_actY!AS33</f>
        <v>1284.5250000000001</v>
      </c>
      <c r="AT35" s="4">
        <f>Data_actY!AT33</f>
        <v>16962.05</v>
      </c>
      <c r="AU35" s="4">
        <f>Data_actY!AU33</f>
        <v>24022.26</v>
      </c>
      <c r="AV35" s="4">
        <f>Data_actY!AV33</f>
        <v>9307.32</v>
      </c>
      <c r="AW35" s="4">
        <f>Data_actY!AW33</f>
        <v>19179.64</v>
      </c>
      <c r="AX35" s="4">
        <f>Data_actY!AX33</f>
        <v>366137.2</v>
      </c>
      <c r="AY35" s="4">
        <f>Data_actY!AY33</f>
        <v>3767.2640000000001</v>
      </c>
      <c r="AZ35" s="4">
        <f>Data_actY!AZ33</f>
        <v>3125.9609999999998</v>
      </c>
      <c r="BA35" s="4">
        <f>Data_actY!BA33</f>
        <v>1341.538</v>
      </c>
      <c r="BB35" s="4">
        <f>Data_actY!BB33</f>
        <v>7666.6760000000004</v>
      </c>
      <c r="BC35" s="4">
        <f>Data_actY!BC33</f>
        <v>10315.879999999999</v>
      </c>
      <c r="BD35" s="4">
        <f>Data_actY!BD33</f>
        <v>4231.049</v>
      </c>
      <c r="BE35" s="4">
        <f>Data_actY!BE33</f>
        <v>5857.9430000000002</v>
      </c>
      <c r="BF35" s="4">
        <f>Data_actY!BF33</f>
        <v>6067.0770000000002</v>
      </c>
      <c r="BG35" s="4">
        <f>Data_actY!BG33</f>
        <v>12231</v>
      </c>
      <c r="BH35" s="4">
        <f>Data_actY!BH33</f>
        <v>4762.348</v>
      </c>
      <c r="BI35" s="4">
        <f>Data_actY!BI33</f>
        <v>2764.77</v>
      </c>
      <c r="BJ35" s="4">
        <f>Data_actY!BJ33</f>
        <v>50802.32</v>
      </c>
      <c r="BK35" s="4">
        <f>Data_actY!BK33</f>
        <v>168724</v>
      </c>
      <c r="BL35" s="4">
        <f>Data_actY!BL33</f>
        <v>15701.92</v>
      </c>
      <c r="BM35" s="4">
        <f>Data_actY!BM33</f>
        <v>1616.576</v>
      </c>
      <c r="BN35" s="4">
        <f>Data_actY!BN33</f>
        <v>1558.415</v>
      </c>
      <c r="BO35" s="4">
        <f>Data_actY!BO33</f>
        <v>22974.21</v>
      </c>
      <c r="BP35" s="4">
        <f>Data_actY!BP33</f>
        <v>29203.919999999998</v>
      </c>
      <c r="BQ35" s="4">
        <f>Data_actY!BQ33</f>
        <v>11773.61</v>
      </c>
      <c r="BR35" s="4">
        <f>Data_actY!BR33</f>
        <v>22380.37</v>
      </c>
      <c r="BS35" s="4">
        <f>Data_actY!BS33</f>
        <v>493234.9</v>
      </c>
      <c r="BT35" s="4">
        <f>Data_actY!BT33</f>
        <v>869.66880000000003</v>
      </c>
      <c r="BU35" s="4">
        <f>Data_actY!BU33</f>
        <v>16710.150000000001</v>
      </c>
      <c r="BV35" s="4">
        <f>Data_actY!BV33</f>
        <v>869.66890000000001</v>
      </c>
      <c r="BW35" s="4">
        <f>Data_actY!BW33</f>
        <v>869.66880000000003</v>
      </c>
      <c r="BX35" s="4">
        <f>Data_actY!BX33</f>
        <v>63863.09</v>
      </c>
      <c r="BY35" s="4">
        <f>Data_actY!BY33</f>
        <v>8347</v>
      </c>
      <c r="BZ35" s="4">
        <f>Data_actY!BZ33</f>
        <v>10060.75</v>
      </c>
      <c r="CA35" s="4">
        <f>Data_actY!CA33</f>
        <v>5986.0959999999995</v>
      </c>
      <c r="CB35" s="4">
        <f>Data_actY!CB33</f>
        <v>53325.55</v>
      </c>
      <c r="CC35" s="4">
        <f>Data_actY!CC33</f>
        <v>171935.8</v>
      </c>
      <c r="CD35" s="4">
        <f>Data_actY!CD33</f>
        <v>20836.77</v>
      </c>
      <c r="CE35" s="4">
        <f>Data_actY!CE33</f>
        <v>1154.3979999999999</v>
      </c>
      <c r="CF35" s="4">
        <f>Data_actY!CF33</f>
        <v>1776.596</v>
      </c>
      <c r="CG35" s="4">
        <f>Data_actY!CG33</f>
        <v>30582.25</v>
      </c>
      <c r="CH35" s="4">
        <f>Data_actY!CH33</f>
        <v>31070.85</v>
      </c>
      <c r="CI35" s="4">
        <f>Data_actY!CI33</f>
        <v>8825.9110000000001</v>
      </c>
      <c r="CJ35" s="4">
        <f>Data_actY!CJ33</f>
        <v>29160.66</v>
      </c>
      <c r="CK35" s="4">
        <f>Data_actY!CK33</f>
        <v>477909.3</v>
      </c>
      <c r="CL35" s="4">
        <f t="shared" si="23"/>
        <v>0</v>
      </c>
      <c r="CM35" s="4">
        <f t="shared" si="23"/>
        <v>1431.923</v>
      </c>
      <c r="CN35" s="4">
        <f t="shared" si="23"/>
        <v>1440.19</v>
      </c>
      <c r="CO35" s="4">
        <f t="shared" si="23"/>
        <v>0</v>
      </c>
      <c r="CP35" s="4">
        <f t="shared" si="23"/>
        <v>19048.41</v>
      </c>
      <c r="CQ35" s="4">
        <f t="shared" si="23"/>
        <v>26259.07</v>
      </c>
      <c r="CR35" s="4">
        <f t="shared" si="23"/>
        <v>14932.71</v>
      </c>
      <c r="CS35" s="4">
        <f t="shared" si="23"/>
        <v>481640.06999999995</v>
      </c>
      <c r="CT35" s="4">
        <f t="shared" si="23"/>
        <v>0</v>
      </c>
      <c r="CU35" s="4">
        <f t="shared" si="23"/>
        <v>0</v>
      </c>
      <c r="CV35" s="4">
        <f t="shared" si="23"/>
        <v>11022</v>
      </c>
      <c r="CW35" s="4">
        <f t="shared" si="23"/>
        <v>2078.4569999999999</v>
      </c>
      <c r="CX35" s="4">
        <f t="shared" si="23"/>
        <v>1825.4639999999999</v>
      </c>
      <c r="CY35" s="4">
        <f t="shared" si="23"/>
        <v>189017.72999999998</v>
      </c>
      <c r="CZ35" s="4">
        <f t="shared" si="23"/>
        <v>17699.330000000002</v>
      </c>
      <c r="DA35" s="4">
        <f t="shared" si="23"/>
        <v>0</v>
      </c>
      <c r="DB35" s="4">
        <f t="shared" si="19"/>
        <v>863.76350000000002</v>
      </c>
      <c r="DC35" s="4">
        <f t="shared" si="19"/>
        <v>859.78869999999995</v>
      </c>
      <c r="DD35" s="4">
        <f t="shared" si="19"/>
        <v>0</v>
      </c>
      <c r="DE35" s="4">
        <f t="shared" si="19"/>
        <v>11446.11</v>
      </c>
      <c r="DF35" s="4">
        <f t="shared" si="19"/>
        <v>16789.57</v>
      </c>
      <c r="DG35" s="4">
        <f t="shared" si="19"/>
        <v>6335.9949999999999</v>
      </c>
      <c r="DH35" s="4">
        <f t="shared" si="19"/>
        <v>244850.94</v>
      </c>
      <c r="DI35" s="4">
        <f t="shared" si="19"/>
        <v>0</v>
      </c>
      <c r="DJ35" s="4">
        <f t="shared" si="28"/>
        <v>0</v>
      </c>
      <c r="DK35" s="4">
        <f t="shared" si="28"/>
        <v>5735.0360000000001</v>
      </c>
      <c r="DL35" s="4">
        <f t="shared" si="28"/>
        <v>2152.2710000000002</v>
      </c>
      <c r="DM35" s="4">
        <f t="shared" si="28"/>
        <v>1250.5309999999999</v>
      </c>
      <c r="DN35" s="4">
        <f t="shared" si="28"/>
        <v>105557.87</v>
      </c>
      <c r="DO35" s="4">
        <f t="shared" si="28"/>
        <v>8571.982</v>
      </c>
      <c r="DP35" s="4">
        <f t="shared" si="28"/>
        <v>6157.73</v>
      </c>
      <c r="DQ35" s="4">
        <f t="shared" si="28"/>
        <v>0</v>
      </c>
      <c r="DR35" s="4">
        <f t="shared" si="28"/>
        <v>0</v>
      </c>
      <c r="DS35" s="4">
        <f t="shared" si="28"/>
        <v>11454.9</v>
      </c>
      <c r="DT35" s="4">
        <f t="shared" si="28"/>
        <v>0</v>
      </c>
      <c r="DU35" s="4">
        <f t="shared" si="28"/>
        <v>0</v>
      </c>
      <c r="DV35" s="4">
        <f t="shared" si="28"/>
        <v>0</v>
      </c>
      <c r="DW35" s="4">
        <f t="shared" si="28"/>
        <v>191547.3</v>
      </c>
      <c r="DX35" s="4">
        <f t="shared" si="28"/>
        <v>0</v>
      </c>
      <c r="DY35" s="4">
        <f t="shared" si="28"/>
        <v>11454.9</v>
      </c>
      <c r="DZ35" s="4">
        <f t="shared" si="24"/>
        <v>0</v>
      </c>
      <c r="EA35" s="4">
        <f t="shared" si="24"/>
        <v>0</v>
      </c>
      <c r="EB35" s="4">
        <f t="shared" si="24"/>
        <v>0</v>
      </c>
      <c r="EC35" s="4">
        <f t="shared" si="24"/>
        <v>56334.03</v>
      </c>
      <c r="ED35" s="4">
        <f t="shared" si="24"/>
        <v>0</v>
      </c>
      <c r="EE35" s="4">
        <f t="shared" si="24"/>
        <v>6376.7290000000003</v>
      </c>
      <c r="EF35" s="4">
        <f t="shared" si="24"/>
        <v>0</v>
      </c>
      <c r="EG35" s="4">
        <f t="shared" si="20"/>
        <v>0</v>
      </c>
      <c r="EH35" s="4">
        <f t="shared" si="20"/>
        <v>9216.4449999999997</v>
      </c>
      <c r="EI35" s="4">
        <f t="shared" si="20"/>
        <v>0</v>
      </c>
      <c r="EJ35" s="4">
        <f t="shared" si="20"/>
        <v>0</v>
      </c>
      <c r="EK35" s="4">
        <f t="shared" si="20"/>
        <v>0</v>
      </c>
      <c r="EL35" s="4">
        <f t="shared" si="20"/>
        <v>119417.4</v>
      </c>
      <c r="EM35" s="4">
        <f t="shared" si="20"/>
        <v>0</v>
      </c>
      <c r="EN35" s="4">
        <f t="shared" si="20"/>
        <v>9216.4449999999997</v>
      </c>
      <c r="EO35" s="4">
        <f t="shared" si="20"/>
        <v>0</v>
      </c>
      <c r="EP35" s="4">
        <f t="shared" si="20"/>
        <v>0</v>
      </c>
      <c r="EQ35" s="4">
        <f t="shared" si="20"/>
        <v>0</v>
      </c>
      <c r="ER35" s="4">
        <f t="shared" si="20"/>
        <v>35608.18</v>
      </c>
      <c r="ES35" s="4">
        <f t="shared" si="20"/>
        <v>0</v>
      </c>
      <c r="ET35" s="4">
        <f t="shared" si="20"/>
        <v>0</v>
      </c>
      <c r="EU35" s="4">
        <f t="shared" si="20"/>
        <v>1288.6880000000001</v>
      </c>
      <c r="EV35" s="4">
        <f t="shared" si="20"/>
        <v>1284.5250000000001</v>
      </c>
      <c r="EW35" s="4">
        <f t="shared" si="13"/>
        <v>0</v>
      </c>
      <c r="EX35" s="4">
        <f t="shared" si="29"/>
        <v>16962.05</v>
      </c>
      <c r="EY35" s="4">
        <f t="shared" si="29"/>
        <v>24022.26</v>
      </c>
      <c r="EZ35" s="4">
        <f t="shared" si="29"/>
        <v>9307.32</v>
      </c>
      <c r="FA35" s="4">
        <f t="shared" si="29"/>
        <v>385316.84</v>
      </c>
      <c r="FB35" s="4">
        <f t="shared" si="29"/>
        <v>0</v>
      </c>
      <c r="FC35" s="4">
        <f t="shared" si="29"/>
        <v>0</v>
      </c>
      <c r="FD35" s="4">
        <f t="shared" si="29"/>
        <v>9436.8729999999996</v>
      </c>
      <c r="FE35" s="4">
        <f t="shared" si="29"/>
        <v>3157.26</v>
      </c>
      <c r="FF35" s="4">
        <f t="shared" si="29"/>
        <v>1829.155</v>
      </c>
      <c r="FG35" s="4">
        <f t="shared" si="29"/>
        <v>164520.25</v>
      </c>
      <c r="FH35" s="4">
        <f t="shared" si="29"/>
        <v>12497.72</v>
      </c>
      <c r="FI35" s="4">
        <f t="shared" si="29"/>
        <v>1341.538</v>
      </c>
      <c r="FJ35" s="4">
        <f t="shared" si="29"/>
        <v>0</v>
      </c>
      <c r="FK35" s="4">
        <f t="shared" si="29"/>
        <v>0</v>
      </c>
      <c r="FL35" s="4">
        <f t="shared" si="29"/>
        <v>0</v>
      </c>
      <c r="FM35" s="4">
        <f t="shared" si="29"/>
        <v>0</v>
      </c>
      <c r="FN35" s="4">
        <f t="shared" si="25"/>
        <v>0</v>
      </c>
      <c r="FO35" s="4">
        <f t="shared" si="25"/>
        <v>0</v>
      </c>
      <c r="FP35" s="4">
        <f t="shared" si="25"/>
        <v>7666.6760000000004</v>
      </c>
      <c r="FQ35" s="4">
        <f t="shared" si="25"/>
        <v>0</v>
      </c>
      <c r="FR35" s="4">
        <f t="shared" si="25"/>
        <v>0</v>
      </c>
      <c r="FS35" s="4">
        <f t="shared" si="25"/>
        <v>0</v>
      </c>
      <c r="FT35" s="4">
        <f t="shared" si="25"/>
        <v>3767.2640000000001</v>
      </c>
      <c r="FU35" s="4">
        <f t="shared" si="25"/>
        <v>0</v>
      </c>
      <c r="FV35" s="4">
        <f t="shared" si="25"/>
        <v>3125.9609999999998</v>
      </c>
      <c r="FW35" s="4">
        <f t="shared" si="25"/>
        <v>0</v>
      </c>
      <c r="FX35" s="4">
        <f t="shared" si="25"/>
        <v>5857.9430000000002</v>
      </c>
      <c r="FY35" s="4">
        <f t="shared" si="25"/>
        <v>0</v>
      </c>
      <c r="FZ35" s="4">
        <f t="shared" si="25"/>
        <v>0</v>
      </c>
      <c r="GA35" s="4">
        <f t="shared" si="26"/>
        <v>0</v>
      </c>
      <c r="GB35" s="4">
        <f t="shared" si="26"/>
        <v>0</v>
      </c>
      <c r="GC35" s="4">
        <f t="shared" si="26"/>
        <v>0</v>
      </c>
      <c r="GD35" s="4">
        <f t="shared" si="26"/>
        <v>0</v>
      </c>
      <c r="GE35" s="4">
        <f t="shared" si="26"/>
        <v>6067.0770000000002</v>
      </c>
      <c r="GF35" s="4">
        <f t="shared" si="26"/>
        <v>0</v>
      </c>
      <c r="GG35" s="4">
        <f t="shared" si="26"/>
        <v>0</v>
      </c>
      <c r="GH35" s="4">
        <f t="shared" si="26"/>
        <v>0</v>
      </c>
      <c r="GI35" s="4">
        <f t="shared" si="26"/>
        <v>10315.879999999999</v>
      </c>
      <c r="GJ35" s="4">
        <f t="shared" si="26"/>
        <v>0</v>
      </c>
      <c r="GK35" s="4">
        <f t="shared" si="26"/>
        <v>4231.049</v>
      </c>
      <c r="GL35" s="4">
        <f t="shared" si="26"/>
        <v>0</v>
      </c>
      <c r="GM35" s="4">
        <f t="shared" si="26"/>
        <v>0</v>
      </c>
      <c r="GN35" s="4">
        <f t="shared" si="26"/>
        <v>1616.576</v>
      </c>
      <c r="GO35" s="4">
        <f t="shared" si="26"/>
        <v>1558.415</v>
      </c>
      <c r="GP35" s="4">
        <f t="shared" si="26"/>
        <v>0</v>
      </c>
      <c r="GQ35" s="4">
        <f t="shared" si="21"/>
        <v>22974.21</v>
      </c>
      <c r="GR35" s="4">
        <f t="shared" si="15"/>
        <v>29203.919999999998</v>
      </c>
      <c r="GS35" s="4">
        <f t="shared" si="27"/>
        <v>11773.61</v>
      </c>
      <c r="GT35" s="4">
        <f t="shared" si="27"/>
        <v>515615.27</v>
      </c>
      <c r="GU35" s="4">
        <f t="shared" si="27"/>
        <v>0</v>
      </c>
      <c r="GV35" s="4">
        <f t="shared" si="27"/>
        <v>0</v>
      </c>
      <c r="GW35" s="4">
        <f t="shared" si="27"/>
        <v>12231</v>
      </c>
      <c r="GX35" s="4">
        <f t="shared" si="27"/>
        <v>4762.348</v>
      </c>
      <c r="GY35" s="4">
        <f t="shared" si="27"/>
        <v>2764.77</v>
      </c>
      <c r="GZ35" s="4">
        <f t="shared" si="27"/>
        <v>219526.32</v>
      </c>
      <c r="HA35" s="4">
        <f t="shared" si="27"/>
        <v>15701.92</v>
      </c>
      <c r="HB35" s="4">
        <f t="shared" si="27"/>
        <v>869.66890000000001</v>
      </c>
      <c r="HC35" s="4">
        <f t="shared" si="27"/>
        <v>0</v>
      </c>
      <c r="HD35" s="4">
        <f t="shared" si="27"/>
        <v>0</v>
      </c>
      <c r="HE35" s="4">
        <f t="shared" si="27"/>
        <v>869.66880000000003</v>
      </c>
      <c r="HF35" s="4">
        <f t="shared" si="27"/>
        <v>0</v>
      </c>
      <c r="HG35" s="4">
        <f t="shared" si="27"/>
        <v>0</v>
      </c>
      <c r="HH35" s="4">
        <f t="shared" si="27"/>
        <v>0</v>
      </c>
      <c r="HI35" s="4">
        <f t="shared" si="22"/>
        <v>63863.09</v>
      </c>
      <c r="HJ35" s="4">
        <f t="shared" si="22"/>
        <v>0</v>
      </c>
      <c r="HK35" s="4">
        <f t="shared" si="22"/>
        <v>869.66880000000003</v>
      </c>
      <c r="HL35" s="4">
        <f t="shared" si="22"/>
        <v>0</v>
      </c>
      <c r="HM35" s="4">
        <f t="shared" si="22"/>
        <v>0</v>
      </c>
      <c r="HN35" s="4">
        <f t="shared" si="22"/>
        <v>0</v>
      </c>
      <c r="HO35" s="4">
        <f t="shared" si="22"/>
        <v>16710.150000000001</v>
      </c>
      <c r="HP35" s="4">
        <f t="shared" si="22"/>
        <v>0</v>
      </c>
      <c r="HQ35" s="4">
        <f t="shared" si="22"/>
        <v>0</v>
      </c>
      <c r="HR35" s="4">
        <f t="shared" si="22"/>
        <v>1154.3979999999999</v>
      </c>
      <c r="HS35" s="4">
        <f t="shared" si="22"/>
        <v>1776.596</v>
      </c>
      <c r="HT35" s="4">
        <f t="shared" si="22"/>
        <v>0</v>
      </c>
      <c r="HU35" s="4">
        <f t="shared" si="22"/>
        <v>30582.25</v>
      </c>
      <c r="HV35" s="4">
        <f t="shared" si="22"/>
        <v>31070.85</v>
      </c>
      <c r="HW35" s="4">
        <f t="shared" si="22"/>
        <v>8825.9110000000001</v>
      </c>
      <c r="HX35" s="4">
        <f t="shared" si="30"/>
        <v>507069.95999999996</v>
      </c>
      <c r="HY35" s="4">
        <f t="shared" si="30"/>
        <v>0</v>
      </c>
      <c r="HZ35" s="4">
        <f t="shared" si="30"/>
        <v>0</v>
      </c>
      <c r="IA35" s="4">
        <f t="shared" si="30"/>
        <v>8347</v>
      </c>
      <c r="IB35" s="4">
        <f t="shared" si="30"/>
        <v>10060.75</v>
      </c>
      <c r="IC35" s="4">
        <f t="shared" si="30"/>
        <v>5986.0959999999995</v>
      </c>
      <c r="ID35" s="4">
        <f t="shared" si="30"/>
        <v>225261.34999999998</v>
      </c>
      <c r="IE35" s="4">
        <f t="shared" si="30"/>
        <v>20836.77</v>
      </c>
    </row>
    <row r="36" spans="1:239" x14ac:dyDescent="0.25">
      <c r="A36" s="4">
        <f>YEAR(Data_actY!A34)</f>
        <v>2011</v>
      </c>
      <c r="B36" s="4">
        <f>Data_actY!B34</f>
        <v>4552.4040000000005</v>
      </c>
      <c r="C36" s="4">
        <f>Data_actY!C34</f>
        <v>635.13890000000004</v>
      </c>
      <c r="D36" s="4">
        <f>Data_actY!D34</f>
        <v>1008.164</v>
      </c>
      <c r="E36" s="4">
        <f>Data_actY!E34</f>
        <v>41988.62</v>
      </c>
      <c r="F36" s="4">
        <f>Data_actY!F34</f>
        <v>51147.02</v>
      </c>
      <c r="G36" s="4">
        <f>Data_actY!G34</f>
        <v>13936.14</v>
      </c>
      <c r="H36" s="4">
        <f>Data_actY!H34</f>
        <v>1479.509</v>
      </c>
      <c r="I36" s="4">
        <f>Data_actY!I34</f>
        <v>1134.9649999999999</v>
      </c>
      <c r="J36" s="4">
        <f>Data_actY!J34</f>
        <v>5700.6409999999996</v>
      </c>
      <c r="K36" s="4">
        <f>Data_actY!K34</f>
        <v>24018.77</v>
      </c>
      <c r="L36" s="4">
        <f>Data_actY!L34</f>
        <v>15731.97</v>
      </c>
      <c r="M36" s="4">
        <f>Data_actY!M34</f>
        <v>18491.52</v>
      </c>
      <c r="N36" s="4">
        <f>Data_actY!N34</f>
        <v>164595.1</v>
      </c>
      <c r="O36" s="4">
        <f>Data_actY!O34</f>
        <v>4163.1819999999998</v>
      </c>
      <c r="P36" s="4">
        <f>Data_actY!P34</f>
        <v>1259.78</v>
      </c>
      <c r="Q36" s="4">
        <f>Data_actY!Q34</f>
        <v>746.98739999999998</v>
      </c>
      <c r="R36" s="4">
        <f>Data_actY!R34</f>
        <v>23365.53</v>
      </c>
      <c r="S36" s="4">
        <f>Data_actY!S34</f>
        <v>55061.24</v>
      </c>
      <c r="T36" s="4">
        <f>Data_actY!T34</f>
        <v>6401.8530000000001</v>
      </c>
      <c r="U36" s="4">
        <f>Data_actY!U34</f>
        <v>916.17870000000005</v>
      </c>
      <c r="V36" s="4">
        <f>Data_actY!V34</f>
        <v>714.28250000000003</v>
      </c>
      <c r="W36" s="4">
        <f>Data_actY!W34</f>
        <v>6876.1869999999999</v>
      </c>
      <c r="X36" s="4">
        <f>Data_actY!X34</f>
        <v>13549.41</v>
      </c>
      <c r="Y36" s="4">
        <f>Data_actY!Y34</f>
        <v>6718.9369999999999</v>
      </c>
      <c r="Z36" s="4">
        <f>Data_actY!Z34</f>
        <v>9957.4349999999995</v>
      </c>
      <c r="AA36" s="4">
        <f>Data_actY!AA34</f>
        <v>168555.2</v>
      </c>
      <c r="AB36" s="4">
        <f>Data_actY!AB34</f>
        <v>3808.3110000000001</v>
      </c>
      <c r="AC36" s="4">
        <f>Data_actY!AC34</f>
        <v>36369.75</v>
      </c>
      <c r="AD36" s="4">
        <f>Data_actY!AD34</f>
        <v>2138.1419999999998</v>
      </c>
      <c r="AE36" s="4">
        <f>Data_actY!AE34</f>
        <v>3808.3110000000001</v>
      </c>
      <c r="AF36" s="4">
        <f>Data_actY!AF34</f>
        <v>122605.4</v>
      </c>
      <c r="AG36" s="4">
        <f>Data_actY!AG34</f>
        <v>3463.0990000000002</v>
      </c>
      <c r="AH36" s="4">
        <f>Data_actY!AH34</f>
        <v>27300.21</v>
      </c>
      <c r="AI36" s="4">
        <f>Data_actY!AI34</f>
        <v>2337.3780000000002</v>
      </c>
      <c r="AJ36" s="4">
        <f>Data_actY!AJ34</f>
        <v>3463.0990000000002</v>
      </c>
      <c r="AK36" s="4">
        <f>Data_actY!AK34</f>
        <v>89697.98</v>
      </c>
      <c r="AL36" s="4">
        <f>Data_actY!AL34</f>
        <v>5850.5550000000003</v>
      </c>
      <c r="AM36" s="4">
        <f>Data_actY!AM34</f>
        <v>1605.5730000000001</v>
      </c>
      <c r="AN36" s="4">
        <f>Data_actY!AN34</f>
        <v>946.73990000000003</v>
      </c>
      <c r="AO36" s="4">
        <f>Data_actY!AO34</f>
        <v>33631.599999999999</v>
      </c>
      <c r="AP36" s="4">
        <f>Data_actY!AP34</f>
        <v>78903.39</v>
      </c>
      <c r="AQ36" s="4">
        <f>Data_actY!AQ34</f>
        <v>8670.018</v>
      </c>
      <c r="AR36" s="4">
        <f>Data_actY!AR34</f>
        <v>1331.097</v>
      </c>
      <c r="AS36" s="4">
        <f>Data_actY!AS34</f>
        <v>947.55399999999997</v>
      </c>
      <c r="AT36" s="4">
        <f>Data_actY!AT34</f>
        <v>9033.3870000000006</v>
      </c>
      <c r="AU36" s="4">
        <f>Data_actY!AU34</f>
        <v>19278.16</v>
      </c>
      <c r="AV36" s="4">
        <f>Data_actY!AV34</f>
        <v>9597.94</v>
      </c>
      <c r="AW36" s="4">
        <f>Data_actY!AW34</f>
        <v>14555.22</v>
      </c>
      <c r="AX36" s="4">
        <f>Data_actY!AX34</f>
        <v>238071.6</v>
      </c>
      <c r="AY36" s="4">
        <f>Data_actY!AY34</f>
        <v>3236.7809999999999</v>
      </c>
      <c r="AZ36" s="4">
        <f>Data_actY!AZ34</f>
        <v>2318.7440000000001</v>
      </c>
      <c r="BA36" s="4">
        <f>Data_actY!BA34</f>
        <v>1214.4639999999999</v>
      </c>
      <c r="BB36" s="4">
        <f>Data_actY!BB34</f>
        <v>5362.0889999999999</v>
      </c>
      <c r="BC36" s="4">
        <f>Data_actY!BC34</f>
        <v>5367.8339999999998</v>
      </c>
      <c r="BD36" s="4">
        <f>Data_actY!BD34</f>
        <v>2466.4609999999998</v>
      </c>
      <c r="BE36" s="4">
        <f>Data_actY!BE34</f>
        <v>3275.52</v>
      </c>
      <c r="BF36" s="4">
        <f>Data_actY!BF34</f>
        <v>3859.6060000000002</v>
      </c>
      <c r="BG36" s="4">
        <f>Data_actY!BG34</f>
        <v>6685.4960000000001</v>
      </c>
      <c r="BH36" s="4">
        <f>Data_actY!BH34</f>
        <v>2138.6849999999999</v>
      </c>
      <c r="BI36" s="4">
        <f>Data_actY!BI34</f>
        <v>1266.4110000000001</v>
      </c>
      <c r="BJ36" s="4">
        <f>Data_actY!BJ34</f>
        <v>40395.07</v>
      </c>
      <c r="BK36" s="4">
        <f>Data_actY!BK34</f>
        <v>96402.18</v>
      </c>
      <c r="BL36" s="4">
        <f>Data_actY!BL34</f>
        <v>10688.16</v>
      </c>
      <c r="BM36" s="4">
        <f>Data_actY!BM34</f>
        <v>1650.5650000000001</v>
      </c>
      <c r="BN36" s="4">
        <f>Data_actY!BN34</f>
        <v>1141.037</v>
      </c>
      <c r="BO36" s="4">
        <f>Data_actY!BO34</f>
        <v>11001.86</v>
      </c>
      <c r="BP36" s="4">
        <f>Data_actY!BP34</f>
        <v>23183.63</v>
      </c>
      <c r="BQ36" s="4">
        <f>Data_actY!BQ34</f>
        <v>12059.31</v>
      </c>
      <c r="BR36" s="4">
        <f>Data_actY!BR34</f>
        <v>17319.96</v>
      </c>
      <c r="BS36" s="4">
        <f>Data_actY!BS34</f>
        <v>285465.3</v>
      </c>
      <c r="BT36" s="4">
        <f>Data_actY!BT34</f>
        <v>332.83920000000001</v>
      </c>
      <c r="BU36" s="4">
        <f>Data_actY!BU34</f>
        <v>6995.0190000000002</v>
      </c>
      <c r="BV36" s="4">
        <f>Data_actY!BV34</f>
        <v>332.83920000000001</v>
      </c>
      <c r="BW36" s="4">
        <f>Data_actY!BW34</f>
        <v>332.83920000000001</v>
      </c>
      <c r="BX36" s="4">
        <f>Data_actY!BX34</f>
        <v>26813.88</v>
      </c>
      <c r="BY36" s="4">
        <f>Data_actY!BY34</f>
        <v>4834.9690000000001</v>
      </c>
      <c r="BZ36" s="4">
        <f>Data_actY!BZ34</f>
        <v>3583.002</v>
      </c>
      <c r="CA36" s="4">
        <f>Data_actY!CA34</f>
        <v>2247.5309999999999</v>
      </c>
      <c r="CB36" s="4">
        <f>Data_actY!CB34</f>
        <v>35855.46</v>
      </c>
      <c r="CC36" s="4">
        <f>Data_actY!CC34</f>
        <v>77865.94</v>
      </c>
      <c r="CD36" s="4">
        <f>Data_actY!CD34</f>
        <v>10047.59</v>
      </c>
      <c r="CE36" s="4">
        <f>Data_actY!CE34</f>
        <v>1759.867</v>
      </c>
      <c r="CF36" s="4">
        <f>Data_actY!CF34</f>
        <v>1038.1410000000001</v>
      </c>
      <c r="CG36" s="4">
        <f>Data_actY!CG34</f>
        <v>10324.15</v>
      </c>
      <c r="CH36" s="4">
        <f>Data_actY!CH34</f>
        <v>20990.69</v>
      </c>
      <c r="CI36" s="4">
        <f>Data_actY!CI34</f>
        <v>13111.82</v>
      </c>
      <c r="CJ36" s="4">
        <f>Data_actY!CJ34</f>
        <v>13630.24</v>
      </c>
      <c r="CK36" s="4">
        <f>Data_actY!CK34</f>
        <v>223803.2</v>
      </c>
      <c r="CL36" s="4">
        <f t="shared" si="23"/>
        <v>0</v>
      </c>
      <c r="CM36" s="4">
        <f t="shared" si="23"/>
        <v>1479.509</v>
      </c>
      <c r="CN36" s="4">
        <f t="shared" si="23"/>
        <v>1134.9649999999999</v>
      </c>
      <c r="CO36" s="4">
        <f t="shared" si="23"/>
        <v>0</v>
      </c>
      <c r="CP36" s="4">
        <f t="shared" si="23"/>
        <v>5700.6409999999996</v>
      </c>
      <c r="CQ36" s="4">
        <f t="shared" si="23"/>
        <v>24018.77</v>
      </c>
      <c r="CR36" s="4">
        <f t="shared" si="23"/>
        <v>15731.97</v>
      </c>
      <c r="CS36" s="4">
        <f t="shared" si="23"/>
        <v>183086.62</v>
      </c>
      <c r="CT36" s="4">
        <f t="shared" si="23"/>
        <v>0</v>
      </c>
      <c r="CU36" s="4">
        <f t="shared" si="23"/>
        <v>0</v>
      </c>
      <c r="CV36" s="4">
        <f t="shared" si="23"/>
        <v>4552.4040000000005</v>
      </c>
      <c r="CW36" s="4">
        <f t="shared" si="23"/>
        <v>635.13890000000004</v>
      </c>
      <c r="CX36" s="4">
        <f t="shared" si="23"/>
        <v>1008.164</v>
      </c>
      <c r="CY36" s="4">
        <f t="shared" si="23"/>
        <v>93135.64</v>
      </c>
      <c r="CZ36" s="4">
        <f t="shared" si="23"/>
        <v>13936.14</v>
      </c>
      <c r="DA36" s="4">
        <f t="shared" si="23"/>
        <v>0</v>
      </c>
      <c r="DB36" s="4">
        <f t="shared" si="19"/>
        <v>916.17870000000005</v>
      </c>
      <c r="DC36" s="4">
        <f t="shared" si="19"/>
        <v>714.28250000000003</v>
      </c>
      <c r="DD36" s="4">
        <f t="shared" si="19"/>
        <v>0</v>
      </c>
      <c r="DE36" s="4">
        <f t="shared" si="19"/>
        <v>6876.1869999999999</v>
      </c>
      <c r="DF36" s="4">
        <f t="shared" si="19"/>
        <v>13549.41</v>
      </c>
      <c r="DG36" s="4">
        <f t="shared" si="19"/>
        <v>6718.9369999999999</v>
      </c>
      <c r="DH36" s="4">
        <f t="shared" si="19"/>
        <v>178512.63500000001</v>
      </c>
      <c r="DI36" s="4">
        <f t="shared" si="19"/>
        <v>0</v>
      </c>
      <c r="DJ36" s="4">
        <f t="shared" si="28"/>
        <v>0</v>
      </c>
      <c r="DK36" s="4">
        <f t="shared" si="28"/>
        <v>4163.1819999999998</v>
      </c>
      <c r="DL36" s="4">
        <f t="shared" si="28"/>
        <v>1259.78</v>
      </c>
      <c r="DM36" s="4">
        <f t="shared" si="28"/>
        <v>746.98739999999998</v>
      </c>
      <c r="DN36" s="4">
        <f t="shared" si="28"/>
        <v>78426.76999999999</v>
      </c>
      <c r="DO36" s="4">
        <f t="shared" si="28"/>
        <v>6401.8530000000001</v>
      </c>
      <c r="DP36" s="4">
        <f t="shared" si="28"/>
        <v>2138.1419999999998</v>
      </c>
      <c r="DQ36" s="4">
        <f t="shared" si="28"/>
        <v>0</v>
      </c>
      <c r="DR36" s="4">
        <f t="shared" si="28"/>
        <v>0</v>
      </c>
      <c r="DS36" s="4">
        <f t="shared" si="28"/>
        <v>3808.3110000000001</v>
      </c>
      <c r="DT36" s="4">
        <f t="shared" si="28"/>
        <v>0</v>
      </c>
      <c r="DU36" s="4">
        <f t="shared" si="28"/>
        <v>0</v>
      </c>
      <c r="DV36" s="4">
        <f t="shared" si="28"/>
        <v>0</v>
      </c>
      <c r="DW36" s="4">
        <f t="shared" si="28"/>
        <v>122605.4</v>
      </c>
      <c r="DX36" s="4">
        <f t="shared" si="28"/>
        <v>0</v>
      </c>
      <c r="DY36" s="4">
        <f t="shared" si="28"/>
        <v>3808.3110000000001</v>
      </c>
      <c r="DZ36" s="4">
        <f t="shared" si="24"/>
        <v>0</v>
      </c>
      <c r="EA36" s="4">
        <f t="shared" si="24"/>
        <v>0</v>
      </c>
      <c r="EB36" s="4">
        <f t="shared" si="24"/>
        <v>0</v>
      </c>
      <c r="EC36" s="4">
        <f t="shared" si="24"/>
        <v>36369.75</v>
      </c>
      <c r="ED36" s="4">
        <f t="shared" si="24"/>
        <v>0</v>
      </c>
      <c r="EE36" s="4">
        <f t="shared" si="24"/>
        <v>2337.3780000000002</v>
      </c>
      <c r="EF36" s="4">
        <f t="shared" si="24"/>
        <v>0</v>
      </c>
      <c r="EG36" s="4">
        <f t="shared" si="20"/>
        <v>0</v>
      </c>
      <c r="EH36" s="4">
        <f t="shared" si="20"/>
        <v>3463.0990000000002</v>
      </c>
      <c r="EI36" s="4">
        <f t="shared" si="20"/>
        <v>0</v>
      </c>
      <c r="EJ36" s="4">
        <f t="shared" si="20"/>
        <v>0</v>
      </c>
      <c r="EK36" s="4">
        <f t="shared" si="20"/>
        <v>0</v>
      </c>
      <c r="EL36" s="4">
        <f t="shared" si="20"/>
        <v>89697.98</v>
      </c>
      <c r="EM36" s="4">
        <f t="shared" si="20"/>
        <v>0</v>
      </c>
      <c r="EN36" s="4">
        <f t="shared" si="20"/>
        <v>3463.0990000000002</v>
      </c>
      <c r="EO36" s="4">
        <f t="shared" si="20"/>
        <v>0</v>
      </c>
      <c r="EP36" s="4">
        <f t="shared" si="20"/>
        <v>0</v>
      </c>
      <c r="EQ36" s="4">
        <f t="shared" si="20"/>
        <v>0</v>
      </c>
      <c r="ER36" s="4">
        <f t="shared" si="20"/>
        <v>27300.21</v>
      </c>
      <c r="ES36" s="4">
        <f t="shared" si="20"/>
        <v>0</v>
      </c>
      <c r="ET36" s="4">
        <f t="shared" si="20"/>
        <v>0</v>
      </c>
      <c r="EU36" s="4">
        <f t="shared" si="20"/>
        <v>1331.097</v>
      </c>
      <c r="EV36" s="4">
        <f t="shared" si="20"/>
        <v>947.55399999999997</v>
      </c>
      <c r="EW36" s="4">
        <f t="shared" si="13"/>
        <v>0</v>
      </c>
      <c r="EX36" s="4">
        <f t="shared" si="29"/>
        <v>9033.3870000000006</v>
      </c>
      <c r="EY36" s="4">
        <f t="shared" si="29"/>
        <v>19278.16</v>
      </c>
      <c r="EZ36" s="4">
        <f t="shared" si="29"/>
        <v>9597.94</v>
      </c>
      <c r="FA36" s="4">
        <f t="shared" si="29"/>
        <v>252626.82</v>
      </c>
      <c r="FB36" s="4">
        <f t="shared" si="29"/>
        <v>0</v>
      </c>
      <c r="FC36" s="4">
        <f t="shared" si="29"/>
        <v>0</v>
      </c>
      <c r="FD36" s="4">
        <f t="shared" si="29"/>
        <v>5850.5550000000003</v>
      </c>
      <c r="FE36" s="4">
        <f t="shared" si="29"/>
        <v>1605.5730000000001</v>
      </c>
      <c r="FF36" s="4">
        <f t="shared" si="29"/>
        <v>946.73990000000003</v>
      </c>
      <c r="FG36" s="4">
        <f t="shared" si="29"/>
        <v>112534.98999999999</v>
      </c>
      <c r="FH36" s="4">
        <f t="shared" si="29"/>
        <v>8670.018</v>
      </c>
      <c r="FI36" s="4">
        <f t="shared" si="29"/>
        <v>1214.4639999999999</v>
      </c>
      <c r="FJ36" s="4">
        <f t="shared" si="29"/>
        <v>0</v>
      </c>
      <c r="FK36" s="4">
        <f t="shared" si="29"/>
        <v>0</v>
      </c>
      <c r="FL36" s="4">
        <f t="shared" si="29"/>
        <v>0</v>
      </c>
      <c r="FM36" s="4">
        <f t="shared" si="29"/>
        <v>0</v>
      </c>
      <c r="FN36" s="4">
        <f t="shared" si="25"/>
        <v>0</v>
      </c>
      <c r="FO36" s="4">
        <f t="shared" si="25"/>
        <v>0</v>
      </c>
      <c r="FP36" s="4">
        <f t="shared" si="25"/>
        <v>5362.0889999999999</v>
      </c>
      <c r="FQ36" s="4">
        <f t="shared" si="25"/>
        <v>0</v>
      </c>
      <c r="FR36" s="4">
        <f t="shared" si="25"/>
        <v>0</v>
      </c>
      <c r="FS36" s="4">
        <f t="shared" si="25"/>
        <v>0</v>
      </c>
      <c r="FT36" s="4">
        <f t="shared" si="25"/>
        <v>3236.7809999999999</v>
      </c>
      <c r="FU36" s="4">
        <f t="shared" si="25"/>
        <v>0</v>
      </c>
      <c r="FV36" s="4">
        <f t="shared" si="25"/>
        <v>2318.7440000000001</v>
      </c>
      <c r="FW36" s="4">
        <f t="shared" si="25"/>
        <v>0</v>
      </c>
      <c r="FX36" s="4">
        <f t="shared" si="25"/>
        <v>3275.52</v>
      </c>
      <c r="FY36" s="4">
        <f t="shared" si="25"/>
        <v>0</v>
      </c>
      <c r="FZ36" s="4">
        <f t="shared" si="25"/>
        <v>0</v>
      </c>
      <c r="GA36" s="4">
        <f t="shared" si="26"/>
        <v>0</v>
      </c>
      <c r="GB36" s="4">
        <f t="shared" si="26"/>
        <v>0</v>
      </c>
      <c r="GC36" s="4">
        <f t="shared" si="26"/>
        <v>0</v>
      </c>
      <c r="GD36" s="4">
        <f t="shared" si="26"/>
        <v>0</v>
      </c>
      <c r="GE36" s="4">
        <f t="shared" si="26"/>
        <v>3859.6060000000002</v>
      </c>
      <c r="GF36" s="4">
        <f t="shared" si="26"/>
        <v>0</v>
      </c>
      <c r="GG36" s="4">
        <f t="shared" si="26"/>
        <v>0</v>
      </c>
      <c r="GH36" s="4">
        <f t="shared" si="26"/>
        <v>0</v>
      </c>
      <c r="GI36" s="4">
        <f t="shared" si="26"/>
        <v>5367.8339999999998</v>
      </c>
      <c r="GJ36" s="4">
        <f t="shared" si="26"/>
        <v>0</v>
      </c>
      <c r="GK36" s="4">
        <f t="shared" si="26"/>
        <v>2466.4609999999998</v>
      </c>
      <c r="GL36" s="4">
        <f t="shared" si="26"/>
        <v>0</v>
      </c>
      <c r="GM36" s="4">
        <f t="shared" si="26"/>
        <v>0</v>
      </c>
      <c r="GN36" s="4">
        <f t="shared" si="26"/>
        <v>1650.5650000000001</v>
      </c>
      <c r="GO36" s="4">
        <f t="shared" si="26"/>
        <v>1141.037</v>
      </c>
      <c r="GP36" s="4">
        <f t="shared" si="26"/>
        <v>0</v>
      </c>
      <c r="GQ36" s="4">
        <f t="shared" si="21"/>
        <v>11001.86</v>
      </c>
      <c r="GR36" s="4">
        <f t="shared" si="15"/>
        <v>23183.63</v>
      </c>
      <c r="GS36" s="4">
        <f t="shared" si="27"/>
        <v>12059.31</v>
      </c>
      <c r="GT36" s="4">
        <f t="shared" si="27"/>
        <v>302785.26</v>
      </c>
      <c r="GU36" s="4">
        <f t="shared" si="27"/>
        <v>0</v>
      </c>
      <c r="GV36" s="4">
        <f t="shared" si="27"/>
        <v>0</v>
      </c>
      <c r="GW36" s="4">
        <f t="shared" si="27"/>
        <v>6685.4960000000001</v>
      </c>
      <c r="GX36" s="4">
        <f t="shared" si="27"/>
        <v>2138.6849999999999</v>
      </c>
      <c r="GY36" s="4">
        <f t="shared" si="27"/>
        <v>1266.4110000000001</v>
      </c>
      <c r="GZ36" s="4">
        <f t="shared" si="27"/>
        <v>136797.25</v>
      </c>
      <c r="HA36" s="4">
        <f t="shared" si="27"/>
        <v>10688.16</v>
      </c>
      <c r="HB36" s="4">
        <f t="shared" si="27"/>
        <v>332.83920000000001</v>
      </c>
      <c r="HC36" s="4">
        <f t="shared" si="27"/>
        <v>0</v>
      </c>
      <c r="HD36" s="4">
        <f t="shared" si="27"/>
        <v>0</v>
      </c>
      <c r="HE36" s="4">
        <f t="shared" si="27"/>
        <v>332.83920000000001</v>
      </c>
      <c r="HF36" s="4">
        <f t="shared" si="27"/>
        <v>0</v>
      </c>
      <c r="HG36" s="4">
        <f t="shared" si="27"/>
        <v>0</v>
      </c>
      <c r="HH36" s="4">
        <f t="shared" si="27"/>
        <v>0</v>
      </c>
      <c r="HI36" s="4">
        <f t="shared" si="22"/>
        <v>26813.88</v>
      </c>
      <c r="HJ36" s="4">
        <f t="shared" si="22"/>
        <v>0</v>
      </c>
      <c r="HK36" s="4">
        <f t="shared" si="22"/>
        <v>332.83920000000001</v>
      </c>
      <c r="HL36" s="4">
        <f t="shared" si="22"/>
        <v>0</v>
      </c>
      <c r="HM36" s="4">
        <f t="shared" si="22"/>
        <v>0</v>
      </c>
      <c r="HN36" s="4">
        <f t="shared" si="22"/>
        <v>0</v>
      </c>
      <c r="HO36" s="4">
        <f t="shared" si="22"/>
        <v>6995.0190000000002</v>
      </c>
      <c r="HP36" s="4">
        <f t="shared" si="22"/>
        <v>0</v>
      </c>
      <c r="HQ36" s="4">
        <f t="shared" si="22"/>
        <v>0</v>
      </c>
      <c r="HR36" s="4">
        <f t="shared" si="22"/>
        <v>1759.867</v>
      </c>
      <c r="HS36" s="4">
        <f t="shared" si="22"/>
        <v>1038.1410000000001</v>
      </c>
      <c r="HT36" s="4">
        <f t="shared" si="22"/>
        <v>0</v>
      </c>
      <c r="HU36" s="4">
        <f t="shared" si="22"/>
        <v>10324.15</v>
      </c>
      <c r="HV36" s="4">
        <f t="shared" si="22"/>
        <v>20990.69</v>
      </c>
      <c r="HW36" s="4">
        <f t="shared" si="22"/>
        <v>13111.82</v>
      </c>
      <c r="HX36" s="4">
        <f t="shared" si="30"/>
        <v>237433.44</v>
      </c>
      <c r="HY36" s="4">
        <f t="shared" si="30"/>
        <v>0</v>
      </c>
      <c r="HZ36" s="4">
        <f t="shared" si="30"/>
        <v>0</v>
      </c>
      <c r="IA36" s="4">
        <f t="shared" si="30"/>
        <v>4834.9690000000001</v>
      </c>
      <c r="IB36" s="4">
        <f t="shared" si="30"/>
        <v>3583.002</v>
      </c>
      <c r="IC36" s="4">
        <f t="shared" si="30"/>
        <v>2247.5309999999999</v>
      </c>
      <c r="ID36" s="4">
        <f t="shared" si="30"/>
        <v>113721.4</v>
      </c>
      <c r="IE36" s="4">
        <f t="shared" si="30"/>
        <v>10047.59</v>
      </c>
    </row>
    <row r="37" spans="1:239" x14ac:dyDescent="0.25">
      <c r="A37" s="4">
        <f>YEAR(Data_actY!A35)</f>
        <v>2012</v>
      </c>
      <c r="B37" s="4">
        <f>Data_actY!B35</f>
        <v>11022</v>
      </c>
      <c r="C37" s="4">
        <f>Data_actY!C35</f>
        <v>2154.7109999999998</v>
      </c>
      <c r="D37" s="4">
        <f>Data_actY!D35</f>
        <v>1996.5329999999999</v>
      </c>
      <c r="E37" s="4">
        <f>Data_actY!E35</f>
        <v>56055.67</v>
      </c>
      <c r="F37" s="4">
        <f>Data_actY!F35</f>
        <v>144297</v>
      </c>
      <c r="G37" s="4">
        <f>Data_actY!G35</f>
        <v>21550.639999999999</v>
      </c>
      <c r="H37" s="4">
        <f>Data_actY!H35</f>
        <v>1431.923</v>
      </c>
      <c r="I37" s="4">
        <f>Data_actY!I35</f>
        <v>1643.664</v>
      </c>
      <c r="J37" s="4">
        <f>Data_actY!J35</f>
        <v>18283.73</v>
      </c>
      <c r="K37" s="4">
        <f>Data_actY!K35</f>
        <v>32135.16</v>
      </c>
      <c r="L37" s="4">
        <f>Data_actY!L35</f>
        <v>14568.8</v>
      </c>
      <c r="M37" s="4">
        <f>Data_actY!M35</f>
        <v>26559.61</v>
      </c>
      <c r="N37" s="4">
        <f>Data_actY!N35</f>
        <v>458275.6</v>
      </c>
      <c r="O37" s="4">
        <f>Data_actY!O35</f>
        <v>6443.0119999999997</v>
      </c>
      <c r="P37" s="4">
        <f>Data_actY!P35</f>
        <v>2116.66</v>
      </c>
      <c r="Q37" s="4">
        <f>Data_actY!Q35</f>
        <v>1220.4860000000001</v>
      </c>
      <c r="R37" s="4">
        <f>Data_actY!R35</f>
        <v>39621.22</v>
      </c>
      <c r="S37" s="4">
        <f>Data_actY!S35</f>
        <v>86611.95</v>
      </c>
      <c r="T37" s="4">
        <f>Data_actY!T35</f>
        <v>13818.23</v>
      </c>
      <c r="U37" s="4">
        <f>Data_actY!U35</f>
        <v>751.48260000000005</v>
      </c>
      <c r="V37" s="4">
        <f>Data_actY!V35</f>
        <v>1248.539</v>
      </c>
      <c r="W37" s="4">
        <f>Data_actY!W35</f>
        <v>12919.4</v>
      </c>
      <c r="X37" s="4">
        <f>Data_actY!X35</f>
        <v>22753.439999999999</v>
      </c>
      <c r="Y37" s="4">
        <f>Data_actY!Y35</f>
        <v>5754.1469999999999</v>
      </c>
      <c r="Z37" s="4">
        <f>Data_actY!Z35</f>
        <v>19150.169999999998</v>
      </c>
      <c r="AA37" s="4">
        <f>Data_actY!AA35</f>
        <v>260728.3</v>
      </c>
      <c r="AB37" s="4">
        <f>Data_actY!AB35</f>
        <v>5065.4520000000002</v>
      </c>
      <c r="AC37" s="4">
        <f>Data_actY!AC35</f>
        <v>54881.64</v>
      </c>
      <c r="AD37" s="4">
        <f>Data_actY!AD35</f>
        <v>2516.576</v>
      </c>
      <c r="AE37" s="4">
        <f>Data_actY!AE35</f>
        <v>5065.4520000000002</v>
      </c>
      <c r="AF37" s="4">
        <f>Data_actY!AF35</f>
        <v>180717.2</v>
      </c>
      <c r="AG37" s="4">
        <f>Data_actY!AG35</f>
        <v>4318.7420000000002</v>
      </c>
      <c r="AH37" s="4">
        <f>Data_actY!AH35</f>
        <v>37548.1</v>
      </c>
      <c r="AI37" s="4">
        <f>Data_actY!AI35</f>
        <v>2319.8960000000002</v>
      </c>
      <c r="AJ37" s="4">
        <f>Data_actY!AJ35</f>
        <v>4318.7420000000002</v>
      </c>
      <c r="AK37" s="4">
        <f>Data_actY!AK35</f>
        <v>120893.2</v>
      </c>
      <c r="AL37" s="4">
        <f>Data_actY!AL35</f>
        <v>9534.8169999999991</v>
      </c>
      <c r="AM37" s="4">
        <f>Data_actY!AM35</f>
        <v>2810.5160000000001</v>
      </c>
      <c r="AN37" s="4">
        <f>Data_actY!AN35</f>
        <v>1616.4829999999999</v>
      </c>
      <c r="AO37" s="4">
        <f>Data_actY!AO35</f>
        <v>39301.129999999997</v>
      </c>
      <c r="AP37" s="4">
        <f>Data_actY!AP35</f>
        <v>124465.1</v>
      </c>
      <c r="AQ37" s="4">
        <f>Data_actY!AQ35</f>
        <v>11527.48</v>
      </c>
      <c r="AR37" s="4">
        <f>Data_actY!AR35</f>
        <v>1150.816</v>
      </c>
      <c r="AS37" s="4">
        <f>Data_actY!AS35</f>
        <v>1232.732</v>
      </c>
      <c r="AT37" s="4">
        <f>Data_actY!AT35</f>
        <v>16764.29</v>
      </c>
      <c r="AU37" s="4">
        <f>Data_actY!AU35</f>
        <v>22548.23</v>
      </c>
      <c r="AV37" s="4">
        <f>Data_actY!AV35</f>
        <v>8591.3889999999992</v>
      </c>
      <c r="AW37" s="4">
        <f>Data_actY!AW35</f>
        <v>17684.400000000001</v>
      </c>
      <c r="AX37" s="4">
        <f>Data_actY!AX35</f>
        <v>370505.4</v>
      </c>
      <c r="AY37" s="4">
        <f>Data_actY!AY35</f>
        <v>5073.1869999999999</v>
      </c>
      <c r="AZ37" s="4">
        <f>Data_actY!AZ35</f>
        <v>10255.629999999999</v>
      </c>
      <c r="BA37" s="4">
        <f>Data_actY!BA35</f>
        <v>1788.511</v>
      </c>
      <c r="BB37" s="4">
        <f>Data_actY!BB35</f>
        <v>9401.4</v>
      </c>
      <c r="BC37" s="4">
        <f>Data_actY!BC35</f>
        <v>6841.1940000000004</v>
      </c>
      <c r="BD37" s="4">
        <f>Data_actY!BD35</f>
        <v>3902.9160000000002</v>
      </c>
      <c r="BE37" s="4">
        <f>Data_actY!BE35</f>
        <v>3483.2620000000002</v>
      </c>
      <c r="BF37" s="4">
        <f>Data_actY!BF35</f>
        <v>6301.8890000000001</v>
      </c>
      <c r="BG37" s="4">
        <f>Data_actY!BG35</f>
        <v>12231</v>
      </c>
      <c r="BH37" s="4">
        <f>Data_actY!BH35</f>
        <v>4608.5770000000002</v>
      </c>
      <c r="BI37" s="4">
        <f>Data_actY!BI35</f>
        <v>2645.98</v>
      </c>
      <c r="BJ37" s="4">
        <f>Data_actY!BJ35</f>
        <v>68288.03</v>
      </c>
      <c r="BK37" s="4">
        <f>Data_actY!BK35</f>
        <v>178846.4</v>
      </c>
      <c r="BL37" s="4">
        <f>Data_actY!BL35</f>
        <v>23587.9</v>
      </c>
      <c r="BM37" s="4">
        <f>Data_actY!BM35</f>
        <v>1410.635</v>
      </c>
      <c r="BN37" s="4">
        <f>Data_actY!BN35</f>
        <v>2030.415</v>
      </c>
      <c r="BO37" s="4">
        <f>Data_actY!BO35</f>
        <v>24340.400000000001</v>
      </c>
      <c r="BP37" s="4">
        <f>Data_actY!BP35</f>
        <v>39210.910000000003</v>
      </c>
      <c r="BQ37" s="4">
        <f>Data_actY!BQ35</f>
        <v>10643.97</v>
      </c>
      <c r="BR37" s="4">
        <f>Data_actY!BR35</f>
        <v>30513.22</v>
      </c>
      <c r="BS37" s="4">
        <f>Data_actY!BS35</f>
        <v>518284.3</v>
      </c>
      <c r="BT37" s="4">
        <f>Data_actY!BT35</f>
        <v>740.88419999999996</v>
      </c>
      <c r="BU37" s="4">
        <f>Data_actY!BU35</f>
        <v>13503.78</v>
      </c>
      <c r="BV37" s="4">
        <f>Data_actY!BV35</f>
        <v>740.88419999999996</v>
      </c>
      <c r="BW37" s="4">
        <f>Data_actY!BW35</f>
        <v>740.88419999999996</v>
      </c>
      <c r="BX37" s="4">
        <f>Data_actY!BX35</f>
        <v>51289.45</v>
      </c>
      <c r="BY37" s="4">
        <f>Data_actY!BY35</f>
        <v>8347</v>
      </c>
      <c r="BZ37" s="4">
        <f>Data_actY!BZ35</f>
        <v>10193.73</v>
      </c>
      <c r="CA37" s="4">
        <f>Data_actY!CA35</f>
        <v>6124.3289999999997</v>
      </c>
      <c r="CB37" s="4">
        <f>Data_actY!CB35</f>
        <v>49978.89</v>
      </c>
      <c r="CC37" s="4">
        <f>Data_actY!CC35</f>
        <v>175287</v>
      </c>
      <c r="CD37" s="4">
        <f>Data_actY!CD35</f>
        <v>19588.54</v>
      </c>
      <c r="CE37" s="4">
        <f>Data_actY!CE35</f>
        <v>1090.492</v>
      </c>
      <c r="CF37" s="4">
        <f>Data_actY!CF35</f>
        <v>1687.6179999999999</v>
      </c>
      <c r="CG37" s="4">
        <f>Data_actY!CG35</f>
        <v>32838.730000000003</v>
      </c>
      <c r="CH37" s="4">
        <f>Data_actY!CH35</f>
        <v>29131.62</v>
      </c>
      <c r="CI37" s="4">
        <f>Data_actY!CI35</f>
        <v>8621.527</v>
      </c>
      <c r="CJ37" s="4">
        <f>Data_actY!CJ35</f>
        <v>35359.11</v>
      </c>
      <c r="CK37" s="4">
        <f>Data_actY!CK35</f>
        <v>531933.9</v>
      </c>
      <c r="CL37" s="4">
        <f t="shared" si="23"/>
        <v>0</v>
      </c>
      <c r="CM37" s="4">
        <f t="shared" si="23"/>
        <v>1431.923</v>
      </c>
      <c r="CN37" s="4">
        <f t="shared" si="23"/>
        <v>1643.664</v>
      </c>
      <c r="CO37" s="4">
        <f t="shared" si="23"/>
        <v>0</v>
      </c>
      <c r="CP37" s="4">
        <f t="shared" si="23"/>
        <v>18283.73</v>
      </c>
      <c r="CQ37" s="4">
        <f t="shared" si="23"/>
        <v>32135.16</v>
      </c>
      <c r="CR37" s="4">
        <f t="shared" si="23"/>
        <v>14568.8</v>
      </c>
      <c r="CS37" s="4">
        <f t="shared" si="23"/>
        <v>484835.20999999996</v>
      </c>
      <c r="CT37" s="4">
        <f t="shared" si="23"/>
        <v>0</v>
      </c>
      <c r="CU37" s="4">
        <f t="shared" si="23"/>
        <v>0</v>
      </c>
      <c r="CV37" s="4">
        <f t="shared" si="23"/>
        <v>11022</v>
      </c>
      <c r="CW37" s="4">
        <f t="shared" si="23"/>
        <v>2154.7109999999998</v>
      </c>
      <c r="CX37" s="4">
        <f t="shared" si="23"/>
        <v>1996.5329999999999</v>
      </c>
      <c r="CY37" s="4">
        <f t="shared" si="23"/>
        <v>200352.66999999998</v>
      </c>
      <c r="CZ37" s="4">
        <f t="shared" si="23"/>
        <v>21550.639999999999</v>
      </c>
      <c r="DA37" s="4">
        <f t="shared" si="23"/>
        <v>0</v>
      </c>
      <c r="DB37" s="4">
        <f t="shared" si="19"/>
        <v>751.48260000000005</v>
      </c>
      <c r="DC37" s="4">
        <f t="shared" si="19"/>
        <v>1248.539</v>
      </c>
      <c r="DD37" s="4">
        <f t="shared" si="19"/>
        <v>0</v>
      </c>
      <c r="DE37" s="4">
        <f t="shared" si="19"/>
        <v>12919.4</v>
      </c>
      <c r="DF37" s="4">
        <f t="shared" si="19"/>
        <v>22753.439999999999</v>
      </c>
      <c r="DG37" s="4">
        <f t="shared" si="19"/>
        <v>5754.1469999999999</v>
      </c>
      <c r="DH37" s="4">
        <f t="shared" si="19"/>
        <v>279878.46999999997</v>
      </c>
      <c r="DI37" s="4">
        <f t="shared" si="19"/>
        <v>0</v>
      </c>
      <c r="DJ37" s="4">
        <f t="shared" si="28"/>
        <v>0</v>
      </c>
      <c r="DK37" s="4">
        <f t="shared" si="28"/>
        <v>6443.0119999999997</v>
      </c>
      <c r="DL37" s="4">
        <f t="shared" si="28"/>
        <v>2116.66</v>
      </c>
      <c r="DM37" s="4">
        <f t="shared" si="28"/>
        <v>1220.4860000000001</v>
      </c>
      <c r="DN37" s="4">
        <f t="shared" si="28"/>
        <v>126233.17</v>
      </c>
      <c r="DO37" s="4">
        <f t="shared" si="28"/>
        <v>13818.23</v>
      </c>
      <c r="DP37" s="4">
        <f t="shared" si="28"/>
        <v>2516.576</v>
      </c>
      <c r="DQ37" s="4">
        <f t="shared" si="28"/>
        <v>0</v>
      </c>
      <c r="DR37" s="4">
        <f t="shared" si="28"/>
        <v>0</v>
      </c>
      <c r="DS37" s="4">
        <f t="shared" si="28"/>
        <v>5065.4520000000002</v>
      </c>
      <c r="DT37" s="4">
        <f t="shared" si="28"/>
        <v>0</v>
      </c>
      <c r="DU37" s="4">
        <f t="shared" si="28"/>
        <v>0</v>
      </c>
      <c r="DV37" s="4">
        <f t="shared" si="28"/>
        <v>0</v>
      </c>
      <c r="DW37" s="4">
        <f t="shared" si="28"/>
        <v>180717.2</v>
      </c>
      <c r="DX37" s="4">
        <f t="shared" si="28"/>
        <v>0</v>
      </c>
      <c r="DY37" s="4">
        <f t="shared" si="28"/>
        <v>5065.4520000000002</v>
      </c>
      <c r="DZ37" s="4">
        <f t="shared" si="24"/>
        <v>0</v>
      </c>
      <c r="EA37" s="4">
        <f t="shared" si="24"/>
        <v>0</v>
      </c>
      <c r="EB37" s="4">
        <f t="shared" si="24"/>
        <v>0</v>
      </c>
      <c r="EC37" s="4">
        <f t="shared" si="24"/>
        <v>54881.64</v>
      </c>
      <c r="ED37" s="4">
        <f t="shared" si="24"/>
        <v>0</v>
      </c>
      <c r="EE37" s="4">
        <f t="shared" si="24"/>
        <v>2319.8960000000002</v>
      </c>
      <c r="EF37" s="4">
        <f t="shared" si="24"/>
        <v>0</v>
      </c>
      <c r="EG37" s="4">
        <f t="shared" si="20"/>
        <v>0</v>
      </c>
      <c r="EH37" s="4">
        <f t="shared" si="20"/>
        <v>4318.7420000000002</v>
      </c>
      <c r="EI37" s="4">
        <f t="shared" si="20"/>
        <v>0</v>
      </c>
      <c r="EJ37" s="4">
        <f t="shared" si="20"/>
        <v>0</v>
      </c>
      <c r="EK37" s="4">
        <f t="shared" si="20"/>
        <v>0</v>
      </c>
      <c r="EL37" s="4">
        <f t="shared" si="20"/>
        <v>120893.2</v>
      </c>
      <c r="EM37" s="4">
        <f t="shared" si="20"/>
        <v>0</v>
      </c>
      <c r="EN37" s="4">
        <f t="shared" si="20"/>
        <v>4318.7420000000002</v>
      </c>
      <c r="EO37" s="4">
        <f t="shared" si="20"/>
        <v>0</v>
      </c>
      <c r="EP37" s="4">
        <f t="shared" si="20"/>
        <v>0</v>
      </c>
      <c r="EQ37" s="4">
        <f t="shared" si="20"/>
        <v>0</v>
      </c>
      <c r="ER37" s="4">
        <f t="shared" si="20"/>
        <v>37548.1</v>
      </c>
      <c r="ES37" s="4">
        <f t="shared" si="20"/>
        <v>0</v>
      </c>
      <c r="ET37" s="4">
        <f t="shared" si="20"/>
        <v>0</v>
      </c>
      <c r="EU37" s="4">
        <f t="shared" si="20"/>
        <v>1150.816</v>
      </c>
      <c r="EV37" s="4">
        <f t="shared" si="20"/>
        <v>1232.732</v>
      </c>
      <c r="EW37" s="4">
        <f t="shared" si="13"/>
        <v>0</v>
      </c>
      <c r="EX37" s="4">
        <f t="shared" si="29"/>
        <v>16764.29</v>
      </c>
      <c r="EY37" s="4">
        <f t="shared" si="29"/>
        <v>22548.23</v>
      </c>
      <c r="EZ37" s="4">
        <f t="shared" si="29"/>
        <v>8591.3889999999992</v>
      </c>
      <c r="FA37" s="4">
        <f t="shared" si="29"/>
        <v>388189.80000000005</v>
      </c>
      <c r="FB37" s="4">
        <f t="shared" si="29"/>
        <v>0</v>
      </c>
      <c r="FC37" s="4">
        <f t="shared" si="29"/>
        <v>0</v>
      </c>
      <c r="FD37" s="4">
        <f t="shared" si="29"/>
        <v>9534.8169999999991</v>
      </c>
      <c r="FE37" s="4">
        <f t="shared" si="29"/>
        <v>2810.5160000000001</v>
      </c>
      <c r="FF37" s="4">
        <f t="shared" si="29"/>
        <v>1616.4829999999999</v>
      </c>
      <c r="FG37" s="4">
        <f t="shared" si="29"/>
        <v>163766.23000000001</v>
      </c>
      <c r="FH37" s="4">
        <f t="shared" si="29"/>
        <v>11527.48</v>
      </c>
      <c r="FI37" s="4">
        <f t="shared" si="29"/>
        <v>1788.511</v>
      </c>
      <c r="FJ37" s="4">
        <f t="shared" si="29"/>
        <v>0</v>
      </c>
      <c r="FK37" s="4">
        <f t="shared" si="29"/>
        <v>0</v>
      </c>
      <c r="FL37" s="4">
        <f t="shared" si="29"/>
        <v>0</v>
      </c>
      <c r="FM37" s="4">
        <f t="shared" si="29"/>
        <v>0</v>
      </c>
      <c r="FN37" s="4">
        <f t="shared" si="25"/>
        <v>0</v>
      </c>
      <c r="FO37" s="4">
        <f t="shared" si="25"/>
        <v>0</v>
      </c>
      <c r="FP37" s="4">
        <f t="shared" si="25"/>
        <v>9401.4</v>
      </c>
      <c r="FQ37" s="4">
        <f t="shared" si="25"/>
        <v>0</v>
      </c>
      <c r="FR37" s="4">
        <f t="shared" si="25"/>
        <v>0</v>
      </c>
      <c r="FS37" s="4">
        <f t="shared" si="25"/>
        <v>0</v>
      </c>
      <c r="FT37" s="4">
        <f t="shared" si="25"/>
        <v>5073.1869999999999</v>
      </c>
      <c r="FU37" s="4">
        <f t="shared" si="25"/>
        <v>0</v>
      </c>
      <c r="FV37" s="4">
        <f t="shared" si="25"/>
        <v>10255.629999999999</v>
      </c>
      <c r="FW37" s="4">
        <f t="shared" si="25"/>
        <v>0</v>
      </c>
      <c r="FX37" s="4">
        <f t="shared" si="25"/>
        <v>3483.2620000000002</v>
      </c>
      <c r="FY37" s="4">
        <f t="shared" si="25"/>
        <v>0</v>
      </c>
      <c r="FZ37" s="4">
        <f t="shared" si="25"/>
        <v>0</v>
      </c>
      <c r="GA37" s="4">
        <f t="shared" si="26"/>
        <v>0</v>
      </c>
      <c r="GB37" s="4">
        <f t="shared" si="26"/>
        <v>0</v>
      </c>
      <c r="GC37" s="4">
        <f t="shared" si="26"/>
        <v>0</v>
      </c>
      <c r="GD37" s="4">
        <f t="shared" si="26"/>
        <v>0</v>
      </c>
      <c r="GE37" s="4">
        <f t="shared" si="26"/>
        <v>6301.8890000000001</v>
      </c>
      <c r="GF37" s="4">
        <f t="shared" si="26"/>
        <v>0</v>
      </c>
      <c r="GG37" s="4">
        <f t="shared" si="26"/>
        <v>0</v>
      </c>
      <c r="GH37" s="4">
        <f t="shared" si="26"/>
        <v>0</v>
      </c>
      <c r="GI37" s="4">
        <f t="shared" si="26"/>
        <v>6841.1940000000004</v>
      </c>
      <c r="GJ37" s="4">
        <f t="shared" si="26"/>
        <v>0</v>
      </c>
      <c r="GK37" s="4">
        <f t="shared" si="26"/>
        <v>3902.9160000000002</v>
      </c>
      <c r="GL37" s="4">
        <f t="shared" si="26"/>
        <v>0</v>
      </c>
      <c r="GM37" s="4">
        <f t="shared" si="26"/>
        <v>0</v>
      </c>
      <c r="GN37" s="4">
        <f t="shared" si="26"/>
        <v>1410.635</v>
      </c>
      <c r="GO37" s="4">
        <f t="shared" si="26"/>
        <v>2030.415</v>
      </c>
      <c r="GP37" s="4">
        <f t="shared" si="26"/>
        <v>0</v>
      </c>
      <c r="GQ37" s="4">
        <f t="shared" si="21"/>
        <v>24340.400000000001</v>
      </c>
      <c r="GR37" s="4">
        <f t="shared" si="15"/>
        <v>39210.910000000003</v>
      </c>
      <c r="GS37" s="4">
        <f t="shared" si="27"/>
        <v>10643.97</v>
      </c>
      <c r="GT37" s="4">
        <f t="shared" si="27"/>
        <v>548797.52</v>
      </c>
      <c r="GU37" s="4">
        <f t="shared" si="27"/>
        <v>0</v>
      </c>
      <c r="GV37" s="4">
        <f t="shared" si="27"/>
        <v>0</v>
      </c>
      <c r="GW37" s="4">
        <f t="shared" si="27"/>
        <v>12231</v>
      </c>
      <c r="GX37" s="4">
        <f t="shared" si="27"/>
        <v>4608.5770000000002</v>
      </c>
      <c r="GY37" s="4">
        <f t="shared" si="27"/>
        <v>2645.98</v>
      </c>
      <c r="GZ37" s="4">
        <f t="shared" si="27"/>
        <v>247134.43</v>
      </c>
      <c r="HA37" s="4">
        <f t="shared" si="27"/>
        <v>23587.9</v>
      </c>
      <c r="HB37" s="4">
        <f t="shared" si="27"/>
        <v>740.88419999999996</v>
      </c>
      <c r="HC37" s="4">
        <f t="shared" si="27"/>
        <v>0</v>
      </c>
      <c r="HD37" s="4">
        <f t="shared" si="27"/>
        <v>0</v>
      </c>
      <c r="HE37" s="4">
        <f t="shared" si="27"/>
        <v>740.88419999999996</v>
      </c>
      <c r="HF37" s="4">
        <f t="shared" si="27"/>
        <v>0</v>
      </c>
      <c r="HG37" s="4">
        <f t="shared" si="27"/>
        <v>0</v>
      </c>
      <c r="HH37" s="4">
        <f t="shared" si="27"/>
        <v>0</v>
      </c>
      <c r="HI37" s="4">
        <f t="shared" si="22"/>
        <v>51289.45</v>
      </c>
      <c r="HJ37" s="4">
        <f t="shared" si="22"/>
        <v>0</v>
      </c>
      <c r="HK37" s="4">
        <f t="shared" si="22"/>
        <v>740.88419999999996</v>
      </c>
      <c r="HL37" s="4">
        <f t="shared" si="22"/>
        <v>0</v>
      </c>
      <c r="HM37" s="4">
        <f t="shared" si="22"/>
        <v>0</v>
      </c>
      <c r="HN37" s="4">
        <f t="shared" si="22"/>
        <v>0</v>
      </c>
      <c r="HO37" s="4">
        <f t="shared" si="22"/>
        <v>13503.78</v>
      </c>
      <c r="HP37" s="4">
        <f t="shared" si="22"/>
        <v>0</v>
      </c>
      <c r="HQ37" s="4">
        <f t="shared" si="22"/>
        <v>0</v>
      </c>
      <c r="HR37" s="4">
        <f t="shared" si="22"/>
        <v>1090.492</v>
      </c>
      <c r="HS37" s="4">
        <f t="shared" si="22"/>
        <v>1687.6179999999999</v>
      </c>
      <c r="HT37" s="4">
        <f t="shared" si="22"/>
        <v>0</v>
      </c>
      <c r="HU37" s="4">
        <f t="shared" si="22"/>
        <v>32838.730000000003</v>
      </c>
      <c r="HV37" s="4">
        <f t="shared" si="22"/>
        <v>29131.62</v>
      </c>
      <c r="HW37" s="4">
        <f t="shared" si="22"/>
        <v>8621.527</v>
      </c>
      <c r="HX37" s="4">
        <f t="shared" si="30"/>
        <v>567293.01</v>
      </c>
      <c r="HY37" s="4">
        <f t="shared" si="30"/>
        <v>0</v>
      </c>
      <c r="HZ37" s="4">
        <f t="shared" si="30"/>
        <v>0</v>
      </c>
      <c r="IA37" s="4">
        <f t="shared" si="30"/>
        <v>8347</v>
      </c>
      <c r="IB37" s="4">
        <f t="shared" si="30"/>
        <v>10193.73</v>
      </c>
      <c r="IC37" s="4">
        <f t="shared" si="30"/>
        <v>6124.3289999999997</v>
      </c>
      <c r="ID37" s="4">
        <f t="shared" si="30"/>
        <v>225265.89</v>
      </c>
      <c r="IE37" s="4">
        <f t="shared" si="30"/>
        <v>19588.54</v>
      </c>
    </row>
    <row r="38" spans="1:239" x14ac:dyDescent="0.25">
      <c r="A38" s="4">
        <f>YEAR(Data_actY!A36)</f>
        <v>2013</v>
      </c>
      <c r="B38" s="4">
        <f>Data_actY!B36</f>
        <v>6582.018</v>
      </c>
      <c r="C38" s="4">
        <f>Data_actY!C36</f>
        <v>1848.2470000000001</v>
      </c>
      <c r="D38" s="4">
        <f>Data_actY!D36</f>
        <v>1122.135</v>
      </c>
      <c r="E38" s="4">
        <f>Data_actY!E36</f>
        <v>57205.08</v>
      </c>
      <c r="F38" s="4">
        <f>Data_actY!F36</f>
        <v>69826.34</v>
      </c>
      <c r="G38" s="4">
        <f>Data_actY!G36</f>
        <v>22323.66</v>
      </c>
      <c r="H38" s="4">
        <f>Data_actY!H36</f>
        <v>1743.171</v>
      </c>
      <c r="I38" s="4">
        <f>Data_actY!I36</f>
        <v>1680.136</v>
      </c>
      <c r="J38" s="4">
        <f>Data_actY!J36</f>
        <v>8865.8709999999992</v>
      </c>
      <c r="K38" s="4">
        <f>Data_actY!K36</f>
        <v>32828.53</v>
      </c>
      <c r="L38" s="4">
        <f>Data_actY!L36</f>
        <v>18017.21</v>
      </c>
      <c r="M38" s="4">
        <f>Data_actY!M36</f>
        <v>27101.48</v>
      </c>
      <c r="N38" s="4">
        <f>Data_actY!N36</f>
        <v>235177.5</v>
      </c>
      <c r="O38" s="4">
        <f>Data_actY!O36</f>
        <v>3826.7350000000001</v>
      </c>
      <c r="P38" s="4">
        <f>Data_actY!P36</f>
        <v>1819.9449999999999</v>
      </c>
      <c r="Q38" s="4">
        <f>Data_actY!Q36</f>
        <v>1117.42</v>
      </c>
      <c r="R38" s="4">
        <f>Data_actY!R36</f>
        <v>36563.800000000003</v>
      </c>
      <c r="S38" s="4">
        <f>Data_actY!S36</f>
        <v>51008.480000000003</v>
      </c>
      <c r="T38" s="4">
        <f>Data_actY!T36</f>
        <v>12328.92</v>
      </c>
      <c r="U38" s="4">
        <f>Data_actY!U36</f>
        <v>1380.3689999999999</v>
      </c>
      <c r="V38" s="4">
        <f>Data_actY!V36</f>
        <v>1139.354</v>
      </c>
      <c r="W38" s="4">
        <f>Data_actY!W36</f>
        <v>6199.2929999999997</v>
      </c>
      <c r="X38" s="4">
        <f>Data_actY!X36</f>
        <v>21218.44</v>
      </c>
      <c r="Y38" s="4">
        <f>Data_actY!Y36</f>
        <v>9728.5869999999995</v>
      </c>
      <c r="Z38" s="4">
        <f>Data_actY!Z36</f>
        <v>15509.15</v>
      </c>
      <c r="AA38" s="4">
        <f>Data_actY!AA36</f>
        <v>151887.4</v>
      </c>
      <c r="AB38" s="4">
        <f>Data_actY!AB36</f>
        <v>8118.02</v>
      </c>
      <c r="AC38" s="4">
        <f>Data_actY!AC36</f>
        <v>49458.93</v>
      </c>
      <c r="AD38" s="4">
        <f>Data_actY!AD36</f>
        <v>4408.8959999999997</v>
      </c>
      <c r="AE38" s="4">
        <f>Data_actY!AE36</f>
        <v>8118.02</v>
      </c>
      <c r="AF38" s="4">
        <f>Data_actY!AF36</f>
        <v>172551.2</v>
      </c>
      <c r="AG38" s="4">
        <f>Data_actY!AG36</f>
        <v>1862.4190000000001</v>
      </c>
      <c r="AH38" s="4">
        <f>Data_actY!AH36</f>
        <v>14553.54</v>
      </c>
      <c r="AI38" s="4">
        <f>Data_actY!AI36</f>
        <v>1510.5309999999999</v>
      </c>
      <c r="AJ38" s="4">
        <f>Data_actY!AJ36</f>
        <v>1862.4190000000001</v>
      </c>
      <c r="AK38" s="4">
        <f>Data_actY!AK36</f>
        <v>49898.8</v>
      </c>
      <c r="AL38" s="4">
        <f>Data_actY!AL36</f>
        <v>9221.393</v>
      </c>
      <c r="AM38" s="4">
        <f>Data_actY!AM36</f>
        <v>2572.4789999999998</v>
      </c>
      <c r="AN38" s="4">
        <f>Data_actY!AN36</f>
        <v>1487.2059999999999</v>
      </c>
      <c r="AO38" s="4">
        <f>Data_actY!AO36</f>
        <v>54360.14</v>
      </c>
      <c r="AP38" s="4">
        <f>Data_actY!AP36</f>
        <v>118741</v>
      </c>
      <c r="AQ38" s="4">
        <f>Data_actY!AQ36</f>
        <v>19674.98</v>
      </c>
      <c r="AR38" s="4">
        <f>Data_actY!AR36</f>
        <v>1217.3889999999999</v>
      </c>
      <c r="AS38" s="4">
        <f>Data_actY!AS36</f>
        <v>1739.8</v>
      </c>
      <c r="AT38" s="4">
        <f>Data_actY!AT36</f>
        <v>14576.87</v>
      </c>
      <c r="AU38" s="4">
        <f>Data_actY!AU36</f>
        <v>31411.15</v>
      </c>
      <c r="AV38" s="4">
        <f>Data_actY!AV36</f>
        <v>9111.8760000000002</v>
      </c>
      <c r="AW38" s="4">
        <f>Data_actY!AW36</f>
        <v>23926.75</v>
      </c>
      <c r="AX38" s="4">
        <f>Data_actY!AX36</f>
        <v>349698</v>
      </c>
      <c r="AY38" s="4">
        <f>Data_actY!AY36</f>
        <v>8649.2029999999995</v>
      </c>
      <c r="AZ38" s="4">
        <f>Data_actY!AZ36</f>
        <v>8295.6630000000005</v>
      </c>
      <c r="BA38" s="4">
        <f>Data_actY!BA36</f>
        <v>4435.6049999999996</v>
      </c>
      <c r="BB38" s="4">
        <f>Data_actY!BB36</f>
        <v>4895.2290000000003</v>
      </c>
      <c r="BC38" s="4">
        <f>Data_actY!BC36</f>
        <v>10456.39</v>
      </c>
      <c r="BD38" s="4">
        <f>Data_actY!BD36</f>
        <v>8039.44</v>
      </c>
      <c r="BE38" s="4">
        <f>Data_actY!BE36</f>
        <v>6167.8959999999997</v>
      </c>
      <c r="BF38" s="4">
        <f>Data_actY!BF36</f>
        <v>5603.5</v>
      </c>
      <c r="BG38" s="4">
        <f>Data_actY!BG36</f>
        <v>5963.3519999999999</v>
      </c>
      <c r="BH38" s="4">
        <f>Data_actY!BH36</f>
        <v>3324.5990000000002</v>
      </c>
      <c r="BI38" s="4">
        <f>Data_actY!BI36</f>
        <v>1993.32</v>
      </c>
      <c r="BJ38" s="4">
        <f>Data_actY!BJ36</f>
        <v>68832.58</v>
      </c>
      <c r="BK38" s="4">
        <f>Data_actY!BK36</f>
        <v>84802.07</v>
      </c>
      <c r="BL38" s="4">
        <f>Data_actY!BL36</f>
        <v>29387.1</v>
      </c>
      <c r="BM38" s="4">
        <f>Data_actY!BM36</f>
        <v>2284.8710000000001</v>
      </c>
      <c r="BN38" s="4">
        <f>Data_actY!BN36</f>
        <v>2195.9</v>
      </c>
      <c r="BO38" s="4">
        <f>Data_actY!BO36</f>
        <v>11072.24</v>
      </c>
      <c r="BP38" s="4">
        <f>Data_actY!BP36</f>
        <v>39951.01</v>
      </c>
      <c r="BQ38" s="4">
        <f>Data_actY!BQ36</f>
        <v>16577.939999999999</v>
      </c>
      <c r="BR38" s="4">
        <f>Data_actY!BR36</f>
        <v>29276.58</v>
      </c>
      <c r="BS38" s="4">
        <f>Data_actY!BS36</f>
        <v>250566.9</v>
      </c>
      <c r="BT38" s="4">
        <f>Data_actY!BT36</f>
        <v>557.81050000000005</v>
      </c>
      <c r="BU38" s="4">
        <f>Data_actY!BU36</f>
        <v>10560.98</v>
      </c>
      <c r="BV38" s="4">
        <f>Data_actY!BV36</f>
        <v>557.81050000000005</v>
      </c>
      <c r="BW38" s="4">
        <f>Data_actY!BW36</f>
        <v>557.81050000000005</v>
      </c>
      <c r="BX38" s="4">
        <f>Data_actY!BX36</f>
        <v>40273.32</v>
      </c>
      <c r="BY38" s="4">
        <f>Data_actY!BY36</f>
        <v>6355.6940000000004</v>
      </c>
      <c r="BZ38" s="4">
        <f>Data_actY!BZ36</f>
        <v>10015.94</v>
      </c>
      <c r="CA38" s="4">
        <f>Data_actY!CA36</f>
        <v>5664.7939999999999</v>
      </c>
      <c r="CB38" s="4">
        <f>Data_actY!CB36</f>
        <v>154539.4</v>
      </c>
      <c r="CC38" s="4">
        <f>Data_actY!CC36</f>
        <v>98853.49</v>
      </c>
      <c r="CD38" s="4">
        <f>Data_actY!CD36</f>
        <v>58429</v>
      </c>
      <c r="CE38" s="4">
        <f>Data_actY!CE36</f>
        <v>1588.7429999999999</v>
      </c>
      <c r="CF38" s="4">
        <f>Data_actY!CF36</f>
        <v>2504.1</v>
      </c>
      <c r="CG38" s="4">
        <f>Data_actY!CG36</f>
        <v>18041.36</v>
      </c>
      <c r="CH38" s="4">
        <f>Data_actY!CH36</f>
        <v>88053.69</v>
      </c>
      <c r="CI38" s="4">
        <f>Data_actY!CI36</f>
        <v>12226.86</v>
      </c>
      <c r="CJ38" s="4">
        <f>Data_actY!CJ36</f>
        <v>56048.77</v>
      </c>
      <c r="CK38" s="4">
        <f>Data_actY!CK36</f>
        <v>312833.8</v>
      </c>
      <c r="CL38" s="4">
        <f t="shared" si="23"/>
        <v>0</v>
      </c>
      <c r="CM38" s="4">
        <f t="shared" si="23"/>
        <v>1743.171</v>
      </c>
      <c r="CN38" s="4">
        <f t="shared" si="23"/>
        <v>1680.136</v>
      </c>
      <c r="CO38" s="4">
        <f t="shared" si="23"/>
        <v>0</v>
      </c>
      <c r="CP38" s="4">
        <f t="shared" si="23"/>
        <v>8865.8709999999992</v>
      </c>
      <c r="CQ38" s="4">
        <f t="shared" si="23"/>
        <v>32828.53</v>
      </c>
      <c r="CR38" s="4">
        <f t="shared" si="23"/>
        <v>18017.21</v>
      </c>
      <c r="CS38" s="4">
        <f t="shared" si="23"/>
        <v>262278.98</v>
      </c>
      <c r="CT38" s="4">
        <f t="shared" si="23"/>
        <v>0</v>
      </c>
      <c r="CU38" s="4">
        <f t="shared" si="23"/>
        <v>0</v>
      </c>
      <c r="CV38" s="4">
        <f t="shared" si="23"/>
        <v>6582.018</v>
      </c>
      <c r="CW38" s="4">
        <f t="shared" si="23"/>
        <v>1848.2470000000001</v>
      </c>
      <c r="CX38" s="4">
        <f t="shared" si="23"/>
        <v>1122.135</v>
      </c>
      <c r="CY38" s="4">
        <f t="shared" si="23"/>
        <v>127031.42</v>
      </c>
      <c r="CZ38" s="4">
        <f t="shared" si="23"/>
        <v>22323.66</v>
      </c>
      <c r="DA38" s="4">
        <f t="shared" si="23"/>
        <v>0</v>
      </c>
      <c r="DB38" s="4">
        <f t="shared" si="19"/>
        <v>1380.3689999999999</v>
      </c>
      <c r="DC38" s="4">
        <f t="shared" si="19"/>
        <v>1139.354</v>
      </c>
      <c r="DD38" s="4">
        <f t="shared" si="19"/>
        <v>0</v>
      </c>
      <c r="DE38" s="4">
        <f t="shared" si="19"/>
        <v>6199.2929999999997</v>
      </c>
      <c r="DF38" s="4">
        <f t="shared" si="19"/>
        <v>21218.44</v>
      </c>
      <c r="DG38" s="4">
        <f t="shared" si="19"/>
        <v>9728.5869999999995</v>
      </c>
      <c r="DH38" s="4">
        <f t="shared" si="19"/>
        <v>167396.54999999999</v>
      </c>
      <c r="DI38" s="4">
        <f t="shared" si="19"/>
        <v>0</v>
      </c>
      <c r="DJ38" s="4">
        <f t="shared" si="28"/>
        <v>0</v>
      </c>
      <c r="DK38" s="4">
        <f t="shared" si="28"/>
        <v>3826.7350000000001</v>
      </c>
      <c r="DL38" s="4">
        <f t="shared" si="28"/>
        <v>1819.9449999999999</v>
      </c>
      <c r="DM38" s="4">
        <f t="shared" si="28"/>
        <v>1117.42</v>
      </c>
      <c r="DN38" s="4">
        <f t="shared" si="28"/>
        <v>87572.28</v>
      </c>
      <c r="DO38" s="4">
        <f t="shared" si="28"/>
        <v>12328.92</v>
      </c>
      <c r="DP38" s="4">
        <f t="shared" si="28"/>
        <v>4408.8959999999997</v>
      </c>
      <c r="DQ38" s="4">
        <f t="shared" si="28"/>
        <v>0</v>
      </c>
      <c r="DR38" s="4">
        <f t="shared" si="28"/>
        <v>0</v>
      </c>
      <c r="DS38" s="4">
        <f t="shared" si="28"/>
        <v>8118.02</v>
      </c>
      <c r="DT38" s="4">
        <f t="shared" si="28"/>
        <v>0</v>
      </c>
      <c r="DU38" s="4">
        <f t="shared" si="28"/>
        <v>0</v>
      </c>
      <c r="DV38" s="4">
        <f t="shared" si="28"/>
        <v>0</v>
      </c>
      <c r="DW38" s="4">
        <f t="shared" si="28"/>
        <v>172551.2</v>
      </c>
      <c r="DX38" s="4">
        <f t="shared" si="28"/>
        <v>0</v>
      </c>
      <c r="DY38" s="4">
        <f t="shared" si="28"/>
        <v>8118.02</v>
      </c>
      <c r="DZ38" s="4">
        <f t="shared" si="24"/>
        <v>0</v>
      </c>
      <c r="EA38" s="4">
        <f t="shared" si="24"/>
        <v>0</v>
      </c>
      <c r="EB38" s="4">
        <f t="shared" si="24"/>
        <v>0</v>
      </c>
      <c r="EC38" s="4">
        <f t="shared" si="24"/>
        <v>49458.93</v>
      </c>
      <c r="ED38" s="4">
        <f t="shared" si="24"/>
        <v>0</v>
      </c>
      <c r="EE38" s="4">
        <f t="shared" si="24"/>
        <v>1510.5309999999999</v>
      </c>
      <c r="EF38" s="4">
        <f t="shared" si="24"/>
        <v>0</v>
      </c>
      <c r="EG38" s="4">
        <f t="shared" si="20"/>
        <v>0</v>
      </c>
      <c r="EH38" s="4">
        <f t="shared" si="20"/>
        <v>1862.4190000000001</v>
      </c>
      <c r="EI38" s="4">
        <f t="shared" si="20"/>
        <v>0</v>
      </c>
      <c r="EJ38" s="4">
        <f t="shared" si="20"/>
        <v>0</v>
      </c>
      <c r="EK38" s="4">
        <f t="shared" si="20"/>
        <v>0</v>
      </c>
      <c r="EL38" s="4">
        <f t="shared" si="20"/>
        <v>49898.8</v>
      </c>
      <c r="EM38" s="4">
        <f t="shared" si="20"/>
        <v>0</v>
      </c>
      <c r="EN38" s="4">
        <f t="shared" si="20"/>
        <v>1862.4190000000001</v>
      </c>
      <c r="EO38" s="4">
        <f t="shared" si="20"/>
        <v>0</v>
      </c>
      <c r="EP38" s="4">
        <f t="shared" si="20"/>
        <v>0</v>
      </c>
      <c r="EQ38" s="4">
        <f t="shared" si="20"/>
        <v>0</v>
      </c>
      <c r="ER38" s="4">
        <f t="shared" si="20"/>
        <v>14553.54</v>
      </c>
      <c r="ES38" s="4">
        <f t="shared" si="20"/>
        <v>0</v>
      </c>
      <c r="ET38" s="4">
        <f t="shared" si="20"/>
        <v>0</v>
      </c>
      <c r="EU38" s="4">
        <f t="shared" si="20"/>
        <v>1217.3889999999999</v>
      </c>
      <c r="EV38" s="4">
        <f t="shared" si="20"/>
        <v>1739.8</v>
      </c>
      <c r="EW38" s="4">
        <f t="shared" si="13"/>
        <v>0</v>
      </c>
      <c r="EX38" s="4">
        <f t="shared" si="29"/>
        <v>14576.87</v>
      </c>
      <c r="EY38" s="4">
        <f t="shared" si="29"/>
        <v>31411.15</v>
      </c>
      <c r="EZ38" s="4">
        <f t="shared" si="29"/>
        <v>9111.8760000000002</v>
      </c>
      <c r="FA38" s="4">
        <f t="shared" si="29"/>
        <v>373624.75</v>
      </c>
      <c r="FB38" s="4">
        <f t="shared" si="29"/>
        <v>0</v>
      </c>
      <c r="FC38" s="4">
        <f t="shared" si="29"/>
        <v>0</v>
      </c>
      <c r="FD38" s="4">
        <f t="shared" si="29"/>
        <v>9221.393</v>
      </c>
      <c r="FE38" s="4">
        <f t="shared" si="29"/>
        <v>2572.4789999999998</v>
      </c>
      <c r="FF38" s="4">
        <f t="shared" si="29"/>
        <v>1487.2059999999999</v>
      </c>
      <c r="FG38" s="4">
        <f t="shared" si="29"/>
        <v>173101.14</v>
      </c>
      <c r="FH38" s="4">
        <f t="shared" si="29"/>
        <v>19674.98</v>
      </c>
      <c r="FI38" s="4">
        <f t="shared" si="29"/>
        <v>4435.6049999999996</v>
      </c>
      <c r="FJ38" s="4">
        <f t="shared" si="29"/>
        <v>0</v>
      </c>
      <c r="FK38" s="4">
        <f t="shared" si="29"/>
        <v>0</v>
      </c>
      <c r="FL38" s="4">
        <f t="shared" si="29"/>
        <v>0</v>
      </c>
      <c r="FM38" s="4">
        <f t="shared" si="29"/>
        <v>0</v>
      </c>
      <c r="FN38" s="4">
        <f t="shared" si="25"/>
        <v>0</v>
      </c>
      <c r="FO38" s="4">
        <f t="shared" si="25"/>
        <v>0</v>
      </c>
      <c r="FP38" s="4">
        <f t="shared" si="25"/>
        <v>4895.2290000000003</v>
      </c>
      <c r="FQ38" s="4">
        <f t="shared" si="25"/>
        <v>0</v>
      </c>
      <c r="FR38" s="4">
        <f t="shared" si="25"/>
        <v>0</v>
      </c>
      <c r="FS38" s="4">
        <f t="shared" si="25"/>
        <v>0</v>
      </c>
      <c r="FT38" s="4">
        <f t="shared" si="25"/>
        <v>8649.2029999999995</v>
      </c>
      <c r="FU38" s="4">
        <f t="shared" si="25"/>
        <v>0</v>
      </c>
      <c r="FV38" s="4">
        <f t="shared" si="25"/>
        <v>8295.6630000000005</v>
      </c>
      <c r="FW38" s="4">
        <f t="shared" si="25"/>
        <v>0</v>
      </c>
      <c r="FX38" s="4">
        <f t="shared" si="25"/>
        <v>6167.8959999999997</v>
      </c>
      <c r="FY38" s="4">
        <f t="shared" si="25"/>
        <v>0</v>
      </c>
      <c r="FZ38" s="4">
        <f t="shared" si="25"/>
        <v>0</v>
      </c>
      <c r="GA38" s="4">
        <f t="shared" si="26"/>
        <v>0</v>
      </c>
      <c r="GB38" s="4">
        <f t="shared" si="26"/>
        <v>0</v>
      </c>
      <c r="GC38" s="4">
        <f t="shared" si="26"/>
        <v>0</v>
      </c>
      <c r="GD38" s="4">
        <f t="shared" si="26"/>
        <v>0</v>
      </c>
      <c r="GE38" s="4">
        <f t="shared" si="26"/>
        <v>5603.5</v>
      </c>
      <c r="GF38" s="4">
        <f t="shared" si="26"/>
        <v>0</v>
      </c>
      <c r="GG38" s="4">
        <f t="shared" si="26"/>
        <v>0</v>
      </c>
      <c r="GH38" s="4">
        <f t="shared" si="26"/>
        <v>0</v>
      </c>
      <c r="GI38" s="4">
        <f t="shared" si="26"/>
        <v>10456.39</v>
      </c>
      <c r="GJ38" s="4">
        <f t="shared" si="26"/>
        <v>0</v>
      </c>
      <c r="GK38" s="4">
        <f t="shared" si="26"/>
        <v>8039.44</v>
      </c>
      <c r="GL38" s="4">
        <f t="shared" si="26"/>
        <v>0</v>
      </c>
      <c r="GM38" s="4">
        <f t="shared" si="26"/>
        <v>0</v>
      </c>
      <c r="GN38" s="4">
        <f t="shared" si="26"/>
        <v>2284.8710000000001</v>
      </c>
      <c r="GO38" s="4">
        <f t="shared" si="26"/>
        <v>2195.9</v>
      </c>
      <c r="GP38" s="4">
        <f t="shared" si="26"/>
        <v>0</v>
      </c>
      <c r="GQ38" s="4">
        <f t="shared" si="21"/>
        <v>11072.24</v>
      </c>
      <c r="GR38" s="4">
        <f t="shared" si="15"/>
        <v>39951.01</v>
      </c>
      <c r="GS38" s="4">
        <f t="shared" si="27"/>
        <v>16577.939999999999</v>
      </c>
      <c r="GT38" s="4">
        <f t="shared" si="27"/>
        <v>279843.48</v>
      </c>
      <c r="GU38" s="4">
        <f t="shared" si="27"/>
        <v>0</v>
      </c>
      <c r="GV38" s="4">
        <f t="shared" si="27"/>
        <v>0</v>
      </c>
      <c r="GW38" s="4">
        <f t="shared" si="27"/>
        <v>5963.3519999999999</v>
      </c>
      <c r="GX38" s="4">
        <f t="shared" si="27"/>
        <v>3324.5990000000002</v>
      </c>
      <c r="GY38" s="4">
        <f t="shared" si="27"/>
        <v>1993.32</v>
      </c>
      <c r="GZ38" s="4">
        <f t="shared" si="27"/>
        <v>153634.65000000002</v>
      </c>
      <c r="HA38" s="4">
        <f t="shared" si="27"/>
        <v>29387.1</v>
      </c>
      <c r="HB38" s="4">
        <f t="shared" si="27"/>
        <v>557.81050000000005</v>
      </c>
      <c r="HC38" s="4">
        <f t="shared" si="27"/>
        <v>0</v>
      </c>
      <c r="HD38" s="4">
        <f t="shared" si="27"/>
        <v>0</v>
      </c>
      <c r="HE38" s="4">
        <f t="shared" si="27"/>
        <v>557.81050000000005</v>
      </c>
      <c r="HF38" s="4">
        <f t="shared" si="27"/>
        <v>0</v>
      </c>
      <c r="HG38" s="4">
        <f t="shared" si="27"/>
        <v>0</v>
      </c>
      <c r="HH38" s="4">
        <f t="shared" si="27"/>
        <v>0</v>
      </c>
      <c r="HI38" s="4">
        <f t="shared" si="22"/>
        <v>40273.32</v>
      </c>
      <c r="HJ38" s="4">
        <f t="shared" si="22"/>
        <v>0</v>
      </c>
      <c r="HK38" s="4">
        <f t="shared" si="22"/>
        <v>557.81050000000005</v>
      </c>
      <c r="HL38" s="4">
        <f t="shared" si="22"/>
        <v>0</v>
      </c>
      <c r="HM38" s="4">
        <f t="shared" si="22"/>
        <v>0</v>
      </c>
      <c r="HN38" s="4">
        <f t="shared" si="22"/>
        <v>0</v>
      </c>
      <c r="HO38" s="4">
        <f t="shared" si="22"/>
        <v>10560.98</v>
      </c>
      <c r="HP38" s="4">
        <f t="shared" si="22"/>
        <v>0</v>
      </c>
      <c r="HQ38" s="4">
        <f t="shared" si="22"/>
        <v>0</v>
      </c>
      <c r="HR38" s="4">
        <f t="shared" si="22"/>
        <v>1588.7429999999999</v>
      </c>
      <c r="HS38" s="4">
        <f t="shared" si="22"/>
        <v>2504.1</v>
      </c>
      <c r="HT38" s="4">
        <f t="shared" si="22"/>
        <v>0</v>
      </c>
      <c r="HU38" s="4">
        <f t="shared" si="22"/>
        <v>18041.36</v>
      </c>
      <c r="HV38" s="4">
        <f t="shared" si="22"/>
        <v>88053.69</v>
      </c>
      <c r="HW38" s="4">
        <f t="shared" si="22"/>
        <v>12226.86</v>
      </c>
      <c r="HX38" s="4">
        <f t="shared" si="30"/>
        <v>368882.57</v>
      </c>
      <c r="HY38" s="4">
        <f t="shared" si="30"/>
        <v>0</v>
      </c>
      <c r="HZ38" s="4">
        <f t="shared" si="30"/>
        <v>0</v>
      </c>
      <c r="IA38" s="4">
        <f t="shared" si="30"/>
        <v>6355.6940000000004</v>
      </c>
      <c r="IB38" s="4">
        <f t="shared" si="30"/>
        <v>10015.94</v>
      </c>
      <c r="IC38" s="4">
        <f t="shared" si="30"/>
        <v>5664.7939999999999</v>
      </c>
      <c r="ID38" s="4">
        <f t="shared" si="30"/>
        <v>253392.89</v>
      </c>
      <c r="IE38" s="4">
        <f t="shared" si="30"/>
        <v>58429</v>
      </c>
    </row>
    <row r="39" spans="1:239" x14ac:dyDescent="0.25">
      <c r="A39" s="4">
        <f>YEAR(Data_actY!A37)</f>
        <v>2014</v>
      </c>
      <c r="B39" s="4">
        <f>Data_actY!B37</f>
        <v>5625.8090000000002</v>
      </c>
      <c r="C39" s="4">
        <f>Data_actY!C37</f>
        <v>1746.8779999999999</v>
      </c>
      <c r="D39" s="4">
        <f>Data_actY!D37</f>
        <v>1066.8800000000001</v>
      </c>
      <c r="E39" s="4">
        <f>Data_actY!E37</f>
        <v>0</v>
      </c>
      <c r="F39" s="4">
        <f>Data_actY!F37</f>
        <v>59202.59</v>
      </c>
      <c r="G39" s="4">
        <f>Data_actY!G37</f>
        <v>0</v>
      </c>
      <c r="H39" s="4">
        <f>Data_actY!H37</f>
        <v>1758.1010000000001</v>
      </c>
      <c r="I39" s="4">
        <f>Data_actY!I37</f>
        <v>0</v>
      </c>
      <c r="J39" s="4">
        <f>Data_actY!J37</f>
        <v>8329.9189999999999</v>
      </c>
      <c r="K39" s="4">
        <f>Data_actY!K37</f>
        <v>0</v>
      </c>
      <c r="L39" s="4">
        <f>Data_actY!L37</f>
        <v>18191.830000000002</v>
      </c>
      <c r="M39" s="4">
        <f>Data_actY!M37</f>
        <v>0</v>
      </c>
      <c r="N39" s="4">
        <f>Data_actY!N37</f>
        <v>199501.1</v>
      </c>
      <c r="O39" s="4">
        <f>Data_actY!O37</f>
        <v>2481.7060000000001</v>
      </c>
      <c r="P39" s="4">
        <f>Data_actY!P37</f>
        <v>1258.2139999999999</v>
      </c>
      <c r="Q39" s="4">
        <f>Data_actY!Q37</f>
        <v>789.3886</v>
      </c>
      <c r="R39" s="4">
        <f>Data_actY!R37</f>
        <v>0</v>
      </c>
      <c r="S39" s="4">
        <f>Data_actY!S37</f>
        <v>32379.86</v>
      </c>
      <c r="T39" s="4">
        <f>Data_actY!T37</f>
        <v>0</v>
      </c>
      <c r="U39" s="4">
        <f>Data_actY!U37</f>
        <v>1388.038</v>
      </c>
      <c r="V39" s="4">
        <f>Data_actY!V37</f>
        <v>0</v>
      </c>
      <c r="W39" s="4">
        <f>Data_actY!W37</f>
        <v>4166.2700000000004</v>
      </c>
      <c r="X39" s="4">
        <f>Data_actY!X37</f>
        <v>0</v>
      </c>
      <c r="Y39" s="4">
        <f>Data_actY!Y37</f>
        <v>9710.8770000000004</v>
      </c>
      <c r="Z39" s="4">
        <f>Data_actY!Z37</f>
        <v>0</v>
      </c>
      <c r="AA39" s="4">
        <f>Data_actY!AA37</f>
        <v>99064.34</v>
      </c>
      <c r="AB39" s="4">
        <f>Data_actY!AB37</f>
        <v>2228.8919999999998</v>
      </c>
      <c r="AC39" s="4">
        <f>Data_actY!AC37</f>
        <v>14869.74</v>
      </c>
      <c r="AD39" s="4">
        <f>Data_actY!AD37</f>
        <v>1838.87</v>
      </c>
      <c r="AE39" s="4">
        <f>Data_actY!AE37</f>
        <v>2228.8919999999998</v>
      </c>
      <c r="AF39" s="4">
        <f>Data_actY!AF37</f>
        <v>52145.09</v>
      </c>
      <c r="AG39" s="4">
        <f>Data_actY!AG37</f>
        <v>1608.2159999999999</v>
      </c>
      <c r="AH39" s="4">
        <f>Data_actY!AH37</f>
        <v>14437.93</v>
      </c>
      <c r="AI39" s="4">
        <f>Data_actY!AI37</f>
        <v>1278.328</v>
      </c>
      <c r="AJ39" s="4">
        <f>Data_actY!AJ37</f>
        <v>1608.2159999999999</v>
      </c>
      <c r="AK39" s="4">
        <f>Data_actY!AK37</f>
        <v>49403.77</v>
      </c>
      <c r="AL39" s="4">
        <f>Data_actY!AL37</f>
        <v>4215.0619999999999</v>
      </c>
      <c r="AM39" s="4">
        <f>Data_actY!AM37</f>
        <v>2425.1170000000002</v>
      </c>
      <c r="AN39" s="4">
        <f>Data_actY!AN37</f>
        <v>1521.1690000000001</v>
      </c>
      <c r="AO39" s="4">
        <f>Data_actY!AO37</f>
        <v>0</v>
      </c>
      <c r="AP39" s="4">
        <f>Data_actY!AP37</f>
        <v>55179.21</v>
      </c>
      <c r="AQ39" s="4">
        <f>Data_actY!AQ37</f>
        <v>0</v>
      </c>
      <c r="AR39" s="4">
        <f>Data_actY!AR37</f>
        <v>2206.5070000000001</v>
      </c>
      <c r="AS39" s="4">
        <f>Data_actY!AS37</f>
        <v>0</v>
      </c>
      <c r="AT39" s="4">
        <f>Data_actY!AT37</f>
        <v>7141.2380000000003</v>
      </c>
      <c r="AU39" s="4">
        <f>Data_actY!AU37</f>
        <v>0</v>
      </c>
      <c r="AV39" s="4">
        <f>Data_actY!AV37</f>
        <v>15140.8</v>
      </c>
      <c r="AW39" s="4">
        <f>Data_actY!AW37</f>
        <v>0</v>
      </c>
      <c r="AX39" s="4">
        <f>Data_actY!AX37</f>
        <v>164534.79999999999</v>
      </c>
      <c r="AY39" s="4">
        <f>Data_actY!AY37</f>
        <v>8612.8230000000003</v>
      </c>
      <c r="AZ39" s="4">
        <f>Data_actY!AZ37</f>
        <v>0</v>
      </c>
      <c r="BA39" s="4">
        <f>Data_actY!BA37</f>
        <v>4352.9790000000003</v>
      </c>
      <c r="BB39" s="4">
        <f>Data_actY!BB37</f>
        <v>3779.7220000000002</v>
      </c>
      <c r="BC39" s="4">
        <f>Data_actY!BC37</f>
        <v>2941.6590000000001</v>
      </c>
      <c r="BD39" s="4">
        <f>Data_actY!BD37</f>
        <v>0</v>
      </c>
      <c r="BE39" s="4">
        <f>Data_actY!BE37</f>
        <v>2294.3249999999998</v>
      </c>
      <c r="BF39" s="4">
        <f>Data_actY!BF37</f>
        <v>1843.2239999999999</v>
      </c>
      <c r="BG39" s="4">
        <f>Data_actY!BG37</f>
        <v>4753.41</v>
      </c>
      <c r="BH39" s="4">
        <f>Data_actY!BH37</f>
        <v>2744.288</v>
      </c>
      <c r="BI39" s="4">
        <f>Data_actY!BI37</f>
        <v>1733.3530000000001</v>
      </c>
      <c r="BJ39" s="4">
        <f>Data_actY!BJ37</f>
        <v>0</v>
      </c>
      <c r="BK39" s="4">
        <f>Data_actY!BK37</f>
        <v>66790.259999999995</v>
      </c>
      <c r="BL39" s="4">
        <f>Data_actY!BL37</f>
        <v>0</v>
      </c>
      <c r="BM39" s="4">
        <f>Data_actY!BM37</f>
        <v>2648.326</v>
      </c>
      <c r="BN39" s="4">
        <f>Data_actY!BN37</f>
        <v>0</v>
      </c>
      <c r="BO39" s="4">
        <f>Data_actY!BO37</f>
        <v>8551.2890000000007</v>
      </c>
      <c r="BP39" s="4">
        <f>Data_actY!BP37</f>
        <v>0</v>
      </c>
      <c r="BQ39" s="4">
        <f>Data_actY!BQ37</f>
        <v>19612.63</v>
      </c>
      <c r="BR39" s="4">
        <f>Data_actY!BR37</f>
        <v>0</v>
      </c>
      <c r="BS39" s="4">
        <f>Data_actY!BS37</f>
        <v>201815.2</v>
      </c>
      <c r="BT39" s="4">
        <f>Data_actY!BT37</f>
        <v>496.78289999999998</v>
      </c>
      <c r="BU39" s="4">
        <f>Data_actY!BU37</f>
        <v>8605.8549999999996</v>
      </c>
      <c r="BV39" s="4">
        <f>Data_actY!BV37</f>
        <v>496.78280000000001</v>
      </c>
      <c r="BW39" s="4">
        <f>Data_actY!BW37</f>
        <v>496.78289999999998</v>
      </c>
      <c r="BX39" s="4">
        <f>Data_actY!BX37</f>
        <v>32654.6</v>
      </c>
      <c r="BY39" s="4">
        <f>Data_actY!BY37</f>
        <v>2767.0070000000001</v>
      </c>
      <c r="BZ39" s="4">
        <f>Data_actY!BZ37</f>
        <v>6846.9939999999997</v>
      </c>
      <c r="CA39" s="4">
        <f>Data_actY!CA37</f>
        <v>6038.9639999999999</v>
      </c>
      <c r="CB39" s="4">
        <f>Data_actY!CB37</f>
        <v>0</v>
      </c>
      <c r="CC39" s="4">
        <f>Data_actY!CC37</f>
        <v>45585.07</v>
      </c>
      <c r="CD39" s="4">
        <f>Data_actY!CD37</f>
        <v>0</v>
      </c>
      <c r="CE39" s="4">
        <f>Data_actY!CE37</f>
        <v>2504.1</v>
      </c>
      <c r="CF39" s="4">
        <f>Data_actY!CF37</f>
        <v>0</v>
      </c>
      <c r="CG39" s="4">
        <f>Data_actY!CG37</f>
        <v>7427</v>
      </c>
      <c r="CH39" s="4">
        <f>Data_actY!CH37</f>
        <v>0</v>
      </c>
      <c r="CI39" s="4">
        <f>Data_actY!CI37</f>
        <v>33388</v>
      </c>
      <c r="CJ39" s="4">
        <f>Data_actY!CJ37</f>
        <v>0</v>
      </c>
      <c r="CK39" s="4">
        <f>Data_actY!CK37</f>
        <v>140050.1</v>
      </c>
      <c r="CL39" s="4">
        <f t="shared" si="23"/>
        <v>0</v>
      </c>
      <c r="CM39" s="4">
        <f t="shared" si="23"/>
        <v>1758.1010000000001</v>
      </c>
      <c r="CN39" s="4">
        <f t="shared" si="23"/>
        <v>0</v>
      </c>
      <c r="CO39" s="4">
        <f t="shared" si="23"/>
        <v>0</v>
      </c>
      <c r="CP39" s="4">
        <f t="shared" si="23"/>
        <v>8329.9189999999999</v>
      </c>
      <c r="CQ39" s="4">
        <f t="shared" si="23"/>
        <v>0</v>
      </c>
      <c r="CR39" s="4">
        <f t="shared" si="23"/>
        <v>18191.830000000002</v>
      </c>
      <c r="CS39" s="4">
        <f t="shared" si="23"/>
        <v>199501.1</v>
      </c>
      <c r="CT39" s="4">
        <f t="shared" si="23"/>
        <v>0</v>
      </c>
      <c r="CU39" s="4">
        <f t="shared" si="23"/>
        <v>0</v>
      </c>
      <c r="CV39" s="4">
        <f t="shared" si="23"/>
        <v>5625.8090000000002</v>
      </c>
      <c r="CW39" s="4">
        <f t="shared" si="23"/>
        <v>1746.8779999999999</v>
      </c>
      <c r="CX39" s="4">
        <f t="shared" si="23"/>
        <v>1066.8800000000001</v>
      </c>
      <c r="CY39" s="4">
        <f t="shared" si="23"/>
        <v>59202.59</v>
      </c>
      <c r="CZ39" s="4">
        <f t="shared" si="23"/>
        <v>0</v>
      </c>
      <c r="DA39" s="4">
        <f t="shared" si="23"/>
        <v>0</v>
      </c>
      <c r="DB39" s="4">
        <f t="shared" si="19"/>
        <v>1388.038</v>
      </c>
      <c r="DC39" s="4">
        <f t="shared" si="19"/>
        <v>0</v>
      </c>
      <c r="DD39" s="4">
        <f t="shared" si="19"/>
        <v>0</v>
      </c>
      <c r="DE39" s="4">
        <f t="shared" si="19"/>
        <v>4166.2700000000004</v>
      </c>
      <c r="DF39" s="4">
        <f t="shared" si="19"/>
        <v>0</v>
      </c>
      <c r="DG39" s="4">
        <f t="shared" si="19"/>
        <v>9710.8770000000004</v>
      </c>
      <c r="DH39" s="4">
        <f t="shared" si="19"/>
        <v>99064.34</v>
      </c>
      <c r="DI39" s="4">
        <f t="shared" si="19"/>
        <v>0</v>
      </c>
      <c r="DJ39" s="4">
        <f t="shared" si="28"/>
        <v>0</v>
      </c>
      <c r="DK39" s="4">
        <f t="shared" si="28"/>
        <v>2481.7060000000001</v>
      </c>
      <c r="DL39" s="4">
        <f t="shared" si="28"/>
        <v>1258.2139999999999</v>
      </c>
      <c r="DM39" s="4">
        <f t="shared" si="28"/>
        <v>789.3886</v>
      </c>
      <c r="DN39" s="4">
        <f t="shared" si="28"/>
        <v>32379.86</v>
      </c>
      <c r="DO39" s="4">
        <f t="shared" si="28"/>
        <v>0</v>
      </c>
      <c r="DP39" s="4">
        <f t="shared" si="28"/>
        <v>1838.87</v>
      </c>
      <c r="DQ39" s="4">
        <f t="shared" si="28"/>
        <v>0</v>
      </c>
      <c r="DR39" s="4">
        <f t="shared" si="28"/>
        <v>0</v>
      </c>
      <c r="DS39" s="4">
        <f t="shared" si="28"/>
        <v>2228.8919999999998</v>
      </c>
      <c r="DT39" s="4">
        <f t="shared" si="28"/>
        <v>0</v>
      </c>
      <c r="DU39" s="4">
        <f t="shared" si="28"/>
        <v>0</v>
      </c>
      <c r="DV39" s="4">
        <f t="shared" si="28"/>
        <v>0</v>
      </c>
      <c r="DW39" s="4">
        <f t="shared" si="28"/>
        <v>52145.09</v>
      </c>
      <c r="DX39" s="4">
        <f t="shared" si="28"/>
        <v>0</v>
      </c>
      <c r="DY39" s="4">
        <f t="shared" si="28"/>
        <v>2228.8919999999998</v>
      </c>
      <c r="DZ39" s="4">
        <f t="shared" si="24"/>
        <v>0</v>
      </c>
      <c r="EA39" s="4">
        <f t="shared" si="24"/>
        <v>0</v>
      </c>
      <c r="EB39" s="4">
        <f t="shared" si="24"/>
        <v>0</v>
      </c>
      <c r="EC39" s="4">
        <f t="shared" si="24"/>
        <v>14869.74</v>
      </c>
      <c r="ED39" s="4">
        <f t="shared" si="24"/>
        <v>0</v>
      </c>
      <c r="EE39" s="4">
        <f t="shared" si="24"/>
        <v>1278.328</v>
      </c>
      <c r="EF39" s="4">
        <f t="shared" si="24"/>
        <v>0</v>
      </c>
      <c r="EG39" s="4">
        <f t="shared" si="20"/>
        <v>0</v>
      </c>
      <c r="EH39" s="4">
        <f t="shared" si="20"/>
        <v>1608.2159999999999</v>
      </c>
      <c r="EI39" s="4">
        <f t="shared" si="20"/>
        <v>0</v>
      </c>
      <c r="EJ39" s="4">
        <f t="shared" si="20"/>
        <v>0</v>
      </c>
      <c r="EK39" s="4">
        <f t="shared" si="20"/>
        <v>0</v>
      </c>
      <c r="EL39" s="4">
        <f t="shared" si="20"/>
        <v>49403.77</v>
      </c>
      <c r="EM39" s="4">
        <f t="shared" si="20"/>
        <v>0</v>
      </c>
      <c r="EN39" s="4">
        <f t="shared" si="20"/>
        <v>1608.2159999999999</v>
      </c>
      <c r="EO39" s="4">
        <f t="shared" si="20"/>
        <v>0</v>
      </c>
      <c r="EP39" s="4">
        <f t="shared" si="20"/>
        <v>0</v>
      </c>
      <c r="EQ39" s="4">
        <f t="shared" si="20"/>
        <v>0</v>
      </c>
      <c r="ER39" s="4">
        <f t="shared" si="20"/>
        <v>14437.93</v>
      </c>
      <c r="ES39" s="4">
        <f t="shared" si="20"/>
        <v>0</v>
      </c>
      <c r="ET39" s="4">
        <f t="shared" si="20"/>
        <v>0</v>
      </c>
      <c r="EU39" s="4">
        <f t="shared" si="20"/>
        <v>2206.5070000000001</v>
      </c>
      <c r="EV39" s="4">
        <f t="shared" si="20"/>
        <v>0</v>
      </c>
      <c r="EW39" s="4">
        <f t="shared" si="13"/>
        <v>0</v>
      </c>
      <c r="EX39" s="4">
        <f t="shared" si="29"/>
        <v>7141.2380000000003</v>
      </c>
      <c r="EY39" s="4">
        <f t="shared" si="29"/>
        <v>0</v>
      </c>
      <c r="EZ39" s="4">
        <f t="shared" si="29"/>
        <v>15140.8</v>
      </c>
      <c r="FA39" s="4">
        <f t="shared" si="29"/>
        <v>164534.79999999999</v>
      </c>
      <c r="FB39" s="4">
        <f t="shared" si="29"/>
        <v>0</v>
      </c>
      <c r="FC39" s="4">
        <f t="shared" si="29"/>
        <v>0</v>
      </c>
      <c r="FD39" s="4">
        <f t="shared" si="29"/>
        <v>4215.0619999999999</v>
      </c>
      <c r="FE39" s="4">
        <f t="shared" si="29"/>
        <v>2425.1170000000002</v>
      </c>
      <c r="FF39" s="4">
        <f t="shared" si="29"/>
        <v>1521.1690000000001</v>
      </c>
      <c r="FG39" s="4">
        <f t="shared" si="29"/>
        <v>55179.21</v>
      </c>
      <c r="FH39" s="4">
        <f t="shared" si="29"/>
        <v>0</v>
      </c>
      <c r="FI39" s="4">
        <f t="shared" si="29"/>
        <v>4352.9790000000003</v>
      </c>
      <c r="FJ39" s="4">
        <f t="shared" si="29"/>
        <v>0</v>
      </c>
      <c r="FK39" s="4">
        <f t="shared" si="29"/>
        <v>0</v>
      </c>
      <c r="FL39" s="4">
        <f t="shared" si="29"/>
        <v>0</v>
      </c>
      <c r="FM39" s="4">
        <f t="shared" si="29"/>
        <v>0</v>
      </c>
      <c r="FN39" s="4">
        <f t="shared" si="25"/>
        <v>0</v>
      </c>
      <c r="FO39" s="4">
        <f t="shared" si="25"/>
        <v>0</v>
      </c>
      <c r="FP39" s="4">
        <f t="shared" si="25"/>
        <v>3779.7220000000002</v>
      </c>
      <c r="FQ39" s="4">
        <f t="shared" si="25"/>
        <v>0</v>
      </c>
      <c r="FR39" s="4">
        <f t="shared" si="25"/>
        <v>0</v>
      </c>
      <c r="FS39" s="4">
        <f t="shared" si="25"/>
        <v>0</v>
      </c>
      <c r="FT39" s="4">
        <f t="shared" si="25"/>
        <v>8612.8230000000003</v>
      </c>
      <c r="FU39" s="4">
        <f t="shared" si="25"/>
        <v>0</v>
      </c>
      <c r="FV39" s="4">
        <f t="shared" si="25"/>
        <v>0</v>
      </c>
      <c r="FW39" s="4">
        <f t="shared" si="25"/>
        <v>0</v>
      </c>
      <c r="FX39" s="4">
        <f t="shared" si="25"/>
        <v>2294.3249999999998</v>
      </c>
      <c r="FY39" s="4">
        <f t="shared" si="25"/>
        <v>0</v>
      </c>
      <c r="FZ39" s="4">
        <f t="shared" si="25"/>
        <v>0</v>
      </c>
      <c r="GA39" s="4">
        <f t="shared" si="26"/>
        <v>0</v>
      </c>
      <c r="GB39" s="4">
        <f t="shared" si="26"/>
        <v>0</v>
      </c>
      <c r="GC39" s="4">
        <f t="shared" si="26"/>
        <v>0</v>
      </c>
      <c r="GD39" s="4">
        <f t="shared" si="26"/>
        <v>0</v>
      </c>
      <c r="GE39" s="4">
        <f t="shared" si="26"/>
        <v>1843.2239999999999</v>
      </c>
      <c r="GF39" s="4">
        <f t="shared" si="26"/>
        <v>0</v>
      </c>
      <c r="GG39" s="4">
        <f t="shared" si="26"/>
        <v>0</v>
      </c>
      <c r="GH39" s="4">
        <f t="shared" si="26"/>
        <v>0</v>
      </c>
      <c r="GI39" s="4">
        <f t="shared" si="26"/>
        <v>2941.6590000000001</v>
      </c>
      <c r="GJ39" s="4">
        <f t="shared" si="26"/>
        <v>0</v>
      </c>
      <c r="GK39" s="4">
        <f t="shared" si="26"/>
        <v>0</v>
      </c>
      <c r="GL39" s="4">
        <f t="shared" si="26"/>
        <v>0</v>
      </c>
      <c r="GM39" s="4">
        <f t="shared" si="26"/>
        <v>0</v>
      </c>
      <c r="GN39" s="4">
        <f t="shared" si="26"/>
        <v>2648.326</v>
      </c>
      <c r="GO39" s="4">
        <f t="shared" si="26"/>
        <v>0</v>
      </c>
      <c r="GP39" s="4">
        <f t="shared" si="26"/>
        <v>0</v>
      </c>
      <c r="GQ39" s="4">
        <f t="shared" si="21"/>
        <v>8551.2890000000007</v>
      </c>
      <c r="GR39" s="4">
        <f t="shared" si="15"/>
        <v>0</v>
      </c>
      <c r="GS39" s="4">
        <f t="shared" si="27"/>
        <v>19612.63</v>
      </c>
      <c r="GT39" s="4">
        <f t="shared" si="27"/>
        <v>201815.2</v>
      </c>
      <c r="GU39" s="4">
        <f t="shared" si="27"/>
        <v>0</v>
      </c>
      <c r="GV39" s="4">
        <f t="shared" si="27"/>
        <v>0</v>
      </c>
      <c r="GW39" s="4">
        <f t="shared" si="27"/>
        <v>4753.41</v>
      </c>
      <c r="GX39" s="4">
        <f t="shared" si="27"/>
        <v>2744.288</v>
      </c>
      <c r="GY39" s="4">
        <f t="shared" si="27"/>
        <v>1733.3530000000001</v>
      </c>
      <c r="GZ39" s="4">
        <f t="shared" si="27"/>
        <v>66790.259999999995</v>
      </c>
      <c r="HA39" s="4">
        <f t="shared" si="27"/>
        <v>0</v>
      </c>
      <c r="HB39" s="4">
        <f t="shared" si="27"/>
        <v>496.78280000000001</v>
      </c>
      <c r="HC39" s="4">
        <f t="shared" si="27"/>
        <v>0</v>
      </c>
      <c r="HD39" s="4">
        <f t="shared" si="27"/>
        <v>0</v>
      </c>
      <c r="HE39" s="4">
        <f t="shared" si="27"/>
        <v>496.78289999999998</v>
      </c>
      <c r="HF39" s="4">
        <f t="shared" si="27"/>
        <v>0</v>
      </c>
      <c r="HG39" s="4">
        <f t="shared" si="27"/>
        <v>0</v>
      </c>
      <c r="HH39" s="4">
        <f t="shared" si="27"/>
        <v>0</v>
      </c>
      <c r="HI39" s="4">
        <f t="shared" si="22"/>
        <v>32654.6</v>
      </c>
      <c r="HJ39" s="4">
        <f t="shared" si="22"/>
        <v>0</v>
      </c>
      <c r="HK39" s="4">
        <f t="shared" si="22"/>
        <v>496.78289999999998</v>
      </c>
      <c r="HL39" s="4">
        <f t="shared" si="22"/>
        <v>0</v>
      </c>
      <c r="HM39" s="4">
        <f t="shared" si="22"/>
        <v>0</v>
      </c>
      <c r="HN39" s="4">
        <f t="shared" si="22"/>
        <v>0</v>
      </c>
      <c r="HO39" s="4">
        <f t="shared" si="22"/>
        <v>8605.8549999999996</v>
      </c>
      <c r="HP39" s="4">
        <f t="shared" si="22"/>
        <v>0</v>
      </c>
      <c r="HQ39" s="4">
        <f t="shared" si="22"/>
        <v>0</v>
      </c>
      <c r="HR39" s="4">
        <f t="shared" si="22"/>
        <v>2504.1</v>
      </c>
      <c r="HS39" s="4">
        <f t="shared" si="22"/>
        <v>0</v>
      </c>
      <c r="HT39" s="4">
        <f t="shared" si="22"/>
        <v>0</v>
      </c>
      <c r="HU39" s="4">
        <f t="shared" si="22"/>
        <v>7427</v>
      </c>
      <c r="HV39" s="4">
        <f t="shared" si="22"/>
        <v>0</v>
      </c>
      <c r="HW39" s="4">
        <f t="shared" si="22"/>
        <v>33388</v>
      </c>
      <c r="HX39" s="4">
        <f t="shared" si="30"/>
        <v>140050.1</v>
      </c>
      <c r="HY39" s="4">
        <f t="shared" si="30"/>
        <v>0</v>
      </c>
      <c r="HZ39" s="4">
        <f t="shared" si="30"/>
        <v>0</v>
      </c>
      <c r="IA39" s="4">
        <f t="shared" si="30"/>
        <v>2767.0070000000001</v>
      </c>
      <c r="IB39" s="4">
        <f t="shared" si="30"/>
        <v>6846.9939999999997</v>
      </c>
      <c r="IC39" s="4">
        <f t="shared" si="30"/>
        <v>6038.9639999999999</v>
      </c>
      <c r="ID39" s="4">
        <f t="shared" si="30"/>
        <v>45585.07</v>
      </c>
      <c r="IE39" s="4">
        <f t="shared" si="30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392D-A3C7-487D-B9E0-9D1136F7D16A}">
  <dimension ref="A1:IE39"/>
  <sheetViews>
    <sheetView workbookViewId="0">
      <selection activeCell="A5" sqref="A5"/>
    </sheetView>
  </sheetViews>
  <sheetFormatPr defaultRowHeight="15" x14ac:dyDescent="0.25"/>
  <cols>
    <col min="1" max="1" width="22.7109375" style="4" customWidth="1"/>
    <col min="2" max="2" width="17.140625" customWidth="1"/>
    <col min="3" max="4" width="9.28515625" bestFit="1" customWidth="1"/>
    <col min="5" max="5" width="10.5703125" bestFit="1" customWidth="1"/>
    <col min="6" max="6" width="11.5703125" bestFit="1" customWidth="1"/>
    <col min="7" max="7" width="10.5703125" bestFit="1" customWidth="1"/>
    <col min="8" max="9" width="9.5703125" bestFit="1" customWidth="1"/>
    <col min="10" max="13" width="10.5703125" bestFit="1" customWidth="1"/>
    <col min="14" max="14" width="11.5703125" bestFit="1" customWidth="1"/>
  </cols>
  <sheetData>
    <row r="1" spans="1:239" x14ac:dyDescent="0.25">
      <c r="CL1" s="4">
        <f>AVERAGE(CL4:CL39)</f>
        <v>0</v>
      </c>
      <c r="CM1" s="4">
        <f>AVERAGE(CM4:CM39)</f>
        <v>3306.6000000000022</v>
      </c>
      <c r="CN1" s="4">
        <f t="shared" ref="CN1:EY1" si="0">AVERAGE(CN4:CN39)</f>
        <v>3214.7500000000018</v>
      </c>
      <c r="CO1" s="4">
        <f t="shared" si="0"/>
        <v>0</v>
      </c>
      <c r="CP1" s="4">
        <f t="shared" si="0"/>
        <v>44088</v>
      </c>
      <c r="CQ1" s="4">
        <f t="shared" si="0"/>
        <v>128590</v>
      </c>
      <c r="CR1" s="4">
        <f t="shared" si="0"/>
        <v>44088</v>
      </c>
      <c r="CS1" s="4">
        <f t="shared" si="0"/>
        <v>823894.5</v>
      </c>
      <c r="CT1" s="4">
        <f t="shared" si="0"/>
        <v>0</v>
      </c>
      <c r="CU1" s="4">
        <f t="shared" si="0"/>
        <v>0</v>
      </c>
      <c r="CV1" s="4">
        <f t="shared" si="0"/>
        <v>11022</v>
      </c>
      <c r="CW1" s="4">
        <f t="shared" si="0"/>
        <v>44088</v>
      </c>
      <c r="CX1" s="4">
        <f t="shared" si="0"/>
        <v>44088</v>
      </c>
      <c r="CY1" s="4">
        <f t="shared" si="0"/>
        <v>456494.5</v>
      </c>
      <c r="CZ1" s="4">
        <f t="shared" si="0"/>
        <v>75010.833333333328</v>
      </c>
      <c r="DA1" s="4">
        <f t="shared" si="0"/>
        <v>0</v>
      </c>
      <c r="DB1" s="4">
        <f t="shared" si="0"/>
        <v>1997.0999999999997</v>
      </c>
      <c r="DC1" s="4">
        <f t="shared" si="0"/>
        <v>1941.6249999999995</v>
      </c>
      <c r="DD1" s="4">
        <f t="shared" si="0"/>
        <v>0</v>
      </c>
      <c r="DE1" s="4">
        <f t="shared" si="0"/>
        <v>26628</v>
      </c>
      <c r="DF1" s="4">
        <f t="shared" si="0"/>
        <v>77665</v>
      </c>
      <c r="DG1" s="4">
        <f t="shared" si="0"/>
        <v>26628</v>
      </c>
      <c r="DH1" s="4">
        <f t="shared" si="0"/>
        <v>497610.75</v>
      </c>
      <c r="DI1" s="4">
        <f t="shared" si="0"/>
        <v>0</v>
      </c>
      <c r="DJ1" s="4">
        <f t="shared" si="0"/>
        <v>0</v>
      </c>
      <c r="DK1" s="4">
        <f t="shared" si="0"/>
        <v>6657</v>
      </c>
      <c r="DL1" s="4">
        <f t="shared" si="0"/>
        <v>26628</v>
      </c>
      <c r="DM1" s="4">
        <f t="shared" si="0"/>
        <v>26628</v>
      </c>
      <c r="DN1" s="4">
        <f t="shared" si="0"/>
        <v>275710.75</v>
      </c>
      <c r="DO1" s="4">
        <f t="shared" si="0"/>
        <v>45304.583333333336</v>
      </c>
      <c r="DP1" s="4">
        <f t="shared" si="0"/>
        <v>19210</v>
      </c>
      <c r="DQ1" s="4">
        <f t="shared" si="0"/>
        <v>0</v>
      </c>
      <c r="DR1" s="4">
        <f t="shared" si="0"/>
        <v>0</v>
      </c>
      <c r="DS1" s="4">
        <f t="shared" si="0"/>
        <v>19210</v>
      </c>
      <c r="DT1" s="4">
        <f t="shared" si="0"/>
        <v>0</v>
      </c>
      <c r="DU1" s="4">
        <f t="shared" si="0"/>
        <v>0</v>
      </c>
      <c r="DV1" s="4">
        <f t="shared" si="0"/>
        <v>0</v>
      </c>
      <c r="DW1" s="4">
        <f t="shared" si="0"/>
        <v>257414</v>
      </c>
      <c r="DX1" s="4">
        <f t="shared" si="0"/>
        <v>0</v>
      </c>
      <c r="DY1" s="4">
        <f t="shared" si="0"/>
        <v>19210</v>
      </c>
      <c r="DZ1" s="4">
        <f t="shared" si="0"/>
        <v>0</v>
      </c>
      <c r="EA1" s="4">
        <f t="shared" si="0"/>
        <v>0</v>
      </c>
      <c r="EB1" s="4">
        <f t="shared" si="0"/>
        <v>0</v>
      </c>
      <c r="EC1" s="4">
        <f t="shared" si="0"/>
        <v>69156</v>
      </c>
      <c r="ED1" s="4">
        <f t="shared" si="0"/>
        <v>0</v>
      </c>
      <c r="EE1" s="4">
        <f t="shared" si="0"/>
        <v>12795</v>
      </c>
      <c r="EF1" s="4">
        <f t="shared" si="0"/>
        <v>0</v>
      </c>
      <c r="EG1" s="4">
        <f t="shared" si="0"/>
        <v>0</v>
      </c>
      <c r="EH1" s="4">
        <f t="shared" si="0"/>
        <v>12795</v>
      </c>
      <c r="EI1" s="4">
        <f t="shared" si="0"/>
        <v>0</v>
      </c>
      <c r="EJ1" s="4">
        <f t="shared" si="0"/>
        <v>0</v>
      </c>
      <c r="EK1" s="4">
        <f t="shared" si="0"/>
        <v>0</v>
      </c>
      <c r="EL1" s="4">
        <f t="shared" si="0"/>
        <v>171453</v>
      </c>
      <c r="EM1" s="4">
        <f t="shared" si="0"/>
        <v>0</v>
      </c>
      <c r="EN1" s="4">
        <f t="shared" si="0"/>
        <v>12795</v>
      </c>
      <c r="EO1" s="4">
        <f t="shared" si="0"/>
        <v>0</v>
      </c>
      <c r="EP1" s="4">
        <f t="shared" si="0"/>
        <v>0</v>
      </c>
      <c r="EQ1" s="4">
        <f t="shared" si="0"/>
        <v>0</v>
      </c>
      <c r="ER1" s="4">
        <f t="shared" si="0"/>
        <v>46062</v>
      </c>
      <c r="ES1" s="4">
        <f t="shared" si="0"/>
        <v>0</v>
      </c>
      <c r="ET1" s="4">
        <f t="shared" si="0"/>
        <v>0</v>
      </c>
      <c r="EU1" s="4">
        <f t="shared" si="0"/>
        <v>3051.8999999999983</v>
      </c>
      <c r="EV1" s="4">
        <f t="shared" si="0"/>
        <v>2967.1249999999982</v>
      </c>
      <c r="EW1" s="4">
        <f t="shared" si="0"/>
        <v>0</v>
      </c>
      <c r="EX1" s="4">
        <f t="shared" si="0"/>
        <v>40692</v>
      </c>
      <c r="EY1" s="4">
        <f t="shared" si="0"/>
        <v>118685</v>
      </c>
      <c r="EZ1" s="4">
        <f t="shared" ref="EZ1:HK1" si="1">AVERAGE(EZ4:EZ39)</f>
        <v>40692</v>
      </c>
      <c r="FA1" s="4">
        <f t="shared" si="1"/>
        <v>760431.75</v>
      </c>
      <c r="FB1" s="4">
        <f t="shared" si="1"/>
        <v>0</v>
      </c>
      <c r="FC1" s="4">
        <f t="shared" si="1"/>
        <v>0</v>
      </c>
      <c r="FD1" s="4">
        <f t="shared" si="1"/>
        <v>10173</v>
      </c>
      <c r="FE1" s="4">
        <f t="shared" si="1"/>
        <v>40692</v>
      </c>
      <c r="FF1" s="4">
        <f t="shared" si="1"/>
        <v>40692</v>
      </c>
      <c r="FG1" s="4">
        <f t="shared" si="1"/>
        <v>421331.75</v>
      </c>
      <c r="FH1" s="4">
        <f t="shared" si="1"/>
        <v>69232.916666666672</v>
      </c>
      <c r="FI1" s="4">
        <f t="shared" si="1"/>
        <v>50348</v>
      </c>
      <c r="FJ1" s="4">
        <f t="shared" si="1"/>
        <v>0</v>
      </c>
      <c r="FK1" s="4">
        <f t="shared" si="1"/>
        <v>0</v>
      </c>
      <c r="FL1" s="4">
        <f t="shared" si="1"/>
        <v>0</v>
      </c>
      <c r="FM1" s="4">
        <f t="shared" si="1"/>
        <v>0</v>
      </c>
      <c r="FN1" s="4">
        <f t="shared" si="1"/>
        <v>0</v>
      </c>
      <c r="FO1" s="4">
        <f t="shared" si="1"/>
        <v>0</v>
      </c>
      <c r="FP1" s="4">
        <f t="shared" si="1"/>
        <v>13508</v>
      </c>
      <c r="FQ1" s="4">
        <f t="shared" si="1"/>
        <v>0</v>
      </c>
      <c r="FR1" s="4">
        <f t="shared" si="1"/>
        <v>0</v>
      </c>
      <c r="FS1" s="4">
        <f t="shared" si="1"/>
        <v>0</v>
      </c>
      <c r="FT1" s="4">
        <f t="shared" si="1"/>
        <v>45436</v>
      </c>
      <c r="FU1" s="4">
        <f t="shared" si="1"/>
        <v>0</v>
      </c>
      <c r="FV1" s="4">
        <f t="shared" si="1"/>
        <v>13132.777777777777</v>
      </c>
      <c r="FW1" s="4">
        <f t="shared" si="1"/>
        <v>0</v>
      </c>
      <c r="FX1" s="4">
        <f t="shared" si="1"/>
        <v>33989</v>
      </c>
      <c r="FY1" s="4">
        <f t="shared" si="1"/>
        <v>0</v>
      </c>
      <c r="FZ1" s="4">
        <f t="shared" si="1"/>
        <v>0</v>
      </c>
      <c r="GA1" s="4">
        <f t="shared" si="1"/>
        <v>0</v>
      </c>
      <c r="GB1" s="4">
        <f t="shared" si="1"/>
        <v>0</v>
      </c>
      <c r="GC1" s="4">
        <f t="shared" si="1"/>
        <v>0</v>
      </c>
      <c r="GD1" s="4">
        <f t="shared" si="1"/>
        <v>0</v>
      </c>
      <c r="GE1" s="4">
        <f t="shared" si="1"/>
        <v>9119</v>
      </c>
      <c r="GF1" s="4">
        <f t="shared" si="1"/>
        <v>0</v>
      </c>
      <c r="GG1" s="4">
        <f t="shared" si="1"/>
        <v>0</v>
      </c>
      <c r="GH1" s="4">
        <f t="shared" si="1"/>
        <v>0</v>
      </c>
      <c r="GI1" s="4">
        <f t="shared" si="1"/>
        <v>30673</v>
      </c>
      <c r="GJ1" s="4">
        <f t="shared" si="1"/>
        <v>0</v>
      </c>
      <c r="GK1" s="4">
        <f t="shared" si="1"/>
        <v>8865.6944444444453</v>
      </c>
      <c r="GL1" s="4">
        <f t="shared" si="1"/>
        <v>0</v>
      </c>
      <c r="GM1" s="4">
        <f t="shared" si="1"/>
        <v>0</v>
      </c>
      <c r="GN1" s="4">
        <f t="shared" si="1"/>
        <v>3669.300000000002</v>
      </c>
      <c r="GO1" s="4">
        <f t="shared" si="1"/>
        <v>3567.3750000000018</v>
      </c>
      <c r="GP1" s="4">
        <f t="shared" si="1"/>
        <v>0</v>
      </c>
      <c r="GQ1" s="4">
        <f t="shared" si="1"/>
        <v>48924</v>
      </c>
      <c r="GR1" s="4">
        <f t="shared" si="1"/>
        <v>142695</v>
      </c>
      <c r="GS1" s="4">
        <f t="shared" si="1"/>
        <v>48924</v>
      </c>
      <c r="GT1" s="4">
        <f t="shared" si="1"/>
        <v>914267.25</v>
      </c>
      <c r="GU1" s="4">
        <f t="shared" si="1"/>
        <v>0</v>
      </c>
      <c r="GV1" s="4">
        <f t="shared" si="1"/>
        <v>0</v>
      </c>
      <c r="GW1" s="4">
        <f t="shared" si="1"/>
        <v>12231</v>
      </c>
      <c r="GX1" s="4">
        <f t="shared" si="1"/>
        <v>48924</v>
      </c>
      <c r="GY1" s="4">
        <f t="shared" si="1"/>
        <v>48924</v>
      </c>
      <c r="GZ1" s="4">
        <f t="shared" si="1"/>
        <v>506567.25</v>
      </c>
      <c r="HA1" s="4">
        <f t="shared" si="1"/>
        <v>83238.75</v>
      </c>
      <c r="HB1" s="4">
        <f t="shared" si="1"/>
        <v>11030</v>
      </c>
      <c r="HC1" s="4">
        <f t="shared" si="1"/>
        <v>0</v>
      </c>
      <c r="HD1" s="4">
        <f t="shared" si="1"/>
        <v>0</v>
      </c>
      <c r="HE1" s="4">
        <f t="shared" si="1"/>
        <v>11030</v>
      </c>
      <c r="HF1" s="4">
        <f t="shared" si="1"/>
        <v>0</v>
      </c>
      <c r="HG1" s="4">
        <f t="shared" si="1"/>
        <v>0</v>
      </c>
      <c r="HH1" s="4">
        <f t="shared" si="1"/>
        <v>0</v>
      </c>
      <c r="HI1" s="4">
        <f t="shared" si="1"/>
        <v>147802</v>
      </c>
      <c r="HJ1" s="4">
        <f t="shared" si="1"/>
        <v>0</v>
      </c>
      <c r="HK1" s="4">
        <f t="shared" si="1"/>
        <v>11030</v>
      </c>
      <c r="HL1" s="4">
        <f t="shared" ref="HL1:IE1" si="2">AVERAGE(HL4:HL39)</f>
        <v>0</v>
      </c>
      <c r="HM1" s="4">
        <f t="shared" si="2"/>
        <v>0</v>
      </c>
      <c r="HN1" s="4">
        <f t="shared" si="2"/>
        <v>0</v>
      </c>
      <c r="HO1" s="4">
        <f t="shared" si="2"/>
        <v>39708</v>
      </c>
      <c r="HP1" s="4">
        <f t="shared" si="2"/>
        <v>0</v>
      </c>
      <c r="HQ1" s="4">
        <f t="shared" si="2"/>
        <v>0</v>
      </c>
      <c r="HR1" s="4">
        <f t="shared" si="2"/>
        <v>2504.1000000000008</v>
      </c>
      <c r="HS1" s="4">
        <f t="shared" si="2"/>
        <v>2434.5416666666674</v>
      </c>
      <c r="HT1" s="4">
        <f t="shared" si="2"/>
        <v>0</v>
      </c>
      <c r="HU1" s="4">
        <f t="shared" si="2"/>
        <v>33388</v>
      </c>
      <c r="HV1" s="4">
        <f t="shared" si="2"/>
        <v>97381.666666666672</v>
      </c>
      <c r="HW1" s="4">
        <f t="shared" si="2"/>
        <v>33388</v>
      </c>
      <c r="HX1" s="4">
        <f t="shared" si="2"/>
        <v>623938.25</v>
      </c>
      <c r="HY1" s="4">
        <f t="shared" si="2"/>
        <v>0</v>
      </c>
      <c r="HZ1" s="4">
        <f t="shared" si="2"/>
        <v>0</v>
      </c>
      <c r="IA1" s="4">
        <f t="shared" si="2"/>
        <v>8347</v>
      </c>
      <c r="IB1" s="4">
        <f t="shared" si="2"/>
        <v>33388</v>
      </c>
      <c r="IC1" s="4">
        <f t="shared" si="2"/>
        <v>33388</v>
      </c>
      <c r="ID1" s="4">
        <f t="shared" si="2"/>
        <v>345704.91666666669</v>
      </c>
      <c r="IE1" s="4">
        <f t="shared" si="2"/>
        <v>56805.972222222219</v>
      </c>
    </row>
    <row r="2" spans="1:239" x14ac:dyDescent="0.25">
      <c r="A2" s="4" t="s">
        <v>143</v>
      </c>
      <c r="B2">
        <f>VALUE(MID(Data_potY!B1,39,2))</f>
        <v>13</v>
      </c>
      <c r="C2">
        <f>VALUE(MID(Data_potY!C1,39,2))</f>
        <v>13</v>
      </c>
      <c r="D2">
        <f>VALUE(MID(Data_potY!D1,39,2))</f>
        <v>13</v>
      </c>
      <c r="E2">
        <f>VALUE(MID(Data_potY!E1,39,2))</f>
        <v>13</v>
      </c>
      <c r="F2">
        <f>VALUE(MID(Data_potY!F1,39,2))</f>
        <v>13</v>
      </c>
      <c r="G2">
        <f>VALUE(MID(Data_potY!G1,39,2))</f>
        <v>13</v>
      </c>
      <c r="H2">
        <f>VALUE(MID(Data_potY!H1,39,2))</f>
        <v>13</v>
      </c>
      <c r="I2">
        <f>VALUE(MID(Data_potY!I1,39,2))</f>
        <v>13</v>
      </c>
      <c r="J2">
        <f>VALUE(MID(Data_potY!J1,39,2))</f>
        <v>13</v>
      </c>
      <c r="K2">
        <f>VALUE(MID(Data_potY!K1,39,2))</f>
        <v>13</v>
      </c>
      <c r="L2">
        <f>VALUE(MID(Data_potY!L1,39,2))</f>
        <v>13</v>
      </c>
      <c r="M2">
        <f>VALUE(MID(Data_potY!M1,39,2))</f>
        <v>13</v>
      </c>
      <c r="N2">
        <f>VALUE(MID(Data_potY!N1,39,2))</f>
        <v>13</v>
      </c>
      <c r="O2">
        <f>VALUE(MID(Data_potY!O1,39,2))</f>
        <v>23</v>
      </c>
      <c r="P2">
        <f>VALUE(MID(Data_potY!P1,39,2))</f>
        <v>23</v>
      </c>
      <c r="Q2">
        <f>VALUE(MID(Data_potY!Q1,39,2))</f>
        <v>23</v>
      </c>
      <c r="R2">
        <f>VALUE(MID(Data_potY!R1,39,2))</f>
        <v>23</v>
      </c>
      <c r="S2">
        <f>VALUE(MID(Data_potY!S1,39,2))</f>
        <v>23</v>
      </c>
      <c r="T2">
        <f>VALUE(MID(Data_potY!T1,39,2))</f>
        <v>23</v>
      </c>
      <c r="U2">
        <f>VALUE(MID(Data_potY!U1,39,2))</f>
        <v>23</v>
      </c>
      <c r="V2">
        <f>VALUE(MID(Data_potY!V1,39,2))</f>
        <v>23</v>
      </c>
      <c r="W2">
        <f>VALUE(MID(Data_potY!W1,39,2))</f>
        <v>23</v>
      </c>
      <c r="X2">
        <f>VALUE(MID(Data_potY!X1,39,2))</f>
        <v>23</v>
      </c>
      <c r="Y2">
        <f>VALUE(MID(Data_potY!Y1,39,2))</f>
        <v>23</v>
      </c>
      <c r="Z2">
        <f>VALUE(MID(Data_potY!Z1,39,2))</f>
        <v>23</v>
      </c>
      <c r="AA2">
        <f>VALUE(MID(Data_potY!AA1,39,2))</f>
        <v>23</v>
      </c>
      <c r="AB2">
        <f>VALUE(MID(Data_potY!AB1,39,2))</f>
        <v>32</v>
      </c>
      <c r="AC2">
        <f>VALUE(MID(Data_potY!AC1,39,2))</f>
        <v>32</v>
      </c>
      <c r="AD2">
        <f>VALUE(MID(Data_potY!AD1,39,2))</f>
        <v>32</v>
      </c>
      <c r="AE2">
        <f>VALUE(MID(Data_potY!AE1,39,2))</f>
        <v>32</v>
      </c>
      <c r="AF2">
        <f>VALUE(MID(Data_potY!AF1,39,2))</f>
        <v>32</v>
      </c>
      <c r="AG2">
        <f>VALUE(MID(Data_potY!AG1,39,2))</f>
        <v>33</v>
      </c>
      <c r="AH2">
        <f>VALUE(MID(Data_potY!AH1,39,2))</f>
        <v>33</v>
      </c>
      <c r="AI2">
        <f>VALUE(MID(Data_potY!AI1,39,2))</f>
        <v>33</v>
      </c>
      <c r="AJ2">
        <f>VALUE(MID(Data_potY!AJ1,39,2))</f>
        <v>33</v>
      </c>
      <c r="AK2">
        <f>VALUE(MID(Data_potY!AK1,39,2))</f>
        <v>33</v>
      </c>
      <c r="AL2">
        <f>VALUE(MID(Data_potY!AL1,39,2))</f>
        <v>34</v>
      </c>
      <c r="AM2">
        <f>VALUE(MID(Data_potY!AM1,39,2))</f>
        <v>34</v>
      </c>
      <c r="AN2">
        <f>VALUE(MID(Data_potY!AN1,39,2))</f>
        <v>34</v>
      </c>
      <c r="AO2">
        <f>VALUE(MID(Data_potY!AO1,39,2))</f>
        <v>34</v>
      </c>
      <c r="AP2">
        <f>VALUE(MID(Data_potY!AP1,39,2))</f>
        <v>34</v>
      </c>
      <c r="AQ2">
        <f>VALUE(MID(Data_potY!AQ1,39,2))</f>
        <v>34</v>
      </c>
      <c r="AR2">
        <f>VALUE(MID(Data_potY!AR1,39,2))</f>
        <v>34</v>
      </c>
      <c r="AS2">
        <f>VALUE(MID(Data_potY!AS1,39,2))</f>
        <v>34</v>
      </c>
      <c r="AT2">
        <f>VALUE(MID(Data_potY!AT1,39,2))</f>
        <v>34</v>
      </c>
      <c r="AU2">
        <f>VALUE(MID(Data_potY!AU1,39,2))</f>
        <v>34</v>
      </c>
      <c r="AV2">
        <f>VALUE(MID(Data_potY!AV1,39,2))</f>
        <v>34</v>
      </c>
      <c r="AW2">
        <f>VALUE(MID(Data_potY!AW1,39,2))</f>
        <v>34</v>
      </c>
      <c r="AX2">
        <f>VALUE(MID(Data_potY!AX1,39,2))</f>
        <v>34</v>
      </c>
      <c r="AY2">
        <f>VALUE(MID(Data_potY!AY1,39,2))</f>
        <v>35</v>
      </c>
      <c r="AZ2">
        <f>VALUE(MID(Data_potY!AZ1,39,2))</f>
        <v>35</v>
      </c>
      <c r="BA2">
        <f>VALUE(MID(Data_potY!BA1,39,2))</f>
        <v>35</v>
      </c>
      <c r="BB2">
        <f>VALUE(MID(Data_potY!BB1,39,2))</f>
        <v>35</v>
      </c>
      <c r="BC2">
        <f>VALUE(MID(Data_potY!BC1,39,2))</f>
        <v>36</v>
      </c>
      <c r="BD2">
        <f>VALUE(MID(Data_potY!BD1,39,2))</f>
        <v>36</v>
      </c>
      <c r="BE2">
        <f>VALUE(MID(Data_potY!BE1,39,2))</f>
        <v>36</v>
      </c>
      <c r="BF2">
        <f>VALUE(MID(Data_potY!BF1,39,2))</f>
        <v>36</v>
      </c>
      <c r="BG2">
        <f>VALUE(MID(Data_potY!BG1,39,2))</f>
        <v>50</v>
      </c>
      <c r="BH2">
        <f>VALUE(MID(Data_potY!BH1,39,2))</f>
        <v>50</v>
      </c>
      <c r="BI2">
        <f>VALUE(MID(Data_potY!BI1,39,2))</f>
        <v>50</v>
      </c>
      <c r="BJ2">
        <f>VALUE(MID(Data_potY!BJ1,39,2))</f>
        <v>50</v>
      </c>
      <c r="BK2">
        <f>VALUE(MID(Data_potY!BK1,39,2))</f>
        <v>50</v>
      </c>
      <c r="BL2">
        <f>VALUE(MID(Data_potY!BL1,39,2))</f>
        <v>50</v>
      </c>
      <c r="BM2">
        <f>VALUE(MID(Data_potY!BM1,39,2))</f>
        <v>50</v>
      </c>
      <c r="BN2">
        <f>VALUE(MID(Data_potY!BN1,39,2))</f>
        <v>50</v>
      </c>
      <c r="BO2">
        <f>VALUE(MID(Data_potY!BO1,39,2))</f>
        <v>50</v>
      </c>
      <c r="BP2">
        <f>VALUE(MID(Data_potY!BP1,39,2))</f>
        <v>50</v>
      </c>
      <c r="BQ2">
        <f>VALUE(MID(Data_potY!BQ1,39,2))</f>
        <v>50</v>
      </c>
      <c r="BR2">
        <f>VALUE(MID(Data_potY!BR1,39,2))</f>
        <v>50</v>
      </c>
      <c r="BS2">
        <f>VALUE(MID(Data_potY!BS1,39,2))</f>
        <v>50</v>
      </c>
      <c r="BT2">
        <f>VALUE(MID(Data_potY!BT1,39,2))</f>
        <v>54</v>
      </c>
      <c r="BU2">
        <f>VALUE(MID(Data_potY!BU1,39,2))</f>
        <v>54</v>
      </c>
      <c r="BV2">
        <f>VALUE(MID(Data_potY!BV1,39,2))</f>
        <v>54</v>
      </c>
      <c r="BW2">
        <f>VALUE(MID(Data_potY!BW1,39,2))</f>
        <v>54</v>
      </c>
      <c r="BX2">
        <f>VALUE(MID(Data_potY!BX1,39,2))</f>
        <v>54</v>
      </c>
      <c r="BY2">
        <f>VALUE(MID(Data_potY!BY1,39,2))</f>
        <v>60</v>
      </c>
      <c r="BZ2">
        <f>VALUE(MID(Data_potY!BZ1,39,2))</f>
        <v>60</v>
      </c>
      <c r="CA2">
        <f>VALUE(MID(Data_potY!CA1,39,2))</f>
        <v>60</v>
      </c>
      <c r="CB2">
        <f>VALUE(MID(Data_potY!CB1,39,2))</f>
        <v>60</v>
      </c>
      <c r="CC2">
        <f>VALUE(MID(Data_potY!CC1,39,2))</f>
        <v>60</v>
      </c>
      <c r="CD2">
        <f>VALUE(MID(Data_potY!CD1,39,2))</f>
        <v>60</v>
      </c>
      <c r="CE2">
        <f>VALUE(MID(Data_potY!CE1,39,2))</f>
        <v>60</v>
      </c>
      <c r="CF2">
        <f>VALUE(MID(Data_potY!CF1,39,2))</f>
        <v>60</v>
      </c>
      <c r="CG2">
        <f>VALUE(MID(Data_potY!CG1,39,2))</f>
        <v>60</v>
      </c>
      <c r="CH2">
        <f>VALUE(MID(Data_potY!CH1,39,2))</f>
        <v>60</v>
      </c>
      <c r="CI2">
        <f>VALUE(MID(Data_potY!CI1,39,2))</f>
        <v>60</v>
      </c>
      <c r="CJ2">
        <f>VALUE(MID(Data_potY!CJ1,39,2))</f>
        <v>60</v>
      </c>
      <c r="CK2">
        <f>VALUE(MID(Data_potY!CK1,39,2))</f>
        <v>60</v>
      </c>
      <c r="CL2">
        <v>13</v>
      </c>
      <c r="CM2">
        <v>13</v>
      </c>
      <c r="CN2">
        <v>13</v>
      </c>
      <c r="CO2">
        <v>13</v>
      </c>
      <c r="CP2">
        <v>13</v>
      </c>
      <c r="CQ2">
        <v>13</v>
      </c>
      <c r="CR2">
        <v>13</v>
      </c>
      <c r="CS2">
        <v>13</v>
      </c>
      <c r="CT2">
        <v>13</v>
      </c>
      <c r="CU2">
        <v>13</v>
      </c>
      <c r="CV2">
        <v>13</v>
      </c>
      <c r="CW2">
        <v>13</v>
      </c>
      <c r="CX2">
        <v>13</v>
      </c>
      <c r="CY2">
        <v>13</v>
      </c>
      <c r="CZ2">
        <v>13</v>
      </c>
      <c r="DA2">
        <v>23</v>
      </c>
      <c r="DB2">
        <v>23</v>
      </c>
      <c r="DC2">
        <v>23</v>
      </c>
      <c r="DD2">
        <v>23</v>
      </c>
      <c r="DE2">
        <v>23</v>
      </c>
      <c r="DF2">
        <v>23</v>
      </c>
      <c r="DG2">
        <v>23</v>
      </c>
      <c r="DH2">
        <v>23</v>
      </c>
      <c r="DI2">
        <v>23</v>
      </c>
      <c r="DJ2">
        <v>23</v>
      </c>
      <c r="DK2">
        <v>23</v>
      </c>
      <c r="DL2">
        <v>23</v>
      </c>
      <c r="DM2">
        <v>23</v>
      </c>
      <c r="DN2">
        <v>23</v>
      </c>
      <c r="DO2">
        <v>23</v>
      </c>
      <c r="DP2">
        <v>32</v>
      </c>
      <c r="DQ2">
        <v>32</v>
      </c>
      <c r="DR2">
        <v>32</v>
      </c>
      <c r="DS2">
        <v>32</v>
      </c>
      <c r="DT2">
        <v>32</v>
      </c>
      <c r="DU2">
        <v>32</v>
      </c>
      <c r="DV2">
        <v>32</v>
      </c>
      <c r="DW2">
        <v>32</v>
      </c>
      <c r="DX2">
        <v>32</v>
      </c>
      <c r="DY2">
        <v>32</v>
      </c>
      <c r="DZ2">
        <v>32</v>
      </c>
      <c r="EA2">
        <v>32</v>
      </c>
      <c r="EB2">
        <v>32</v>
      </c>
      <c r="EC2">
        <v>32</v>
      </c>
      <c r="ED2">
        <v>32</v>
      </c>
      <c r="EE2">
        <v>33</v>
      </c>
      <c r="EF2">
        <v>33</v>
      </c>
      <c r="EG2">
        <v>33</v>
      </c>
      <c r="EH2">
        <v>33</v>
      </c>
      <c r="EI2">
        <v>33</v>
      </c>
      <c r="EJ2">
        <v>33</v>
      </c>
      <c r="EK2">
        <v>33</v>
      </c>
      <c r="EL2">
        <v>33</v>
      </c>
      <c r="EM2">
        <v>33</v>
      </c>
      <c r="EN2">
        <v>33</v>
      </c>
      <c r="EO2">
        <v>33</v>
      </c>
      <c r="EP2">
        <v>33</v>
      </c>
      <c r="EQ2">
        <v>33</v>
      </c>
      <c r="ER2">
        <v>33</v>
      </c>
      <c r="ES2">
        <v>33</v>
      </c>
      <c r="ET2">
        <v>34</v>
      </c>
      <c r="EU2">
        <v>34</v>
      </c>
      <c r="EV2">
        <v>34</v>
      </c>
      <c r="EW2">
        <v>34</v>
      </c>
      <c r="EX2">
        <v>34</v>
      </c>
      <c r="EY2">
        <v>34</v>
      </c>
      <c r="EZ2">
        <v>34</v>
      </c>
      <c r="FA2">
        <v>34</v>
      </c>
      <c r="FB2">
        <v>34</v>
      </c>
      <c r="FC2">
        <v>34</v>
      </c>
      <c r="FD2">
        <v>34</v>
      </c>
      <c r="FE2">
        <v>34</v>
      </c>
      <c r="FF2">
        <v>34</v>
      </c>
      <c r="FG2">
        <v>34</v>
      </c>
      <c r="FH2">
        <v>34</v>
      </c>
      <c r="FI2">
        <v>35</v>
      </c>
      <c r="FJ2">
        <v>35</v>
      </c>
      <c r="FK2">
        <v>35</v>
      </c>
      <c r="FL2">
        <v>35</v>
      </c>
      <c r="FM2">
        <v>35</v>
      </c>
      <c r="FN2">
        <v>35</v>
      </c>
      <c r="FO2">
        <v>35</v>
      </c>
      <c r="FP2">
        <v>35</v>
      </c>
      <c r="FQ2">
        <v>35</v>
      </c>
      <c r="FR2">
        <v>35</v>
      </c>
      <c r="FS2">
        <v>35</v>
      </c>
      <c r="FT2">
        <v>35</v>
      </c>
      <c r="FU2">
        <v>35</v>
      </c>
      <c r="FV2">
        <v>35</v>
      </c>
      <c r="FW2">
        <v>35</v>
      </c>
      <c r="FX2">
        <v>36</v>
      </c>
      <c r="FY2">
        <v>36</v>
      </c>
      <c r="FZ2">
        <v>36</v>
      </c>
      <c r="GA2">
        <v>36</v>
      </c>
      <c r="GB2">
        <v>36</v>
      </c>
      <c r="GC2">
        <v>36</v>
      </c>
      <c r="GD2">
        <v>36</v>
      </c>
      <c r="GE2">
        <v>36</v>
      </c>
      <c r="GF2">
        <v>36</v>
      </c>
      <c r="GG2">
        <v>36</v>
      </c>
      <c r="GH2">
        <v>36</v>
      </c>
      <c r="GI2">
        <v>36</v>
      </c>
      <c r="GJ2">
        <v>36</v>
      </c>
      <c r="GK2">
        <v>36</v>
      </c>
      <c r="GL2">
        <v>36</v>
      </c>
      <c r="GM2">
        <v>50</v>
      </c>
      <c r="GN2">
        <v>50</v>
      </c>
      <c r="GO2">
        <v>50</v>
      </c>
      <c r="GP2">
        <v>50</v>
      </c>
      <c r="GQ2">
        <v>50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50</v>
      </c>
      <c r="GX2">
        <v>50</v>
      </c>
      <c r="GY2">
        <v>50</v>
      </c>
      <c r="GZ2">
        <v>50</v>
      </c>
      <c r="HA2">
        <v>50</v>
      </c>
      <c r="HB2">
        <v>54</v>
      </c>
      <c r="HC2">
        <v>54</v>
      </c>
      <c r="HD2">
        <v>54</v>
      </c>
      <c r="HE2">
        <v>54</v>
      </c>
      <c r="HF2">
        <v>54</v>
      </c>
      <c r="HG2">
        <v>54</v>
      </c>
      <c r="HH2">
        <v>54</v>
      </c>
      <c r="HI2">
        <v>54</v>
      </c>
      <c r="HJ2">
        <v>54</v>
      </c>
      <c r="HK2">
        <v>54</v>
      </c>
      <c r="HL2">
        <v>54</v>
      </c>
      <c r="HM2">
        <v>54</v>
      </c>
      <c r="HN2">
        <v>54</v>
      </c>
      <c r="HO2">
        <v>54</v>
      </c>
      <c r="HP2">
        <v>54</v>
      </c>
      <c r="HQ2">
        <v>60</v>
      </c>
      <c r="HR2">
        <v>60</v>
      </c>
      <c r="HS2">
        <v>60</v>
      </c>
      <c r="HT2">
        <v>60</v>
      </c>
      <c r="HU2">
        <v>60</v>
      </c>
      <c r="HV2">
        <v>60</v>
      </c>
      <c r="HW2">
        <v>60</v>
      </c>
      <c r="HX2">
        <v>60</v>
      </c>
      <c r="HY2">
        <v>60</v>
      </c>
      <c r="HZ2">
        <v>60</v>
      </c>
      <c r="IA2">
        <v>60</v>
      </c>
      <c r="IB2">
        <v>60</v>
      </c>
      <c r="IC2">
        <v>60</v>
      </c>
      <c r="ID2">
        <v>60</v>
      </c>
      <c r="IE2">
        <v>60</v>
      </c>
    </row>
    <row r="3" spans="1:239" x14ac:dyDescent="0.25">
      <c r="A3" s="4" t="s">
        <v>144</v>
      </c>
      <c r="B3">
        <f>IF(ISNUMBER(VALUE(MID(Data_potY!B1,47,2))),VALUE(MID(Data_potY!B1,47,2)),VALUE(MID(Data_potY!B1,48,1)))</f>
        <v>11</v>
      </c>
      <c r="C3">
        <f>IF(ISNUMBER(VALUE(MID(Data_potY!C1,47,2))),VALUE(MID(Data_potY!C1,47,2)),VALUE(MID(Data_potY!C1,48,1)))</f>
        <v>12</v>
      </c>
      <c r="D3">
        <f>IF(ISNUMBER(VALUE(MID(Data_potY!D1,47,2))),VALUE(MID(Data_potY!D1,47,2)),VALUE(MID(Data_potY!D1,48,1)))</f>
        <v>13</v>
      </c>
      <c r="E3">
        <f>IF(ISNUMBER(VALUE(MID(Data_potY!E1,47,2))),VALUE(MID(Data_potY!E1,47,2)),VALUE(MID(Data_potY!E1,48,1)))</f>
        <v>14</v>
      </c>
      <c r="F3">
        <f>IF(ISNUMBER(VALUE(MID(Data_potY!F1,47,2))),VALUE(MID(Data_potY!F1,47,2)),VALUE(MID(Data_potY!F1,48,1)))</f>
        <v>14</v>
      </c>
      <c r="G3">
        <f>IF(ISNUMBER(VALUE(MID(Data_potY!G1,47,2))),VALUE(MID(Data_potY!G1,47,2)),VALUE(MID(Data_potY!G1,48,1)))</f>
        <v>15</v>
      </c>
      <c r="H3">
        <f>IF(ISNUMBER(VALUE(MID(Data_potY!H1,47,2))),VALUE(MID(Data_potY!H1,47,2)),VALUE(MID(Data_potY!H1,48,1)))</f>
        <v>2</v>
      </c>
      <c r="I3">
        <f>IF(ISNUMBER(VALUE(MID(Data_potY!I1,47,2))),VALUE(MID(Data_potY!I1,47,2)),VALUE(MID(Data_potY!I1,48,1)))</f>
        <v>3</v>
      </c>
      <c r="J3">
        <f>IF(ISNUMBER(VALUE(MID(Data_potY!J1,47,2))),VALUE(MID(Data_potY!J1,47,2)),VALUE(MID(Data_potY!J1,48,1)))</f>
        <v>5</v>
      </c>
      <c r="K3">
        <f>IF(ISNUMBER(VALUE(MID(Data_potY!K1,47,2))),VALUE(MID(Data_potY!K1,47,2)),VALUE(MID(Data_potY!K1,48,1)))</f>
        <v>6</v>
      </c>
      <c r="L3">
        <f>IF(ISNUMBER(VALUE(MID(Data_potY!L1,47,2))),VALUE(MID(Data_potY!L1,47,2)),VALUE(MID(Data_potY!L1,48,1)))</f>
        <v>7</v>
      </c>
      <c r="M3">
        <f>IF(ISNUMBER(VALUE(MID(Data_potY!M1,47,2))),VALUE(MID(Data_potY!M1,47,2)),VALUE(MID(Data_potY!M1,48,1)))</f>
        <v>8</v>
      </c>
      <c r="N3">
        <f>IF(ISNUMBER(VALUE(MID(Data_potY!N1,47,2))),VALUE(MID(Data_potY!N1,47,2)),VALUE(MID(Data_potY!N1,48,1)))</f>
        <v>8</v>
      </c>
      <c r="O3">
        <f>IF(ISNUMBER(VALUE(MID(Data_potY!O1,47,2))),VALUE(MID(Data_potY!O1,47,2)),VALUE(MID(Data_potY!O1,48,1)))</f>
        <v>11</v>
      </c>
      <c r="P3">
        <f>IF(ISNUMBER(VALUE(MID(Data_potY!P1,47,2))),VALUE(MID(Data_potY!P1,47,2)),VALUE(MID(Data_potY!P1,48,1)))</f>
        <v>12</v>
      </c>
      <c r="Q3">
        <f>IF(ISNUMBER(VALUE(MID(Data_potY!Q1,47,2))),VALUE(MID(Data_potY!Q1,47,2)),VALUE(MID(Data_potY!Q1,48,1)))</f>
        <v>13</v>
      </c>
      <c r="R3">
        <f>IF(ISNUMBER(VALUE(MID(Data_potY!R1,47,2))),VALUE(MID(Data_potY!R1,47,2)),VALUE(MID(Data_potY!R1,48,1)))</f>
        <v>14</v>
      </c>
      <c r="S3">
        <f>IF(ISNUMBER(VALUE(MID(Data_potY!S1,47,2))),VALUE(MID(Data_potY!S1,47,2)),VALUE(MID(Data_potY!S1,48,1)))</f>
        <v>14</v>
      </c>
      <c r="T3">
        <f>IF(ISNUMBER(VALUE(MID(Data_potY!T1,47,2))),VALUE(MID(Data_potY!T1,47,2)),VALUE(MID(Data_potY!T1,48,1)))</f>
        <v>15</v>
      </c>
      <c r="U3">
        <f>IF(ISNUMBER(VALUE(MID(Data_potY!U1,47,2))),VALUE(MID(Data_potY!U1,47,2)),VALUE(MID(Data_potY!U1,48,1)))</f>
        <v>2</v>
      </c>
      <c r="V3">
        <f>IF(ISNUMBER(VALUE(MID(Data_potY!V1,47,2))),VALUE(MID(Data_potY!V1,47,2)),VALUE(MID(Data_potY!V1,48,1)))</f>
        <v>3</v>
      </c>
      <c r="W3">
        <f>IF(ISNUMBER(VALUE(MID(Data_potY!W1,47,2))),VALUE(MID(Data_potY!W1,47,2)),VALUE(MID(Data_potY!W1,48,1)))</f>
        <v>5</v>
      </c>
      <c r="X3">
        <f>IF(ISNUMBER(VALUE(MID(Data_potY!X1,47,2))),VALUE(MID(Data_potY!X1,47,2)),VALUE(MID(Data_potY!X1,48,1)))</f>
        <v>6</v>
      </c>
      <c r="Y3">
        <f>IF(ISNUMBER(VALUE(MID(Data_potY!Y1,47,2))),VALUE(MID(Data_potY!Y1,47,2)),VALUE(MID(Data_potY!Y1,48,1)))</f>
        <v>7</v>
      </c>
      <c r="Z3">
        <f>IF(ISNUMBER(VALUE(MID(Data_potY!Z1,47,2))),VALUE(MID(Data_potY!Z1,47,2)),VALUE(MID(Data_potY!Z1,48,1)))</f>
        <v>8</v>
      </c>
      <c r="AA3">
        <f>IF(ISNUMBER(VALUE(MID(Data_potY!AA1,47,2))),VALUE(MID(Data_potY!AA1,47,2)),VALUE(MID(Data_potY!AA1,48,1)))</f>
        <v>8</v>
      </c>
      <c r="AB3">
        <f>IF(ISNUMBER(VALUE(MID(Data_potY!AB1,47,2))),VALUE(MID(Data_potY!AB1,47,2)),VALUE(MID(Data_potY!AB1,48,1)))</f>
        <v>10</v>
      </c>
      <c r="AC3">
        <f>IF(ISNUMBER(VALUE(MID(Data_potY!AC1,47,2))),VALUE(MID(Data_potY!AC1,47,2)),VALUE(MID(Data_potY!AC1,48,1)))</f>
        <v>14</v>
      </c>
      <c r="AD3">
        <f>IF(ISNUMBER(VALUE(MID(Data_potY!AD1,47,2))),VALUE(MID(Data_potY!AD1,47,2)),VALUE(MID(Data_potY!AD1,48,1)))</f>
        <v>1</v>
      </c>
      <c r="AE3">
        <f>IF(ISNUMBER(VALUE(MID(Data_potY!AE1,47,2))),VALUE(MID(Data_potY!AE1,47,2)),VALUE(MID(Data_potY!AE1,48,1)))</f>
        <v>4</v>
      </c>
      <c r="AF3">
        <f>IF(ISNUMBER(VALUE(MID(Data_potY!AF1,47,2))),VALUE(MID(Data_potY!AF1,47,2)),VALUE(MID(Data_potY!AF1,48,1)))</f>
        <v>8</v>
      </c>
      <c r="AG3">
        <f>IF(ISNUMBER(VALUE(MID(Data_potY!AG1,47,2))),VALUE(MID(Data_potY!AG1,47,2)),VALUE(MID(Data_potY!AG1,48,1)))</f>
        <v>10</v>
      </c>
      <c r="AH3">
        <f>IF(ISNUMBER(VALUE(MID(Data_potY!AH1,47,2))),VALUE(MID(Data_potY!AH1,47,2)),VALUE(MID(Data_potY!AH1,48,1)))</f>
        <v>14</v>
      </c>
      <c r="AI3">
        <f>IF(ISNUMBER(VALUE(MID(Data_potY!AI1,47,2))),VALUE(MID(Data_potY!AI1,47,2)),VALUE(MID(Data_potY!AI1,48,1)))</f>
        <v>1</v>
      </c>
      <c r="AJ3">
        <f>IF(ISNUMBER(VALUE(MID(Data_potY!AJ1,47,2))),VALUE(MID(Data_potY!AJ1,47,2)),VALUE(MID(Data_potY!AJ1,48,1)))</f>
        <v>4</v>
      </c>
      <c r="AK3">
        <f>IF(ISNUMBER(VALUE(MID(Data_potY!AK1,47,2))),VALUE(MID(Data_potY!AK1,47,2)),VALUE(MID(Data_potY!AK1,48,1)))</f>
        <v>8</v>
      </c>
      <c r="AL3">
        <f>IF(ISNUMBER(VALUE(MID(Data_potY!AL1,47,2))),VALUE(MID(Data_potY!AL1,47,2)),VALUE(MID(Data_potY!AL1,48,1)))</f>
        <v>11</v>
      </c>
      <c r="AM3">
        <f>IF(ISNUMBER(VALUE(MID(Data_potY!AM1,47,2))),VALUE(MID(Data_potY!AM1,47,2)),VALUE(MID(Data_potY!AM1,48,1)))</f>
        <v>12</v>
      </c>
      <c r="AN3">
        <f>IF(ISNUMBER(VALUE(MID(Data_potY!AN1,47,2))),VALUE(MID(Data_potY!AN1,47,2)),VALUE(MID(Data_potY!AN1,48,1)))</f>
        <v>13</v>
      </c>
      <c r="AO3">
        <f>IF(ISNUMBER(VALUE(MID(Data_potY!AO1,47,2))),VALUE(MID(Data_potY!AO1,47,2)),VALUE(MID(Data_potY!AO1,48,1)))</f>
        <v>14</v>
      </c>
      <c r="AP3">
        <f>IF(ISNUMBER(VALUE(MID(Data_potY!AP1,47,2))),VALUE(MID(Data_potY!AP1,47,2)),VALUE(MID(Data_potY!AP1,48,1)))</f>
        <v>14</v>
      </c>
      <c r="AQ3">
        <f>IF(ISNUMBER(VALUE(MID(Data_potY!AQ1,47,2))),VALUE(MID(Data_potY!AQ1,47,2)),VALUE(MID(Data_potY!AQ1,48,1)))</f>
        <v>15</v>
      </c>
      <c r="AR3">
        <f>IF(ISNUMBER(VALUE(MID(Data_potY!AR1,47,2))),VALUE(MID(Data_potY!AR1,47,2)),VALUE(MID(Data_potY!AR1,48,1)))</f>
        <v>2</v>
      </c>
      <c r="AS3">
        <f>IF(ISNUMBER(VALUE(MID(Data_potY!AS1,47,2))),VALUE(MID(Data_potY!AS1,47,2)),VALUE(MID(Data_potY!AS1,48,1)))</f>
        <v>3</v>
      </c>
      <c r="AT3">
        <f>IF(ISNUMBER(VALUE(MID(Data_potY!AT1,47,2))),VALUE(MID(Data_potY!AT1,47,2)),VALUE(MID(Data_potY!AT1,48,1)))</f>
        <v>5</v>
      </c>
      <c r="AU3">
        <f>IF(ISNUMBER(VALUE(MID(Data_potY!AU1,47,2))),VALUE(MID(Data_potY!AU1,47,2)),VALUE(MID(Data_potY!AU1,48,1)))</f>
        <v>6</v>
      </c>
      <c r="AV3">
        <f>IF(ISNUMBER(VALUE(MID(Data_potY!AV1,47,2))),VALUE(MID(Data_potY!AV1,47,2)),VALUE(MID(Data_potY!AV1,48,1)))</f>
        <v>7</v>
      </c>
      <c r="AW3">
        <f>IF(ISNUMBER(VALUE(MID(Data_potY!AW1,47,2))),VALUE(MID(Data_potY!AW1,47,2)),VALUE(MID(Data_potY!AW1,48,1)))</f>
        <v>8</v>
      </c>
      <c r="AX3">
        <f>IF(ISNUMBER(VALUE(MID(Data_potY!AX1,47,2))),VALUE(MID(Data_potY!AX1,47,2)),VALUE(MID(Data_potY!AX1,48,1)))</f>
        <v>8</v>
      </c>
      <c r="AY3">
        <f>IF(ISNUMBER(VALUE(MID(Data_potY!AY1,47,2))),VALUE(MID(Data_potY!AY1,47,2)),VALUE(MID(Data_potY!AY1,48,1)))</f>
        <v>12</v>
      </c>
      <c r="AZ3">
        <f>IF(ISNUMBER(VALUE(MID(Data_potY!AZ1,47,2))),VALUE(MID(Data_potY!AZ1,47,2)),VALUE(MID(Data_potY!AZ1,48,1)))</f>
        <v>14</v>
      </c>
      <c r="BA3">
        <f>IF(ISNUMBER(VALUE(MID(Data_potY!BA1,47,2))),VALUE(MID(Data_potY!BA1,47,2)),VALUE(MID(Data_potY!BA1,48,1)))</f>
        <v>1</v>
      </c>
      <c r="BB3">
        <f>IF(ISNUMBER(VALUE(MID(Data_potY!BB1,47,2))),VALUE(MID(Data_potY!BB1,47,2)),VALUE(MID(Data_potY!BB1,48,1)))</f>
        <v>8</v>
      </c>
      <c r="BC3">
        <f>IF(ISNUMBER(VALUE(MID(Data_potY!BC1,47,2))),VALUE(MID(Data_potY!BC1,47,2)),VALUE(MID(Data_potY!BC1,48,1)))</f>
        <v>12</v>
      </c>
      <c r="BD3">
        <f>IF(ISNUMBER(VALUE(MID(Data_potY!BD1,47,2))),VALUE(MID(Data_potY!BD1,47,2)),VALUE(MID(Data_potY!BD1,48,1)))</f>
        <v>14</v>
      </c>
      <c r="BE3">
        <f>IF(ISNUMBER(VALUE(MID(Data_potY!BE1,47,2))),VALUE(MID(Data_potY!BE1,47,2)),VALUE(MID(Data_potY!BE1,48,1)))</f>
        <v>1</v>
      </c>
      <c r="BF3">
        <f>IF(ISNUMBER(VALUE(MID(Data_potY!BF1,47,2))),VALUE(MID(Data_potY!BF1,47,2)),VALUE(MID(Data_potY!BF1,48,1)))</f>
        <v>8</v>
      </c>
      <c r="BG3">
        <f>IF(ISNUMBER(VALUE(MID(Data_potY!BG1,47,2))),VALUE(MID(Data_potY!BG1,47,2)),VALUE(MID(Data_potY!BG1,48,1)))</f>
        <v>11</v>
      </c>
      <c r="BH3">
        <f>IF(ISNUMBER(VALUE(MID(Data_potY!BH1,47,2))),VALUE(MID(Data_potY!BH1,47,2)),VALUE(MID(Data_potY!BH1,48,1)))</f>
        <v>12</v>
      </c>
      <c r="BI3">
        <f>IF(ISNUMBER(VALUE(MID(Data_potY!BI1,47,2))),VALUE(MID(Data_potY!BI1,47,2)),VALUE(MID(Data_potY!BI1,48,1)))</f>
        <v>13</v>
      </c>
      <c r="BJ3">
        <f>IF(ISNUMBER(VALUE(MID(Data_potY!BJ1,47,2))),VALUE(MID(Data_potY!BJ1,47,2)),VALUE(MID(Data_potY!BJ1,48,1)))</f>
        <v>14</v>
      </c>
      <c r="BK3">
        <f>IF(ISNUMBER(VALUE(MID(Data_potY!BK1,47,2))),VALUE(MID(Data_potY!BK1,47,2)),VALUE(MID(Data_potY!BK1,48,1)))</f>
        <v>14</v>
      </c>
      <c r="BL3">
        <f>IF(ISNUMBER(VALUE(MID(Data_potY!BL1,47,2))),VALUE(MID(Data_potY!BL1,47,2)),VALUE(MID(Data_potY!BL1,48,1)))</f>
        <v>15</v>
      </c>
      <c r="BM3">
        <f>IF(ISNUMBER(VALUE(MID(Data_potY!BM1,47,2))),VALUE(MID(Data_potY!BM1,47,2)),VALUE(MID(Data_potY!BM1,48,1)))</f>
        <v>2</v>
      </c>
      <c r="BN3">
        <f>IF(ISNUMBER(VALUE(MID(Data_potY!BN1,47,2))),VALUE(MID(Data_potY!BN1,47,2)),VALUE(MID(Data_potY!BN1,48,1)))</f>
        <v>3</v>
      </c>
      <c r="BO3">
        <f>IF(ISNUMBER(VALUE(MID(Data_potY!BO1,47,2))),VALUE(MID(Data_potY!BO1,47,2)),VALUE(MID(Data_potY!BO1,48,1)))</f>
        <v>5</v>
      </c>
      <c r="BP3">
        <f>IF(ISNUMBER(VALUE(MID(Data_potY!BP1,47,2))),VALUE(MID(Data_potY!BP1,47,2)),VALUE(MID(Data_potY!BP1,48,1)))</f>
        <v>6</v>
      </c>
      <c r="BQ3">
        <f>IF(ISNUMBER(VALUE(MID(Data_potY!BQ1,47,2))),VALUE(MID(Data_potY!BQ1,47,2)),VALUE(MID(Data_potY!BQ1,48,1)))</f>
        <v>7</v>
      </c>
      <c r="BR3">
        <f>IF(ISNUMBER(VALUE(MID(Data_potY!BR1,47,2))),VALUE(MID(Data_potY!BR1,47,2)),VALUE(MID(Data_potY!BR1,48,1)))</f>
        <v>8</v>
      </c>
      <c r="BS3">
        <f>IF(ISNUMBER(VALUE(MID(Data_potY!BS1,47,2))),VALUE(MID(Data_potY!BS1,47,2)),VALUE(MID(Data_potY!BS1,48,1)))</f>
        <v>8</v>
      </c>
      <c r="BT3">
        <f>IF(ISNUMBER(VALUE(MID(Data_potY!BT1,47,2))),VALUE(MID(Data_potY!BT1,47,2)),VALUE(MID(Data_potY!BT1,48,1)))</f>
        <v>10</v>
      </c>
      <c r="BU3">
        <f>IF(ISNUMBER(VALUE(MID(Data_potY!BU1,47,2))),VALUE(MID(Data_potY!BU1,47,2)),VALUE(MID(Data_potY!BU1,48,1)))</f>
        <v>14</v>
      </c>
      <c r="BV3">
        <f>IF(ISNUMBER(VALUE(MID(Data_potY!BV1,47,2))),VALUE(MID(Data_potY!BV1,47,2)),VALUE(MID(Data_potY!BV1,48,1)))</f>
        <v>1</v>
      </c>
      <c r="BW3">
        <f>IF(ISNUMBER(VALUE(MID(Data_potY!BW1,47,2))),VALUE(MID(Data_potY!BW1,47,2)),VALUE(MID(Data_potY!BW1,48,1)))</f>
        <v>4</v>
      </c>
      <c r="BX3">
        <f>IF(ISNUMBER(VALUE(MID(Data_potY!BX1,47,2))),VALUE(MID(Data_potY!BX1,47,2)),VALUE(MID(Data_potY!BX1,48,1)))</f>
        <v>8</v>
      </c>
      <c r="BY3">
        <f>IF(ISNUMBER(VALUE(MID(Data_potY!BY1,47,2))),VALUE(MID(Data_potY!BY1,47,2)),VALUE(MID(Data_potY!BY1,48,1)))</f>
        <v>11</v>
      </c>
      <c r="BZ3">
        <f>IF(ISNUMBER(VALUE(MID(Data_potY!BZ1,47,2))),VALUE(MID(Data_potY!BZ1,47,2)),VALUE(MID(Data_potY!BZ1,48,1)))</f>
        <v>12</v>
      </c>
      <c r="CA3">
        <f>IF(ISNUMBER(VALUE(MID(Data_potY!CA1,47,2))),VALUE(MID(Data_potY!CA1,47,2)),VALUE(MID(Data_potY!CA1,48,1)))</f>
        <v>13</v>
      </c>
      <c r="CB3">
        <f>IF(ISNUMBER(VALUE(MID(Data_potY!CB1,47,2))),VALUE(MID(Data_potY!CB1,47,2)),VALUE(MID(Data_potY!CB1,48,1)))</f>
        <v>14</v>
      </c>
      <c r="CC3">
        <f>IF(ISNUMBER(VALUE(MID(Data_potY!CC1,47,2))),VALUE(MID(Data_potY!CC1,47,2)),VALUE(MID(Data_potY!CC1,48,1)))</f>
        <v>14</v>
      </c>
      <c r="CD3">
        <f>IF(ISNUMBER(VALUE(MID(Data_potY!CD1,47,2))),VALUE(MID(Data_potY!CD1,47,2)),VALUE(MID(Data_potY!CD1,48,1)))</f>
        <v>15</v>
      </c>
      <c r="CE3">
        <f>IF(ISNUMBER(VALUE(MID(Data_potY!CE1,47,2))),VALUE(MID(Data_potY!CE1,47,2)),VALUE(MID(Data_potY!CE1,48,1)))</f>
        <v>2</v>
      </c>
      <c r="CF3">
        <f>IF(ISNUMBER(VALUE(MID(Data_potY!CF1,47,2))),VALUE(MID(Data_potY!CF1,47,2)),VALUE(MID(Data_potY!CF1,48,1)))</f>
        <v>3</v>
      </c>
      <c r="CG3">
        <f>IF(ISNUMBER(VALUE(MID(Data_potY!CG1,47,2))),VALUE(MID(Data_potY!CG1,47,2)),VALUE(MID(Data_potY!CG1,48,1)))</f>
        <v>5</v>
      </c>
      <c r="CH3">
        <f>IF(ISNUMBER(VALUE(MID(Data_potY!CH1,47,2))),VALUE(MID(Data_potY!CH1,47,2)),VALUE(MID(Data_potY!CH1,48,1)))</f>
        <v>6</v>
      </c>
      <c r="CI3">
        <f>IF(ISNUMBER(VALUE(MID(Data_potY!CI1,47,2))),VALUE(MID(Data_potY!CI1,47,2)),VALUE(MID(Data_potY!CI1,48,1)))</f>
        <v>7</v>
      </c>
      <c r="CJ3">
        <f>IF(ISNUMBER(VALUE(MID(Data_potY!CJ1,47,2))),VALUE(MID(Data_potY!CJ1,47,2)),VALUE(MID(Data_potY!CJ1,48,1)))</f>
        <v>8</v>
      </c>
      <c r="CK3">
        <f>IF(ISNUMBER(VALUE(MID(Data_potY!CK1,47,2))),VALUE(MID(Data_potY!CK1,47,2)),VALUE(MID(Data_potY!CK1,48,1)))</f>
        <v>8</v>
      </c>
      <c r="CL3">
        <v>1</v>
      </c>
      <c r="CM3">
        <v>2</v>
      </c>
      <c r="CN3">
        <v>3</v>
      </c>
      <c r="CO3">
        <v>4</v>
      </c>
      <c r="CP3">
        <v>5</v>
      </c>
      <c r="CQ3">
        <v>6</v>
      </c>
      <c r="CR3">
        <v>7</v>
      </c>
      <c r="CS3">
        <v>8</v>
      </c>
      <c r="CT3">
        <v>9</v>
      </c>
      <c r="CU3">
        <v>10</v>
      </c>
      <c r="CV3">
        <v>11</v>
      </c>
      <c r="CW3">
        <v>12</v>
      </c>
      <c r="CX3">
        <v>13</v>
      </c>
      <c r="CY3">
        <v>14</v>
      </c>
      <c r="CZ3">
        <v>15</v>
      </c>
      <c r="DA3">
        <v>1</v>
      </c>
      <c r="DB3">
        <v>2</v>
      </c>
      <c r="DC3">
        <v>3</v>
      </c>
      <c r="DD3">
        <v>4</v>
      </c>
      <c r="DE3">
        <v>5</v>
      </c>
      <c r="DF3">
        <v>6</v>
      </c>
      <c r="DG3">
        <v>7</v>
      </c>
      <c r="DH3">
        <v>8</v>
      </c>
      <c r="DI3">
        <v>9</v>
      </c>
      <c r="DJ3">
        <v>10</v>
      </c>
      <c r="DK3">
        <v>11</v>
      </c>
      <c r="DL3">
        <v>12</v>
      </c>
      <c r="DM3">
        <v>13</v>
      </c>
      <c r="DN3">
        <v>14</v>
      </c>
      <c r="DO3">
        <v>15</v>
      </c>
      <c r="DP3">
        <v>1</v>
      </c>
      <c r="DQ3">
        <v>2</v>
      </c>
      <c r="DR3">
        <v>3</v>
      </c>
      <c r="DS3">
        <v>4</v>
      </c>
      <c r="DT3">
        <v>5</v>
      </c>
      <c r="DU3">
        <v>6</v>
      </c>
      <c r="DV3">
        <v>7</v>
      </c>
      <c r="DW3">
        <v>8</v>
      </c>
      <c r="DX3">
        <v>9</v>
      </c>
      <c r="DY3">
        <v>10</v>
      </c>
      <c r="DZ3">
        <v>11</v>
      </c>
      <c r="EA3">
        <v>12</v>
      </c>
      <c r="EB3">
        <v>13</v>
      </c>
      <c r="EC3">
        <v>14</v>
      </c>
      <c r="ED3">
        <v>15</v>
      </c>
      <c r="EE3">
        <v>1</v>
      </c>
      <c r="EF3">
        <v>2</v>
      </c>
      <c r="EG3">
        <v>3</v>
      </c>
      <c r="EH3">
        <v>4</v>
      </c>
      <c r="EI3">
        <v>5</v>
      </c>
      <c r="EJ3">
        <v>6</v>
      </c>
      <c r="EK3">
        <v>7</v>
      </c>
      <c r="EL3">
        <v>8</v>
      </c>
      <c r="EM3">
        <v>9</v>
      </c>
      <c r="EN3">
        <v>10</v>
      </c>
      <c r="EO3">
        <v>11</v>
      </c>
      <c r="EP3">
        <v>12</v>
      </c>
      <c r="EQ3">
        <v>13</v>
      </c>
      <c r="ER3">
        <v>14</v>
      </c>
      <c r="ES3">
        <v>15</v>
      </c>
      <c r="ET3">
        <v>1</v>
      </c>
      <c r="EU3">
        <v>2</v>
      </c>
      <c r="EV3">
        <v>3</v>
      </c>
      <c r="EW3">
        <v>4</v>
      </c>
      <c r="EX3">
        <v>5</v>
      </c>
      <c r="EY3">
        <v>6</v>
      </c>
      <c r="EZ3">
        <v>7</v>
      </c>
      <c r="FA3">
        <v>8</v>
      </c>
      <c r="FB3">
        <v>9</v>
      </c>
      <c r="FC3">
        <v>10</v>
      </c>
      <c r="FD3">
        <v>11</v>
      </c>
      <c r="FE3">
        <v>12</v>
      </c>
      <c r="FF3">
        <v>13</v>
      </c>
      <c r="FG3">
        <v>14</v>
      </c>
      <c r="FH3">
        <v>15</v>
      </c>
      <c r="FI3">
        <v>1</v>
      </c>
      <c r="FJ3">
        <v>2</v>
      </c>
      <c r="FK3">
        <v>3</v>
      </c>
      <c r="FL3">
        <v>4</v>
      </c>
      <c r="FM3">
        <v>5</v>
      </c>
      <c r="FN3">
        <v>6</v>
      </c>
      <c r="FO3">
        <v>7</v>
      </c>
      <c r="FP3">
        <v>8</v>
      </c>
      <c r="FQ3">
        <v>9</v>
      </c>
      <c r="FR3">
        <v>10</v>
      </c>
      <c r="FS3">
        <v>11</v>
      </c>
      <c r="FT3">
        <v>12</v>
      </c>
      <c r="FU3">
        <v>13</v>
      </c>
      <c r="FV3">
        <v>14</v>
      </c>
      <c r="FW3">
        <v>15</v>
      </c>
      <c r="FX3">
        <v>1</v>
      </c>
      <c r="FY3">
        <v>2</v>
      </c>
      <c r="FZ3">
        <v>3</v>
      </c>
      <c r="GA3">
        <v>4</v>
      </c>
      <c r="GB3">
        <v>5</v>
      </c>
      <c r="GC3">
        <v>6</v>
      </c>
      <c r="GD3">
        <v>7</v>
      </c>
      <c r="GE3">
        <v>8</v>
      </c>
      <c r="GF3">
        <v>9</v>
      </c>
      <c r="GG3">
        <v>10</v>
      </c>
      <c r="GH3">
        <v>11</v>
      </c>
      <c r="GI3">
        <v>12</v>
      </c>
      <c r="GJ3">
        <v>13</v>
      </c>
      <c r="GK3">
        <v>14</v>
      </c>
      <c r="GL3">
        <v>15</v>
      </c>
      <c r="GM3">
        <v>1</v>
      </c>
      <c r="GN3">
        <v>2</v>
      </c>
      <c r="GO3">
        <v>3</v>
      </c>
      <c r="GP3">
        <v>4</v>
      </c>
      <c r="GQ3">
        <v>5</v>
      </c>
      <c r="GR3">
        <v>6</v>
      </c>
      <c r="GS3">
        <v>7</v>
      </c>
      <c r="GT3">
        <v>8</v>
      </c>
      <c r="GU3">
        <v>9</v>
      </c>
      <c r="GV3">
        <v>10</v>
      </c>
      <c r="GW3">
        <v>11</v>
      </c>
      <c r="GX3">
        <v>12</v>
      </c>
      <c r="GY3">
        <v>13</v>
      </c>
      <c r="GZ3">
        <v>14</v>
      </c>
      <c r="HA3">
        <v>15</v>
      </c>
      <c r="HB3">
        <v>1</v>
      </c>
      <c r="HC3">
        <v>2</v>
      </c>
      <c r="HD3">
        <v>3</v>
      </c>
      <c r="HE3">
        <v>4</v>
      </c>
      <c r="HF3">
        <v>5</v>
      </c>
      <c r="HG3">
        <v>6</v>
      </c>
      <c r="HH3">
        <v>7</v>
      </c>
      <c r="HI3">
        <v>8</v>
      </c>
      <c r="HJ3">
        <v>9</v>
      </c>
      <c r="HK3">
        <v>10</v>
      </c>
      <c r="HL3">
        <v>11</v>
      </c>
      <c r="HM3">
        <v>12</v>
      </c>
      <c r="HN3">
        <v>13</v>
      </c>
      <c r="HO3">
        <v>14</v>
      </c>
      <c r="HP3">
        <v>15</v>
      </c>
      <c r="HQ3">
        <v>1</v>
      </c>
      <c r="HR3">
        <v>2</v>
      </c>
      <c r="HS3">
        <v>3</v>
      </c>
      <c r="HT3">
        <v>4</v>
      </c>
      <c r="HU3">
        <v>5</v>
      </c>
      <c r="HV3">
        <v>6</v>
      </c>
      <c r="HW3">
        <v>7</v>
      </c>
      <c r="HX3">
        <v>8</v>
      </c>
      <c r="HY3">
        <v>9</v>
      </c>
      <c r="HZ3">
        <v>10</v>
      </c>
      <c r="IA3">
        <v>11</v>
      </c>
      <c r="IB3">
        <v>12</v>
      </c>
      <c r="IC3">
        <v>13</v>
      </c>
      <c r="ID3">
        <v>14</v>
      </c>
      <c r="IE3">
        <v>15</v>
      </c>
    </row>
    <row r="4" spans="1:239" x14ac:dyDescent="0.25">
      <c r="A4" s="4">
        <f>YEAR(Data_potY!A2)</f>
        <v>1979</v>
      </c>
      <c r="B4" s="4">
        <f>Data_potY!B2</f>
        <v>11022</v>
      </c>
      <c r="C4" s="4">
        <f>Data_potY!C2</f>
        <v>44088</v>
      </c>
      <c r="D4" s="4">
        <f>Data_potY!D2</f>
        <v>44088</v>
      </c>
      <c r="E4" s="4">
        <f>Data_potY!E2</f>
        <v>231462</v>
      </c>
      <c r="F4" s="4">
        <f>Data_potY!F2</f>
        <v>231462</v>
      </c>
      <c r="G4" s="4">
        <f>Data_potY!G2</f>
        <v>77154</v>
      </c>
      <c r="H4" s="4">
        <f>Data_potY!H2</f>
        <v>3306.6</v>
      </c>
      <c r="I4" s="4">
        <f>Data_potY!I2</f>
        <v>3306.6</v>
      </c>
      <c r="J4" s="4">
        <f>Data_potY!J2</f>
        <v>44088</v>
      </c>
      <c r="K4" s="4">
        <f>Data_potY!K2</f>
        <v>132264</v>
      </c>
      <c r="L4" s="4">
        <f>Data_potY!L2</f>
        <v>44088</v>
      </c>
      <c r="M4" s="4">
        <f>Data_potY!M2</f>
        <v>99198</v>
      </c>
      <c r="N4" s="4">
        <f>Data_potY!N2</f>
        <v>727452</v>
      </c>
      <c r="O4" s="4">
        <f>Data_potY!O2</f>
        <v>6657</v>
      </c>
      <c r="P4" s="4">
        <f>Data_potY!P2</f>
        <v>26628</v>
      </c>
      <c r="Q4" s="4">
        <f>Data_potY!Q2</f>
        <v>26628</v>
      </c>
      <c r="R4" s="4">
        <f>Data_potY!R2</f>
        <v>139797</v>
      </c>
      <c r="S4" s="4">
        <f>Data_potY!S2</f>
        <v>139797</v>
      </c>
      <c r="T4" s="4">
        <f>Data_potY!T2</f>
        <v>46599</v>
      </c>
      <c r="U4" s="4">
        <f>Data_potY!U2</f>
        <v>1997.1</v>
      </c>
      <c r="V4" s="4">
        <f>Data_potY!V2</f>
        <v>1997.1</v>
      </c>
      <c r="W4" s="4">
        <f>Data_potY!W2</f>
        <v>26628</v>
      </c>
      <c r="X4" s="4">
        <f>Data_potY!X2</f>
        <v>79884</v>
      </c>
      <c r="Y4" s="4">
        <f>Data_potY!Y2</f>
        <v>26628</v>
      </c>
      <c r="Z4" s="4">
        <f>Data_potY!Z2</f>
        <v>59913</v>
      </c>
      <c r="AA4" s="4">
        <f>Data_potY!AA2</f>
        <v>439362</v>
      </c>
      <c r="AB4" s="4">
        <f>Data_potY!AB2</f>
        <v>19210</v>
      </c>
      <c r="AC4" s="4">
        <f>Data_potY!AC2</f>
        <v>69156</v>
      </c>
      <c r="AD4" s="4">
        <f>Data_potY!AD2</f>
        <v>19210</v>
      </c>
      <c r="AE4" s="4">
        <f>Data_potY!AE2</f>
        <v>19210</v>
      </c>
      <c r="AF4" s="4">
        <f>Data_potY!AF2</f>
        <v>257414</v>
      </c>
      <c r="AG4" s="4">
        <f>Data_potY!AG2</f>
        <v>12795</v>
      </c>
      <c r="AH4" s="4">
        <f>Data_potY!AH2</f>
        <v>46062</v>
      </c>
      <c r="AI4" s="4">
        <f>Data_potY!AI2</f>
        <v>12795</v>
      </c>
      <c r="AJ4" s="4">
        <f>Data_potY!AJ2</f>
        <v>12795</v>
      </c>
      <c r="AK4" s="4">
        <f>Data_potY!AK2</f>
        <v>171453</v>
      </c>
      <c r="AL4" s="4">
        <f>Data_potY!AL2</f>
        <v>10173</v>
      </c>
      <c r="AM4" s="4">
        <f>Data_potY!AM2</f>
        <v>40692</v>
      </c>
      <c r="AN4" s="4">
        <f>Data_potY!AN2</f>
        <v>40692</v>
      </c>
      <c r="AO4" s="4">
        <f>Data_potY!AO2</f>
        <v>213633</v>
      </c>
      <c r="AP4" s="4">
        <f>Data_potY!AP2</f>
        <v>213633</v>
      </c>
      <c r="AQ4" s="4">
        <f>Data_potY!AQ2</f>
        <v>71211</v>
      </c>
      <c r="AR4" s="4">
        <f>Data_potY!AR2</f>
        <v>3051.9</v>
      </c>
      <c r="AS4" s="4">
        <f>Data_potY!AS2</f>
        <v>3051.9</v>
      </c>
      <c r="AT4" s="4">
        <f>Data_potY!AT2</f>
        <v>40692</v>
      </c>
      <c r="AU4" s="4">
        <f>Data_potY!AU2</f>
        <v>122076</v>
      </c>
      <c r="AV4" s="4">
        <f>Data_potY!AV2</f>
        <v>40692</v>
      </c>
      <c r="AW4" s="4">
        <f>Data_potY!AW2</f>
        <v>91557</v>
      </c>
      <c r="AX4" s="4">
        <f>Data_potY!AX2</f>
        <v>671418</v>
      </c>
      <c r="AY4" s="4">
        <f>Data_potY!AY2</f>
        <v>45436</v>
      </c>
      <c r="AZ4" s="4">
        <f>Data_potY!AZ2</f>
        <v>13508</v>
      </c>
      <c r="BA4" s="4">
        <f>Data_potY!BA2</f>
        <v>50348</v>
      </c>
      <c r="BB4" s="4">
        <f>Data_potY!BB2</f>
        <v>13508</v>
      </c>
      <c r="BC4" s="4">
        <f>Data_potY!BC2</f>
        <v>30673</v>
      </c>
      <c r="BD4" s="4">
        <f>Data_potY!BD2</f>
        <v>9119</v>
      </c>
      <c r="BE4" s="4">
        <f>Data_potY!BE2</f>
        <v>33989</v>
      </c>
      <c r="BF4" s="4">
        <f>Data_potY!BF2</f>
        <v>9119</v>
      </c>
      <c r="BG4" s="4">
        <f>Data_potY!BG2</f>
        <v>12231</v>
      </c>
      <c r="BH4" s="4">
        <f>Data_potY!BH2</f>
        <v>48924</v>
      </c>
      <c r="BI4" s="4">
        <f>Data_potY!BI2</f>
        <v>48924</v>
      </c>
      <c r="BJ4" s="4">
        <f>Data_potY!BJ2</f>
        <v>256851</v>
      </c>
      <c r="BK4" s="4">
        <f>Data_potY!BK2</f>
        <v>256851</v>
      </c>
      <c r="BL4" s="4">
        <f>Data_potY!BL2</f>
        <v>85617</v>
      </c>
      <c r="BM4" s="4">
        <f>Data_potY!BM2</f>
        <v>3669.3</v>
      </c>
      <c r="BN4" s="4">
        <f>Data_potY!BN2</f>
        <v>3669.3</v>
      </c>
      <c r="BO4" s="4">
        <f>Data_potY!BO2</f>
        <v>48924</v>
      </c>
      <c r="BP4" s="4">
        <f>Data_potY!BP2</f>
        <v>146772</v>
      </c>
      <c r="BQ4" s="4">
        <f>Data_potY!BQ2</f>
        <v>48924</v>
      </c>
      <c r="BR4" s="4">
        <f>Data_potY!BR2</f>
        <v>110079</v>
      </c>
      <c r="BS4" s="4">
        <f>Data_potY!BS2</f>
        <v>807246</v>
      </c>
      <c r="BT4" s="4">
        <f>Data_potY!BT2</f>
        <v>11030</v>
      </c>
      <c r="BU4" s="4">
        <f>Data_potY!BU2</f>
        <v>39708</v>
      </c>
      <c r="BV4" s="4">
        <f>Data_potY!BV2</f>
        <v>11030</v>
      </c>
      <c r="BW4" s="4">
        <f>Data_potY!BW2</f>
        <v>11030</v>
      </c>
      <c r="BX4" s="4">
        <f>Data_potY!BX2</f>
        <v>147802</v>
      </c>
      <c r="BY4" s="4">
        <f>Data_potY!BY2</f>
        <v>8347</v>
      </c>
      <c r="BZ4" s="4">
        <f>Data_potY!BZ2</f>
        <v>33388</v>
      </c>
      <c r="CA4" s="4">
        <f>Data_potY!CA2</f>
        <v>33388</v>
      </c>
      <c r="CB4" s="4">
        <f>Data_potY!CB2</f>
        <v>175287</v>
      </c>
      <c r="CC4" s="4">
        <f>Data_potY!CC2</f>
        <v>175287</v>
      </c>
      <c r="CD4" s="4">
        <f>Data_potY!CD2</f>
        <v>58429</v>
      </c>
      <c r="CE4" s="4">
        <f>Data_potY!CE2</f>
        <v>2504.1</v>
      </c>
      <c r="CF4" s="4">
        <f>Data_potY!CF2</f>
        <v>2504.1</v>
      </c>
      <c r="CG4" s="4">
        <f>Data_potY!CG2</f>
        <v>33388</v>
      </c>
      <c r="CH4" s="4">
        <f>Data_potY!CH2</f>
        <v>100164</v>
      </c>
      <c r="CI4" s="4">
        <f>Data_potY!CI2</f>
        <v>33388</v>
      </c>
      <c r="CJ4" s="4">
        <f>Data_potY!CJ2</f>
        <v>75123</v>
      </c>
      <c r="CK4" s="4">
        <f>Data_potY!CK2</f>
        <v>550902</v>
      </c>
      <c r="CL4" s="4">
        <f>SUMIFS($B4:$CK4,$B$2:$CK$2,CL$2,$B$3:$CK$3,CL$3)</f>
        <v>0</v>
      </c>
      <c r="CM4" s="4">
        <f t="shared" ref="CM4:EX7" si="3">SUMIFS($B4:$CK4,$B$2:$CK$2,CM$2,$B$3:$CK$3,CM$3)</f>
        <v>3306.6</v>
      </c>
      <c r="CN4" s="4">
        <f t="shared" si="3"/>
        <v>3306.6</v>
      </c>
      <c r="CO4" s="4">
        <f t="shared" si="3"/>
        <v>0</v>
      </c>
      <c r="CP4" s="4">
        <f t="shared" si="3"/>
        <v>44088</v>
      </c>
      <c r="CQ4" s="4">
        <f t="shared" si="3"/>
        <v>132264</v>
      </c>
      <c r="CR4" s="4">
        <f t="shared" si="3"/>
        <v>44088</v>
      </c>
      <c r="CS4" s="4">
        <f t="shared" si="3"/>
        <v>826650</v>
      </c>
      <c r="CT4" s="4">
        <f t="shared" si="3"/>
        <v>0</v>
      </c>
      <c r="CU4" s="4">
        <f t="shared" si="3"/>
        <v>0</v>
      </c>
      <c r="CV4" s="4">
        <f t="shared" si="3"/>
        <v>11022</v>
      </c>
      <c r="CW4" s="4">
        <f t="shared" si="3"/>
        <v>44088</v>
      </c>
      <c r="CX4" s="4">
        <f t="shared" si="3"/>
        <v>44088</v>
      </c>
      <c r="CY4" s="4">
        <f t="shared" si="3"/>
        <v>462924</v>
      </c>
      <c r="CZ4" s="4">
        <f t="shared" si="3"/>
        <v>77154</v>
      </c>
      <c r="DA4" s="4">
        <f t="shared" si="3"/>
        <v>0</v>
      </c>
      <c r="DB4" s="4">
        <f t="shared" si="3"/>
        <v>1997.1</v>
      </c>
      <c r="DC4" s="4">
        <f t="shared" si="3"/>
        <v>1997.1</v>
      </c>
      <c r="DD4" s="4">
        <f t="shared" si="3"/>
        <v>0</v>
      </c>
      <c r="DE4" s="4">
        <f t="shared" si="3"/>
        <v>26628</v>
      </c>
      <c r="DF4" s="4">
        <f t="shared" si="3"/>
        <v>79884</v>
      </c>
      <c r="DG4" s="4">
        <f t="shared" si="3"/>
        <v>26628</v>
      </c>
      <c r="DH4" s="4">
        <f t="shared" si="3"/>
        <v>499275</v>
      </c>
      <c r="DI4" s="4">
        <f t="shared" si="3"/>
        <v>0</v>
      </c>
      <c r="DJ4" s="4">
        <f t="shared" si="3"/>
        <v>0</v>
      </c>
      <c r="DK4" s="4">
        <f t="shared" si="3"/>
        <v>6657</v>
      </c>
      <c r="DL4" s="4">
        <f t="shared" si="3"/>
        <v>26628</v>
      </c>
      <c r="DM4" s="4">
        <f t="shared" si="3"/>
        <v>26628</v>
      </c>
      <c r="DN4" s="4">
        <f t="shared" si="3"/>
        <v>279594</v>
      </c>
      <c r="DO4" s="4">
        <f t="shared" si="3"/>
        <v>46599</v>
      </c>
      <c r="DP4" s="4">
        <f t="shared" si="3"/>
        <v>19210</v>
      </c>
      <c r="DQ4" s="4">
        <f t="shared" si="3"/>
        <v>0</v>
      </c>
      <c r="DR4" s="4">
        <f t="shared" si="3"/>
        <v>0</v>
      </c>
      <c r="DS4" s="4">
        <f t="shared" si="3"/>
        <v>19210</v>
      </c>
      <c r="DT4" s="4">
        <f t="shared" si="3"/>
        <v>0</v>
      </c>
      <c r="DU4" s="4">
        <f t="shared" si="3"/>
        <v>0</v>
      </c>
      <c r="DV4" s="4">
        <f t="shared" si="3"/>
        <v>0</v>
      </c>
      <c r="DW4" s="4">
        <f t="shared" si="3"/>
        <v>257414</v>
      </c>
      <c r="DX4" s="4">
        <f t="shared" si="3"/>
        <v>0</v>
      </c>
      <c r="DY4" s="4">
        <f t="shared" si="3"/>
        <v>19210</v>
      </c>
      <c r="DZ4" s="4">
        <f t="shared" si="3"/>
        <v>0</v>
      </c>
      <c r="EA4" s="4">
        <f t="shared" si="3"/>
        <v>0</v>
      </c>
      <c r="EB4" s="4">
        <f t="shared" si="3"/>
        <v>0</v>
      </c>
      <c r="EC4" s="4">
        <f t="shared" si="3"/>
        <v>69156</v>
      </c>
      <c r="ED4" s="4">
        <f t="shared" si="3"/>
        <v>0</v>
      </c>
      <c r="EE4" s="4">
        <f t="shared" si="3"/>
        <v>12795</v>
      </c>
      <c r="EF4" s="4">
        <f t="shared" si="3"/>
        <v>0</v>
      </c>
      <c r="EG4" s="4">
        <f t="shared" si="3"/>
        <v>0</v>
      </c>
      <c r="EH4" s="4">
        <f t="shared" si="3"/>
        <v>12795</v>
      </c>
      <c r="EI4" s="4">
        <f t="shared" si="3"/>
        <v>0</v>
      </c>
      <c r="EJ4" s="4">
        <f t="shared" si="3"/>
        <v>0</v>
      </c>
      <c r="EK4" s="4">
        <f t="shared" si="3"/>
        <v>0</v>
      </c>
      <c r="EL4" s="4">
        <f t="shared" si="3"/>
        <v>171453</v>
      </c>
      <c r="EM4" s="4">
        <f t="shared" si="3"/>
        <v>0</v>
      </c>
      <c r="EN4" s="4">
        <f t="shared" si="3"/>
        <v>12795</v>
      </c>
      <c r="EO4" s="4">
        <f t="shared" si="3"/>
        <v>0</v>
      </c>
      <c r="EP4" s="4">
        <f t="shared" si="3"/>
        <v>0</v>
      </c>
      <c r="EQ4" s="4">
        <f t="shared" si="3"/>
        <v>0</v>
      </c>
      <c r="ER4" s="4">
        <f t="shared" si="3"/>
        <v>46062</v>
      </c>
      <c r="ES4" s="4">
        <f t="shared" si="3"/>
        <v>0</v>
      </c>
      <c r="ET4" s="4">
        <f t="shared" si="3"/>
        <v>0</v>
      </c>
      <c r="EU4" s="4">
        <f t="shared" si="3"/>
        <v>3051.9</v>
      </c>
      <c r="EV4" s="4">
        <f t="shared" si="3"/>
        <v>3051.9</v>
      </c>
      <c r="EW4" s="4">
        <f t="shared" si="3"/>
        <v>0</v>
      </c>
      <c r="EX4" s="4">
        <f t="shared" si="3"/>
        <v>40692</v>
      </c>
      <c r="EY4" s="4">
        <f t="shared" ref="EY4:HJ7" si="4">SUMIFS($B4:$CK4,$B$2:$CK$2,EY$2,$B$3:$CK$3,EY$3)</f>
        <v>122076</v>
      </c>
      <c r="EZ4" s="4">
        <f t="shared" si="4"/>
        <v>40692</v>
      </c>
      <c r="FA4" s="4">
        <f t="shared" si="4"/>
        <v>762975</v>
      </c>
      <c r="FB4" s="4">
        <f t="shared" si="4"/>
        <v>0</v>
      </c>
      <c r="FC4" s="4">
        <f t="shared" si="4"/>
        <v>0</v>
      </c>
      <c r="FD4" s="4">
        <f t="shared" si="4"/>
        <v>10173</v>
      </c>
      <c r="FE4" s="4">
        <f t="shared" si="4"/>
        <v>40692</v>
      </c>
      <c r="FF4" s="4">
        <f t="shared" si="4"/>
        <v>40692</v>
      </c>
      <c r="FG4" s="4">
        <f t="shared" si="4"/>
        <v>427266</v>
      </c>
      <c r="FH4" s="4">
        <f t="shared" si="4"/>
        <v>71211</v>
      </c>
      <c r="FI4" s="4">
        <f t="shared" si="4"/>
        <v>50348</v>
      </c>
      <c r="FJ4" s="4">
        <f t="shared" si="4"/>
        <v>0</v>
      </c>
      <c r="FK4" s="4">
        <f t="shared" si="4"/>
        <v>0</v>
      </c>
      <c r="FL4" s="4">
        <f t="shared" si="4"/>
        <v>0</v>
      </c>
      <c r="FM4" s="4">
        <f t="shared" si="4"/>
        <v>0</v>
      </c>
      <c r="FN4" s="4">
        <f t="shared" si="4"/>
        <v>0</v>
      </c>
      <c r="FO4" s="4">
        <f t="shared" si="4"/>
        <v>0</v>
      </c>
      <c r="FP4" s="4">
        <f t="shared" si="4"/>
        <v>13508</v>
      </c>
      <c r="FQ4" s="4">
        <f t="shared" si="4"/>
        <v>0</v>
      </c>
      <c r="FR4" s="4">
        <f t="shared" si="4"/>
        <v>0</v>
      </c>
      <c r="FS4" s="4">
        <f t="shared" si="4"/>
        <v>0</v>
      </c>
      <c r="FT4" s="4">
        <f t="shared" si="4"/>
        <v>45436</v>
      </c>
      <c r="FU4" s="4">
        <f t="shared" si="4"/>
        <v>0</v>
      </c>
      <c r="FV4" s="4">
        <f t="shared" si="4"/>
        <v>13508</v>
      </c>
      <c r="FW4" s="4">
        <f t="shared" si="4"/>
        <v>0</v>
      </c>
      <c r="FX4" s="4">
        <f t="shared" si="4"/>
        <v>33989</v>
      </c>
      <c r="FY4" s="4">
        <f t="shared" si="4"/>
        <v>0</v>
      </c>
      <c r="FZ4" s="4">
        <f t="shared" si="4"/>
        <v>0</v>
      </c>
      <c r="GA4" s="4">
        <f t="shared" si="4"/>
        <v>0</v>
      </c>
      <c r="GB4" s="4">
        <f t="shared" si="4"/>
        <v>0</v>
      </c>
      <c r="GC4" s="4">
        <f t="shared" si="4"/>
        <v>0</v>
      </c>
      <c r="GD4" s="4">
        <f t="shared" si="4"/>
        <v>0</v>
      </c>
      <c r="GE4" s="4">
        <f t="shared" si="4"/>
        <v>9119</v>
      </c>
      <c r="GF4" s="4">
        <f t="shared" si="4"/>
        <v>0</v>
      </c>
      <c r="GG4" s="4">
        <f t="shared" si="4"/>
        <v>0</v>
      </c>
      <c r="GH4" s="4">
        <f t="shared" si="4"/>
        <v>0</v>
      </c>
      <c r="GI4" s="4">
        <f t="shared" si="4"/>
        <v>30673</v>
      </c>
      <c r="GJ4" s="4">
        <f t="shared" si="4"/>
        <v>0</v>
      </c>
      <c r="GK4" s="4">
        <f t="shared" si="4"/>
        <v>9119</v>
      </c>
      <c r="GL4" s="4">
        <f t="shared" si="4"/>
        <v>0</v>
      </c>
      <c r="GM4" s="4">
        <f t="shared" si="4"/>
        <v>0</v>
      </c>
      <c r="GN4" s="4">
        <f t="shared" si="4"/>
        <v>3669.3</v>
      </c>
      <c r="GO4" s="4">
        <f t="shared" si="4"/>
        <v>3669.3</v>
      </c>
      <c r="GP4" s="4">
        <f t="shared" si="4"/>
        <v>0</v>
      </c>
      <c r="GQ4" s="4">
        <f t="shared" si="4"/>
        <v>48924</v>
      </c>
      <c r="GR4" s="4">
        <f t="shared" si="4"/>
        <v>146772</v>
      </c>
      <c r="GS4" s="4">
        <f t="shared" si="4"/>
        <v>48924</v>
      </c>
      <c r="GT4" s="4">
        <f t="shared" si="4"/>
        <v>917325</v>
      </c>
      <c r="GU4" s="4">
        <f t="shared" si="4"/>
        <v>0</v>
      </c>
      <c r="GV4" s="4">
        <f t="shared" si="4"/>
        <v>0</v>
      </c>
      <c r="GW4" s="4">
        <f t="shared" si="4"/>
        <v>12231</v>
      </c>
      <c r="GX4" s="4">
        <f t="shared" si="4"/>
        <v>48924</v>
      </c>
      <c r="GY4" s="4">
        <f t="shared" si="4"/>
        <v>48924</v>
      </c>
      <c r="GZ4" s="4">
        <f t="shared" si="4"/>
        <v>513702</v>
      </c>
      <c r="HA4" s="4">
        <f t="shared" si="4"/>
        <v>85617</v>
      </c>
      <c r="HB4" s="4">
        <f t="shared" si="4"/>
        <v>11030</v>
      </c>
      <c r="HC4" s="4">
        <f t="shared" si="4"/>
        <v>0</v>
      </c>
      <c r="HD4" s="4">
        <f t="shared" si="4"/>
        <v>0</v>
      </c>
      <c r="HE4" s="4">
        <f t="shared" si="4"/>
        <v>11030</v>
      </c>
      <c r="HF4" s="4">
        <f t="shared" si="4"/>
        <v>0</v>
      </c>
      <c r="HG4" s="4">
        <f t="shared" si="4"/>
        <v>0</v>
      </c>
      <c r="HH4" s="4">
        <f t="shared" si="4"/>
        <v>0</v>
      </c>
      <c r="HI4" s="4">
        <f t="shared" si="4"/>
        <v>147802</v>
      </c>
      <c r="HJ4" s="4">
        <f t="shared" si="4"/>
        <v>0</v>
      </c>
      <c r="HK4" s="4">
        <f t="shared" ref="HK4:IE16" si="5">SUMIFS($B4:$CK4,$B$2:$CK$2,HK$2,$B$3:$CK$3,HK$3)</f>
        <v>11030</v>
      </c>
      <c r="HL4" s="4">
        <f t="shared" si="5"/>
        <v>0</v>
      </c>
      <c r="HM4" s="4">
        <f t="shared" si="5"/>
        <v>0</v>
      </c>
      <c r="HN4" s="4">
        <f t="shared" si="5"/>
        <v>0</v>
      </c>
      <c r="HO4" s="4">
        <f t="shared" si="5"/>
        <v>39708</v>
      </c>
      <c r="HP4" s="4">
        <f t="shared" si="5"/>
        <v>0</v>
      </c>
      <c r="HQ4" s="4">
        <f t="shared" si="5"/>
        <v>0</v>
      </c>
      <c r="HR4" s="4">
        <f t="shared" si="5"/>
        <v>2504.1</v>
      </c>
      <c r="HS4" s="4">
        <f t="shared" si="5"/>
        <v>2504.1</v>
      </c>
      <c r="HT4" s="4">
        <f t="shared" si="5"/>
        <v>0</v>
      </c>
      <c r="HU4" s="4">
        <f t="shared" si="5"/>
        <v>33388</v>
      </c>
      <c r="HV4" s="4">
        <f t="shared" si="5"/>
        <v>100164</v>
      </c>
      <c r="HW4" s="4">
        <f t="shared" si="5"/>
        <v>33388</v>
      </c>
      <c r="HX4" s="4">
        <f t="shared" si="5"/>
        <v>626025</v>
      </c>
      <c r="HY4" s="4">
        <f t="shared" si="5"/>
        <v>0</v>
      </c>
      <c r="HZ4" s="4">
        <f t="shared" si="5"/>
        <v>0</v>
      </c>
      <c r="IA4" s="4">
        <f t="shared" si="5"/>
        <v>8347</v>
      </c>
      <c r="IB4" s="4">
        <f t="shared" si="5"/>
        <v>33388</v>
      </c>
      <c r="IC4" s="4">
        <f t="shared" si="5"/>
        <v>33388</v>
      </c>
      <c r="ID4" s="4">
        <f t="shared" si="5"/>
        <v>350574</v>
      </c>
      <c r="IE4" s="4">
        <f t="shared" si="5"/>
        <v>58429</v>
      </c>
    </row>
    <row r="5" spans="1:239" x14ac:dyDescent="0.25">
      <c r="A5" s="4">
        <f>YEAR(Data_potY!A3)</f>
        <v>1980</v>
      </c>
      <c r="B5" s="4">
        <f>Data_potY!B3</f>
        <v>11022</v>
      </c>
      <c r="C5" s="4">
        <f>Data_potY!C3</f>
        <v>44088</v>
      </c>
      <c r="D5" s="4">
        <f>Data_potY!D3</f>
        <v>44088</v>
      </c>
      <c r="E5" s="4">
        <f>Data_potY!E3</f>
        <v>231462</v>
      </c>
      <c r="F5" s="4">
        <f>Data_potY!F3</f>
        <v>231462</v>
      </c>
      <c r="G5" s="4">
        <f>Data_potY!G3</f>
        <v>77154</v>
      </c>
      <c r="H5" s="4">
        <f>Data_potY!H3</f>
        <v>3306.6</v>
      </c>
      <c r="I5" s="4">
        <f>Data_potY!I3</f>
        <v>3306.6</v>
      </c>
      <c r="J5" s="4">
        <f>Data_potY!J3</f>
        <v>44088</v>
      </c>
      <c r="K5" s="4">
        <f>Data_potY!K3</f>
        <v>132264</v>
      </c>
      <c r="L5" s="4">
        <f>Data_potY!L3</f>
        <v>44088</v>
      </c>
      <c r="M5" s="4">
        <f>Data_potY!M3</f>
        <v>99198</v>
      </c>
      <c r="N5" s="4">
        <f>Data_potY!N3</f>
        <v>727452</v>
      </c>
      <c r="O5" s="4">
        <f>Data_potY!O3</f>
        <v>6657</v>
      </c>
      <c r="P5" s="4">
        <f>Data_potY!P3</f>
        <v>26628</v>
      </c>
      <c r="Q5" s="4">
        <f>Data_potY!Q3</f>
        <v>26628</v>
      </c>
      <c r="R5" s="4">
        <f>Data_potY!R3</f>
        <v>139797</v>
      </c>
      <c r="S5" s="4">
        <f>Data_potY!S3</f>
        <v>139797</v>
      </c>
      <c r="T5" s="4">
        <f>Data_potY!T3</f>
        <v>46599</v>
      </c>
      <c r="U5" s="4">
        <f>Data_potY!U3</f>
        <v>1997.1</v>
      </c>
      <c r="V5" s="4">
        <f>Data_potY!V3</f>
        <v>1997.1</v>
      </c>
      <c r="W5" s="4">
        <f>Data_potY!W3</f>
        <v>26628</v>
      </c>
      <c r="X5" s="4">
        <f>Data_potY!X3</f>
        <v>79884</v>
      </c>
      <c r="Y5" s="4">
        <f>Data_potY!Y3</f>
        <v>26628</v>
      </c>
      <c r="Z5" s="4">
        <f>Data_potY!Z3</f>
        <v>59913</v>
      </c>
      <c r="AA5" s="4">
        <f>Data_potY!AA3</f>
        <v>439362</v>
      </c>
      <c r="AB5" s="4">
        <f>Data_potY!AB3</f>
        <v>19210</v>
      </c>
      <c r="AC5" s="4">
        <f>Data_potY!AC3</f>
        <v>69156</v>
      </c>
      <c r="AD5" s="4">
        <f>Data_potY!AD3</f>
        <v>19210</v>
      </c>
      <c r="AE5" s="4">
        <f>Data_potY!AE3</f>
        <v>19210</v>
      </c>
      <c r="AF5" s="4">
        <f>Data_potY!AF3</f>
        <v>257414</v>
      </c>
      <c r="AG5" s="4">
        <f>Data_potY!AG3</f>
        <v>12795</v>
      </c>
      <c r="AH5" s="4">
        <f>Data_potY!AH3</f>
        <v>46062</v>
      </c>
      <c r="AI5" s="4">
        <f>Data_potY!AI3</f>
        <v>12795</v>
      </c>
      <c r="AJ5" s="4">
        <f>Data_potY!AJ3</f>
        <v>12795</v>
      </c>
      <c r="AK5" s="4">
        <f>Data_potY!AK3</f>
        <v>171453</v>
      </c>
      <c r="AL5" s="4">
        <f>Data_potY!AL3</f>
        <v>10173</v>
      </c>
      <c r="AM5" s="4">
        <f>Data_potY!AM3</f>
        <v>40692</v>
      </c>
      <c r="AN5" s="4">
        <f>Data_potY!AN3</f>
        <v>40692</v>
      </c>
      <c r="AO5" s="4">
        <f>Data_potY!AO3</f>
        <v>213633</v>
      </c>
      <c r="AP5" s="4">
        <f>Data_potY!AP3</f>
        <v>213633</v>
      </c>
      <c r="AQ5" s="4">
        <f>Data_potY!AQ3</f>
        <v>71211</v>
      </c>
      <c r="AR5" s="4">
        <f>Data_potY!AR3</f>
        <v>3051.9</v>
      </c>
      <c r="AS5" s="4">
        <f>Data_potY!AS3</f>
        <v>3051.9</v>
      </c>
      <c r="AT5" s="4">
        <f>Data_potY!AT3</f>
        <v>40692</v>
      </c>
      <c r="AU5" s="4">
        <f>Data_potY!AU3</f>
        <v>122076</v>
      </c>
      <c r="AV5" s="4">
        <f>Data_potY!AV3</f>
        <v>40692</v>
      </c>
      <c r="AW5" s="4">
        <f>Data_potY!AW3</f>
        <v>91557</v>
      </c>
      <c r="AX5" s="4">
        <f>Data_potY!AX3</f>
        <v>671418</v>
      </c>
      <c r="AY5" s="4">
        <f>Data_potY!AY3</f>
        <v>45436</v>
      </c>
      <c r="AZ5" s="4">
        <f>Data_potY!AZ3</f>
        <v>13508</v>
      </c>
      <c r="BA5" s="4">
        <f>Data_potY!BA3</f>
        <v>50348</v>
      </c>
      <c r="BB5" s="4">
        <f>Data_potY!BB3</f>
        <v>13508</v>
      </c>
      <c r="BC5" s="4">
        <f>Data_potY!BC3</f>
        <v>30673</v>
      </c>
      <c r="BD5" s="4">
        <f>Data_potY!BD3</f>
        <v>9119</v>
      </c>
      <c r="BE5" s="4">
        <f>Data_potY!BE3</f>
        <v>33989</v>
      </c>
      <c r="BF5" s="4">
        <f>Data_potY!BF3</f>
        <v>9119</v>
      </c>
      <c r="BG5" s="4">
        <f>Data_potY!BG3</f>
        <v>12231</v>
      </c>
      <c r="BH5" s="4">
        <f>Data_potY!BH3</f>
        <v>48924</v>
      </c>
      <c r="BI5" s="4">
        <f>Data_potY!BI3</f>
        <v>48924</v>
      </c>
      <c r="BJ5" s="4">
        <f>Data_potY!BJ3</f>
        <v>256851</v>
      </c>
      <c r="BK5" s="4">
        <f>Data_potY!BK3</f>
        <v>256851</v>
      </c>
      <c r="BL5" s="4">
        <f>Data_potY!BL3</f>
        <v>85617</v>
      </c>
      <c r="BM5" s="4">
        <f>Data_potY!BM3</f>
        <v>3669.3</v>
      </c>
      <c r="BN5" s="4">
        <f>Data_potY!BN3</f>
        <v>3669.3</v>
      </c>
      <c r="BO5" s="4">
        <f>Data_potY!BO3</f>
        <v>48924</v>
      </c>
      <c r="BP5" s="4">
        <f>Data_potY!BP3</f>
        <v>146772</v>
      </c>
      <c r="BQ5" s="4">
        <f>Data_potY!BQ3</f>
        <v>48924</v>
      </c>
      <c r="BR5" s="4">
        <f>Data_potY!BR3</f>
        <v>110079</v>
      </c>
      <c r="BS5" s="4">
        <f>Data_potY!BS3</f>
        <v>807246</v>
      </c>
      <c r="BT5" s="4">
        <f>Data_potY!BT3</f>
        <v>11030</v>
      </c>
      <c r="BU5" s="4">
        <f>Data_potY!BU3</f>
        <v>39708</v>
      </c>
      <c r="BV5" s="4">
        <f>Data_potY!BV3</f>
        <v>11030</v>
      </c>
      <c r="BW5" s="4">
        <f>Data_potY!BW3</f>
        <v>11030</v>
      </c>
      <c r="BX5" s="4">
        <f>Data_potY!BX3</f>
        <v>147802</v>
      </c>
      <c r="BY5" s="4">
        <f>Data_potY!BY3</f>
        <v>8347</v>
      </c>
      <c r="BZ5" s="4">
        <f>Data_potY!BZ3</f>
        <v>33388</v>
      </c>
      <c r="CA5" s="4">
        <f>Data_potY!CA3</f>
        <v>33388</v>
      </c>
      <c r="CB5" s="4">
        <f>Data_potY!CB3</f>
        <v>175287</v>
      </c>
      <c r="CC5" s="4">
        <f>Data_potY!CC3</f>
        <v>175287</v>
      </c>
      <c r="CD5" s="4">
        <f>Data_potY!CD3</f>
        <v>58429</v>
      </c>
      <c r="CE5" s="4">
        <f>Data_potY!CE3</f>
        <v>2504.1</v>
      </c>
      <c r="CF5" s="4">
        <f>Data_potY!CF3</f>
        <v>2504.1</v>
      </c>
      <c r="CG5" s="4">
        <f>Data_potY!CG3</f>
        <v>33388</v>
      </c>
      <c r="CH5" s="4">
        <f>Data_potY!CH3</f>
        <v>100164</v>
      </c>
      <c r="CI5" s="4">
        <f>Data_potY!CI3</f>
        <v>33388</v>
      </c>
      <c r="CJ5" s="4">
        <f>Data_potY!CJ3</f>
        <v>75123</v>
      </c>
      <c r="CK5" s="4">
        <f>Data_potY!CK3</f>
        <v>550902</v>
      </c>
      <c r="CL5" s="4">
        <f t="shared" ref="CL5:DA23" si="6">SUMIFS($B5:$CK5,$B$2:$CK$2,CL$2,$B$3:$CK$3,CL$3)</f>
        <v>0</v>
      </c>
      <c r="CM5" s="4">
        <f t="shared" si="3"/>
        <v>3306.6</v>
      </c>
      <c r="CN5" s="4">
        <f t="shared" si="3"/>
        <v>3306.6</v>
      </c>
      <c r="CO5" s="4">
        <f t="shared" si="3"/>
        <v>0</v>
      </c>
      <c r="CP5" s="4">
        <f t="shared" si="3"/>
        <v>44088</v>
      </c>
      <c r="CQ5" s="4">
        <f t="shared" si="3"/>
        <v>132264</v>
      </c>
      <c r="CR5" s="4">
        <f t="shared" si="3"/>
        <v>44088</v>
      </c>
      <c r="CS5" s="4">
        <f t="shared" si="3"/>
        <v>826650</v>
      </c>
      <c r="CT5" s="4">
        <f t="shared" si="3"/>
        <v>0</v>
      </c>
      <c r="CU5" s="4">
        <f t="shared" si="3"/>
        <v>0</v>
      </c>
      <c r="CV5" s="4">
        <f t="shared" si="3"/>
        <v>11022</v>
      </c>
      <c r="CW5" s="4">
        <f t="shared" si="3"/>
        <v>44088</v>
      </c>
      <c r="CX5" s="4">
        <f t="shared" si="3"/>
        <v>44088</v>
      </c>
      <c r="CY5" s="4">
        <f t="shared" si="3"/>
        <v>462924</v>
      </c>
      <c r="CZ5" s="4">
        <f t="shared" si="3"/>
        <v>77154</v>
      </c>
      <c r="DA5" s="4">
        <f t="shared" si="3"/>
        <v>0</v>
      </c>
      <c r="DB5" s="4">
        <f t="shared" si="3"/>
        <v>1997.1</v>
      </c>
      <c r="DC5" s="4">
        <f t="shared" si="3"/>
        <v>1997.1</v>
      </c>
      <c r="DD5" s="4">
        <f t="shared" si="3"/>
        <v>0</v>
      </c>
      <c r="DE5" s="4">
        <f t="shared" si="3"/>
        <v>26628</v>
      </c>
      <c r="DF5" s="4">
        <f t="shared" si="3"/>
        <v>79884</v>
      </c>
      <c r="DG5" s="4">
        <f t="shared" si="3"/>
        <v>26628</v>
      </c>
      <c r="DH5" s="4">
        <f t="shared" si="3"/>
        <v>499275</v>
      </c>
      <c r="DI5" s="4">
        <f t="shared" si="3"/>
        <v>0</v>
      </c>
      <c r="DJ5" s="4">
        <f t="shared" si="3"/>
        <v>0</v>
      </c>
      <c r="DK5" s="4">
        <f t="shared" si="3"/>
        <v>6657</v>
      </c>
      <c r="DL5" s="4">
        <f t="shared" si="3"/>
        <v>26628</v>
      </c>
      <c r="DM5" s="4">
        <f t="shared" si="3"/>
        <v>26628</v>
      </c>
      <c r="DN5" s="4">
        <f t="shared" si="3"/>
        <v>279594</v>
      </c>
      <c r="DO5" s="4">
        <f t="shared" si="3"/>
        <v>46599</v>
      </c>
      <c r="DP5" s="4">
        <f t="shared" si="3"/>
        <v>19210</v>
      </c>
      <c r="DQ5" s="4">
        <f t="shared" si="3"/>
        <v>0</v>
      </c>
      <c r="DR5" s="4">
        <f t="shared" si="3"/>
        <v>0</v>
      </c>
      <c r="DS5" s="4">
        <f t="shared" si="3"/>
        <v>19210</v>
      </c>
      <c r="DT5" s="4">
        <f t="shared" si="3"/>
        <v>0</v>
      </c>
      <c r="DU5" s="4">
        <f t="shared" si="3"/>
        <v>0</v>
      </c>
      <c r="DV5" s="4">
        <f t="shared" si="3"/>
        <v>0</v>
      </c>
      <c r="DW5" s="4">
        <f t="shared" si="3"/>
        <v>257414</v>
      </c>
      <c r="DX5" s="4">
        <f t="shared" si="3"/>
        <v>0</v>
      </c>
      <c r="DY5" s="4">
        <f t="shared" si="3"/>
        <v>19210</v>
      </c>
      <c r="DZ5" s="4">
        <f t="shared" si="3"/>
        <v>0</v>
      </c>
      <c r="EA5" s="4">
        <f t="shared" si="3"/>
        <v>0</v>
      </c>
      <c r="EB5" s="4">
        <f t="shared" si="3"/>
        <v>0</v>
      </c>
      <c r="EC5" s="4">
        <f t="shared" si="3"/>
        <v>69156</v>
      </c>
      <c r="ED5" s="4">
        <f t="shared" si="3"/>
        <v>0</v>
      </c>
      <c r="EE5" s="4">
        <f t="shared" si="3"/>
        <v>12795</v>
      </c>
      <c r="EF5" s="4">
        <f t="shared" si="3"/>
        <v>0</v>
      </c>
      <c r="EG5" s="4">
        <f t="shared" si="3"/>
        <v>0</v>
      </c>
      <c r="EH5" s="4">
        <f t="shared" si="3"/>
        <v>12795</v>
      </c>
      <c r="EI5" s="4">
        <f t="shared" si="3"/>
        <v>0</v>
      </c>
      <c r="EJ5" s="4">
        <f t="shared" si="3"/>
        <v>0</v>
      </c>
      <c r="EK5" s="4">
        <f t="shared" si="3"/>
        <v>0</v>
      </c>
      <c r="EL5" s="4">
        <f t="shared" si="3"/>
        <v>171453</v>
      </c>
      <c r="EM5" s="4">
        <f t="shared" si="3"/>
        <v>0</v>
      </c>
      <c r="EN5" s="4">
        <f t="shared" si="3"/>
        <v>12795</v>
      </c>
      <c r="EO5" s="4">
        <f t="shared" si="3"/>
        <v>0</v>
      </c>
      <c r="EP5" s="4">
        <f t="shared" si="3"/>
        <v>0</v>
      </c>
      <c r="EQ5" s="4">
        <f t="shared" si="3"/>
        <v>0</v>
      </c>
      <c r="ER5" s="4">
        <f t="shared" si="3"/>
        <v>46062</v>
      </c>
      <c r="ES5" s="4">
        <f t="shared" si="3"/>
        <v>0</v>
      </c>
      <c r="ET5" s="4">
        <f t="shared" si="3"/>
        <v>0</v>
      </c>
      <c r="EU5" s="4">
        <f t="shared" si="3"/>
        <v>3051.9</v>
      </c>
      <c r="EV5" s="4">
        <f t="shared" si="3"/>
        <v>3051.9</v>
      </c>
      <c r="EW5" s="4">
        <f t="shared" si="3"/>
        <v>0</v>
      </c>
      <c r="EX5" s="4">
        <f t="shared" si="3"/>
        <v>40692</v>
      </c>
      <c r="EY5" s="4">
        <f t="shared" si="4"/>
        <v>122076</v>
      </c>
      <c r="EZ5" s="4">
        <f t="shared" si="4"/>
        <v>40692</v>
      </c>
      <c r="FA5" s="4">
        <f t="shared" si="4"/>
        <v>762975</v>
      </c>
      <c r="FB5" s="4">
        <f t="shared" si="4"/>
        <v>0</v>
      </c>
      <c r="FC5" s="4">
        <f t="shared" si="4"/>
        <v>0</v>
      </c>
      <c r="FD5" s="4">
        <f t="shared" si="4"/>
        <v>10173</v>
      </c>
      <c r="FE5" s="4">
        <f t="shared" si="4"/>
        <v>40692</v>
      </c>
      <c r="FF5" s="4">
        <f t="shared" si="4"/>
        <v>40692</v>
      </c>
      <c r="FG5" s="4">
        <f t="shared" si="4"/>
        <v>427266</v>
      </c>
      <c r="FH5" s="4">
        <f t="shared" si="4"/>
        <v>71211</v>
      </c>
      <c r="FI5" s="4">
        <f t="shared" si="4"/>
        <v>50348</v>
      </c>
      <c r="FJ5" s="4">
        <f t="shared" si="4"/>
        <v>0</v>
      </c>
      <c r="FK5" s="4">
        <f t="shared" si="4"/>
        <v>0</v>
      </c>
      <c r="FL5" s="4">
        <f t="shared" si="4"/>
        <v>0</v>
      </c>
      <c r="FM5" s="4">
        <f t="shared" si="4"/>
        <v>0</v>
      </c>
      <c r="FN5" s="4">
        <f t="shared" si="4"/>
        <v>0</v>
      </c>
      <c r="FO5" s="4">
        <f t="shared" si="4"/>
        <v>0</v>
      </c>
      <c r="FP5" s="4">
        <f t="shared" si="4"/>
        <v>13508</v>
      </c>
      <c r="FQ5" s="4">
        <f t="shared" si="4"/>
        <v>0</v>
      </c>
      <c r="FR5" s="4">
        <f t="shared" si="4"/>
        <v>0</v>
      </c>
      <c r="FS5" s="4">
        <f t="shared" si="4"/>
        <v>0</v>
      </c>
      <c r="FT5" s="4">
        <f t="shared" si="4"/>
        <v>45436</v>
      </c>
      <c r="FU5" s="4">
        <f t="shared" si="4"/>
        <v>0</v>
      </c>
      <c r="FV5" s="4">
        <f t="shared" si="4"/>
        <v>13508</v>
      </c>
      <c r="FW5" s="4">
        <f t="shared" si="4"/>
        <v>0</v>
      </c>
      <c r="FX5" s="4">
        <f t="shared" si="4"/>
        <v>33989</v>
      </c>
      <c r="FY5" s="4">
        <f t="shared" si="4"/>
        <v>0</v>
      </c>
      <c r="FZ5" s="4">
        <f t="shared" si="4"/>
        <v>0</v>
      </c>
      <c r="GA5" s="4">
        <f t="shared" si="4"/>
        <v>0</v>
      </c>
      <c r="GB5" s="4">
        <f t="shared" si="4"/>
        <v>0</v>
      </c>
      <c r="GC5" s="4">
        <f t="shared" si="4"/>
        <v>0</v>
      </c>
      <c r="GD5" s="4">
        <f t="shared" si="4"/>
        <v>0</v>
      </c>
      <c r="GE5" s="4">
        <f t="shared" si="4"/>
        <v>9119</v>
      </c>
      <c r="GF5" s="4">
        <f t="shared" si="4"/>
        <v>0</v>
      </c>
      <c r="GG5" s="4">
        <f t="shared" si="4"/>
        <v>0</v>
      </c>
      <c r="GH5" s="4">
        <f t="shared" si="4"/>
        <v>0</v>
      </c>
      <c r="GI5" s="4">
        <f t="shared" si="4"/>
        <v>30673</v>
      </c>
      <c r="GJ5" s="4">
        <f t="shared" si="4"/>
        <v>0</v>
      </c>
      <c r="GK5" s="4">
        <f t="shared" si="4"/>
        <v>9119</v>
      </c>
      <c r="GL5" s="4">
        <f t="shared" si="4"/>
        <v>0</v>
      </c>
      <c r="GM5" s="4">
        <f t="shared" si="4"/>
        <v>0</v>
      </c>
      <c r="GN5" s="4">
        <f t="shared" si="4"/>
        <v>3669.3</v>
      </c>
      <c r="GO5" s="4">
        <f t="shared" si="4"/>
        <v>3669.3</v>
      </c>
      <c r="GP5" s="4">
        <f t="shared" si="4"/>
        <v>0</v>
      </c>
      <c r="GQ5" s="4">
        <f t="shared" si="4"/>
        <v>48924</v>
      </c>
      <c r="GR5" s="4">
        <f t="shared" si="4"/>
        <v>146772</v>
      </c>
      <c r="GS5" s="4">
        <f t="shared" si="4"/>
        <v>48924</v>
      </c>
      <c r="GT5" s="4">
        <f t="shared" si="4"/>
        <v>917325</v>
      </c>
      <c r="GU5" s="4">
        <f t="shared" si="4"/>
        <v>0</v>
      </c>
      <c r="GV5" s="4">
        <f t="shared" si="4"/>
        <v>0</v>
      </c>
      <c r="GW5" s="4">
        <f t="shared" si="4"/>
        <v>12231</v>
      </c>
      <c r="GX5" s="4">
        <f t="shared" si="4"/>
        <v>48924</v>
      </c>
      <c r="GY5" s="4">
        <f t="shared" si="4"/>
        <v>48924</v>
      </c>
      <c r="GZ5" s="4">
        <f t="shared" si="4"/>
        <v>513702</v>
      </c>
      <c r="HA5" s="4">
        <f t="shared" si="4"/>
        <v>85617</v>
      </c>
      <c r="HB5" s="4">
        <f t="shared" si="4"/>
        <v>11030</v>
      </c>
      <c r="HC5" s="4">
        <f t="shared" si="4"/>
        <v>0</v>
      </c>
      <c r="HD5" s="4">
        <f t="shared" si="4"/>
        <v>0</v>
      </c>
      <c r="HE5" s="4">
        <f t="shared" si="4"/>
        <v>11030</v>
      </c>
      <c r="HF5" s="4">
        <f t="shared" si="4"/>
        <v>0</v>
      </c>
      <c r="HG5" s="4">
        <f t="shared" si="4"/>
        <v>0</v>
      </c>
      <c r="HH5" s="4">
        <f t="shared" si="4"/>
        <v>0</v>
      </c>
      <c r="HI5" s="4">
        <f t="shared" si="4"/>
        <v>147802</v>
      </c>
      <c r="HJ5" s="4">
        <f t="shared" si="4"/>
        <v>0</v>
      </c>
      <c r="HK5" s="4">
        <f t="shared" si="5"/>
        <v>11030</v>
      </c>
      <c r="HL5" s="4">
        <f t="shared" si="5"/>
        <v>0</v>
      </c>
      <c r="HM5" s="4">
        <f t="shared" si="5"/>
        <v>0</v>
      </c>
      <c r="HN5" s="4">
        <f t="shared" si="5"/>
        <v>0</v>
      </c>
      <c r="HO5" s="4">
        <f t="shared" si="5"/>
        <v>39708</v>
      </c>
      <c r="HP5" s="4">
        <f t="shared" si="5"/>
        <v>0</v>
      </c>
      <c r="HQ5" s="4">
        <f t="shared" si="5"/>
        <v>0</v>
      </c>
      <c r="HR5" s="4">
        <f t="shared" si="5"/>
        <v>2504.1</v>
      </c>
      <c r="HS5" s="4">
        <f t="shared" si="5"/>
        <v>2504.1</v>
      </c>
      <c r="HT5" s="4">
        <f t="shared" si="5"/>
        <v>0</v>
      </c>
      <c r="HU5" s="4">
        <f t="shared" si="5"/>
        <v>33388</v>
      </c>
      <c r="HV5" s="4">
        <f t="shared" si="5"/>
        <v>100164</v>
      </c>
      <c r="HW5" s="4">
        <f t="shared" si="5"/>
        <v>33388</v>
      </c>
      <c r="HX5" s="4">
        <f t="shared" si="5"/>
        <v>626025</v>
      </c>
      <c r="HY5" s="4">
        <f t="shared" si="5"/>
        <v>0</v>
      </c>
      <c r="HZ5" s="4">
        <f t="shared" si="5"/>
        <v>0</v>
      </c>
      <c r="IA5" s="4">
        <f t="shared" si="5"/>
        <v>8347</v>
      </c>
      <c r="IB5" s="4">
        <f t="shared" si="5"/>
        <v>33388</v>
      </c>
      <c r="IC5" s="4">
        <f t="shared" si="5"/>
        <v>33388</v>
      </c>
      <c r="ID5" s="4">
        <f t="shared" si="5"/>
        <v>350574</v>
      </c>
      <c r="IE5" s="4">
        <f t="shared" si="5"/>
        <v>58429</v>
      </c>
    </row>
    <row r="6" spans="1:239" x14ac:dyDescent="0.25">
      <c r="A6" s="4">
        <f>YEAR(Data_potY!A4)</f>
        <v>1981</v>
      </c>
      <c r="B6" s="4">
        <f>Data_potY!B4</f>
        <v>11022</v>
      </c>
      <c r="C6" s="4">
        <f>Data_potY!C4</f>
        <v>44088</v>
      </c>
      <c r="D6" s="4">
        <f>Data_potY!D4</f>
        <v>44088</v>
      </c>
      <c r="E6" s="4">
        <f>Data_potY!E4</f>
        <v>231462</v>
      </c>
      <c r="F6" s="4">
        <f>Data_potY!F4</f>
        <v>231462</v>
      </c>
      <c r="G6" s="4">
        <f>Data_potY!G4</f>
        <v>77154</v>
      </c>
      <c r="H6" s="4">
        <f>Data_potY!H4</f>
        <v>3306.6</v>
      </c>
      <c r="I6" s="4">
        <f>Data_potY!I4</f>
        <v>3306.6</v>
      </c>
      <c r="J6" s="4">
        <f>Data_potY!J4</f>
        <v>44088</v>
      </c>
      <c r="K6" s="4">
        <f>Data_potY!K4</f>
        <v>132264</v>
      </c>
      <c r="L6" s="4">
        <f>Data_potY!L4</f>
        <v>44088</v>
      </c>
      <c r="M6" s="4">
        <f>Data_potY!M4</f>
        <v>99198</v>
      </c>
      <c r="N6" s="4">
        <f>Data_potY!N4</f>
        <v>727452</v>
      </c>
      <c r="O6" s="4">
        <f>Data_potY!O4</f>
        <v>6657</v>
      </c>
      <c r="P6" s="4">
        <f>Data_potY!P4</f>
        <v>26628</v>
      </c>
      <c r="Q6" s="4">
        <f>Data_potY!Q4</f>
        <v>26628</v>
      </c>
      <c r="R6" s="4">
        <f>Data_potY!R4</f>
        <v>139797</v>
      </c>
      <c r="S6" s="4">
        <f>Data_potY!S4</f>
        <v>139797</v>
      </c>
      <c r="T6" s="4">
        <f>Data_potY!T4</f>
        <v>46599</v>
      </c>
      <c r="U6" s="4">
        <f>Data_potY!U4</f>
        <v>1997.1</v>
      </c>
      <c r="V6" s="4">
        <f>Data_potY!V4</f>
        <v>1997.1</v>
      </c>
      <c r="W6" s="4">
        <f>Data_potY!W4</f>
        <v>26628</v>
      </c>
      <c r="X6" s="4">
        <f>Data_potY!X4</f>
        <v>79884</v>
      </c>
      <c r="Y6" s="4">
        <f>Data_potY!Y4</f>
        <v>26628</v>
      </c>
      <c r="Z6" s="4">
        <f>Data_potY!Z4</f>
        <v>59913</v>
      </c>
      <c r="AA6" s="4">
        <f>Data_potY!AA4</f>
        <v>439362</v>
      </c>
      <c r="AB6" s="4">
        <f>Data_potY!AB4</f>
        <v>19210</v>
      </c>
      <c r="AC6" s="4">
        <f>Data_potY!AC4</f>
        <v>69156</v>
      </c>
      <c r="AD6" s="4">
        <f>Data_potY!AD4</f>
        <v>19210</v>
      </c>
      <c r="AE6" s="4">
        <f>Data_potY!AE4</f>
        <v>19210</v>
      </c>
      <c r="AF6" s="4">
        <f>Data_potY!AF4</f>
        <v>257414</v>
      </c>
      <c r="AG6" s="4">
        <f>Data_potY!AG4</f>
        <v>12795</v>
      </c>
      <c r="AH6" s="4">
        <f>Data_potY!AH4</f>
        <v>46062</v>
      </c>
      <c r="AI6" s="4">
        <f>Data_potY!AI4</f>
        <v>12795</v>
      </c>
      <c r="AJ6" s="4">
        <f>Data_potY!AJ4</f>
        <v>12795</v>
      </c>
      <c r="AK6" s="4">
        <f>Data_potY!AK4</f>
        <v>171453</v>
      </c>
      <c r="AL6" s="4">
        <f>Data_potY!AL4</f>
        <v>10173</v>
      </c>
      <c r="AM6" s="4">
        <f>Data_potY!AM4</f>
        <v>40692</v>
      </c>
      <c r="AN6" s="4">
        <f>Data_potY!AN4</f>
        <v>40692</v>
      </c>
      <c r="AO6" s="4">
        <f>Data_potY!AO4</f>
        <v>213633</v>
      </c>
      <c r="AP6" s="4">
        <f>Data_potY!AP4</f>
        <v>213633</v>
      </c>
      <c r="AQ6" s="4">
        <f>Data_potY!AQ4</f>
        <v>71211</v>
      </c>
      <c r="AR6" s="4">
        <f>Data_potY!AR4</f>
        <v>3051.9</v>
      </c>
      <c r="AS6" s="4">
        <f>Data_potY!AS4</f>
        <v>3051.9</v>
      </c>
      <c r="AT6" s="4">
        <f>Data_potY!AT4</f>
        <v>40692</v>
      </c>
      <c r="AU6" s="4">
        <f>Data_potY!AU4</f>
        <v>122076</v>
      </c>
      <c r="AV6" s="4">
        <f>Data_potY!AV4</f>
        <v>40692</v>
      </c>
      <c r="AW6" s="4">
        <f>Data_potY!AW4</f>
        <v>91557</v>
      </c>
      <c r="AX6" s="4">
        <f>Data_potY!AX4</f>
        <v>671418</v>
      </c>
      <c r="AY6" s="4">
        <f>Data_potY!AY4</f>
        <v>45436</v>
      </c>
      <c r="AZ6" s="4">
        <f>Data_potY!AZ4</f>
        <v>13508</v>
      </c>
      <c r="BA6" s="4">
        <f>Data_potY!BA4</f>
        <v>50348</v>
      </c>
      <c r="BB6" s="4">
        <f>Data_potY!BB4</f>
        <v>13508</v>
      </c>
      <c r="BC6" s="4">
        <f>Data_potY!BC4</f>
        <v>30673</v>
      </c>
      <c r="BD6" s="4">
        <f>Data_potY!BD4</f>
        <v>9119</v>
      </c>
      <c r="BE6" s="4">
        <f>Data_potY!BE4</f>
        <v>33989</v>
      </c>
      <c r="BF6" s="4">
        <f>Data_potY!BF4</f>
        <v>9119</v>
      </c>
      <c r="BG6" s="4">
        <f>Data_potY!BG4</f>
        <v>12231</v>
      </c>
      <c r="BH6" s="4">
        <f>Data_potY!BH4</f>
        <v>48924</v>
      </c>
      <c r="BI6" s="4">
        <f>Data_potY!BI4</f>
        <v>48924</v>
      </c>
      <c r="BJ6" s="4">
        <f>Data_potY!BJ4</f>
        <v>256851</v>
      </c>
      <c r="BK6" s="4">
        <f>Data_potY!BK4</f>
        <v>256851</v>
      </c>
      <c r="BL6" s="4">
        <f>Data_potY!BL4</f>
        <v>85617</v>
      </c>
      <c r="BM6" s="4">
        <f>Data_potY!BM4</f>
        <v>3669.3</v>
      </c>
      <c r="BN6" s="4">
        <f>Data_potY!BN4</f>
        <v>3669.3</v>
      </c>
      <c r="BO6" s="4">
        <f>Data_potY!BO4</f>
        <v>48924</v>
      </c>
      <c r="BP6" s="4">
        <f>Data_potY!BP4</f>
        <v>146772</v>
      </c>
      <c r="BQ6" s="4">
        <f>Data_potY!BQ4</f>
        <v>48924</v>
      </c>
      <c r="BR6" s="4">
        <f>Data_potY!BR4</f>
        <v>110079</v>
      </c>
      <c r="BS6" s="4">
        <f>Data_potY!BS4</f>
        <v>807246</v>
      </c>
      <c r="BT6" s="4">
        <f>Data_potY!BT4</f>
        <v>11030</v>
      </c>
      <c r="BU6" s="4">
        <f>Data_potY!BU4</f>
        <v>39708</v>
      </c>
      <c r="BV6" s="4">
        <f>Data_potY!BV4</f>
        <v>11030</v>
      </c>
      <c r="BW6" s="4">
        <f>Data_potY!BW4</f>
        <v>11030</v>
      </c>
      <c r="BX6" s="4">
        <f>Data_potY!BX4</f>
        <v>147802</v>
      </c>
      <c r="BY6" s="4">
        <f>Data_potY!BY4</f>
        <v>8347</v>
      </c>
      <c r="BZ6" s="4">
        <f>Data_potY!BZ4</f>
        <v>33388</v>
      </c>
      <c r="CA6" s="4">
        <f>Data_potY!CA4</f>
        <v>33388</v>
      </c>
      <c r="CB6" s="4">
        <f>Data_potY!CB4</f>
        <v>175287</v>
      </c>
      <c r="CC6" s="4">
        <f>Data_potY!CC4</f>
        <v>175287</v>
      </c>
      <c r="CD6" s="4">
        <f>Data_potY!CD4</f>
        <v>58429</v>
      </c>
      <c r="CE6" s="4">
        <f>Data_potY!CE4</f>
        <v>2504.1</v>
      </c>
      <c r="CF6" s="4">
        <f>Data_potY!CF4</f>
        <v>2504.1</v>
      </c>
      <c r="CG6" s="4">
        <f>Data_potY!CG4</f>
        <v>33388</v>
      </c>
      <c r="CH6" s="4">
        <f>Data_potY!CH4</f>
        <v>100164</v>
      </c>
      <c r="CI6" s="4">
        <f>Data_potY!CI4</f>
        <v>33388</v>
      </c>
      <c r="CJ6" s="4">
        <f>Data_potY!CJ4</f>
        <v>75123</v>
      </c>
      <c r="CK6" s="4">
        <f>Data_potY!CK4</f>
        <v>550902</v>
      </c>
      <c r="CL6" s="4">
        <f t="shared" si="6"/>
        <v>0</v>
      </c>
      <c r="CM6" s="4">
        <f t="shared" si="3"/>
        <v>3306.6</v>
      </c>
      <c r="CN6" s="4">
        <f t="shared" si="3"/>
        <v>3306.6</v>
      </c>
      <c r="CO6" s="4">
        <f t="shared" si="3"/>
        <v>0</v>
      </c>
      <c r="CP6" s="4">
        <f t="shared" si="3"/>
        <v>44088</v>
      </c>
      <c r="CQ6" s="4">
        <f t="shared" si="3"/>
        <v>132264</v>
      </c>
      <c r="CR6" s="4">
        <f t="shared" si="3"/>
        <v>44088</v>
      </c>
      <c r="CS6" s="4">
        <f t="shared" si="3"/>
        <v>826650</v>
      </c>
      <c r="CT6" s="4">
        <f t="shared" si="3"/>
        <v>0</v>
      </c>
      <c r="CU6" s="4">
        <f t="shared" si="3"/>
        <v>0</v>
      </c>
      <c r="CV6" s="4">
        <f t="shared" si="3"/>
        <v>11022</v>
      </c>
      <c r="CW6" s="4">
        <f t="shared" si="3"/>
        <v>44088</v>
      </c>
      <c r="CX6" s="4">
        <f t="shared" si="3"/>
        <v>44088</v>
      </c>
      <c r="CY6" s="4">
        <f t="shared" si="3"/>
        <v>462924</v>
      </c>
      <c r="CZ6" s="4">
        <f t="shared" si="3"/>
        <v>77154</v>
      </c>
      <c r="DA6" s="4">
        <f t="shared" si="3"/>
        <v>0</v>
      </c>
      <c r="DB6" s="4">
        <f t="shared" si="3"/>
        <v>1997.1</v>
      </c>
      <c r="DC6" s="4">
        <f t="shared" si="3"/>
        <v>1997.1</v>
      </c>
      <c r="DD6" s="4">
        <f t="shared" si="3"/>
        <v>0</v>
      </c>
      <c r="DE6" s="4">
        <f t="shared" si="3"/>
        <v>26628</v>
      </c>
      <c r="DF6" s="4">
        <f t="shared" si="3"/>
        <v>79884</v>
      </c>
      <c r="DG6" s="4">
        <f t="shared" si="3"/>
        <v>26628</v>
      </c>
      <c r="DH6" s="4">
        <f t="shared" si="3"/>
        <v>499275</v>
      </c>
      <c r="DI6" s="4">
        <f t="shared" si="3"/>
        <v>0</v>
      </c>
      <c r="DJ6" s="4">
        <f t="shared" si="3"/>
        <v>0</v>
      </c>
      <c r="DK6" s="4">
        <f t="shared" si="3"/>
        <v>6657</v>
      </c>
      <c r="DL6" s="4">
        <f t="shared" si="3"/>
        <v>26628</v>
      </c>
      <c r="DM6" s="4">
        <f t="shared" si="3"/>
        <v>26628</v>
      </c>
      <c r="DN6" s="4">
        <f t="shared" si="3"/>
        <v>279594</v>
      </c>
      <c r="DO6" s="4">
        <f t="shared" si="3"/>
        <v>46599</v>
      </c>
      <c r="DP6" s="4">
        <f t="shared" si="3"/>
        <v>19210</v>
      </c>
      <c r="DQ6" s="4">
        <f t="shared" si="3"/>
        <v>0</v>
      </c>
      <c r="DR6" s="4">
        <f t="shared" si="3"/>
        <v>0</v>
      </c>
      <c r="DS6" s="4">
        <f t="shared" si="3"/>
        <v>19210</v>
      </c>
      <c r="DT6" s="4">
        <f t="shared" si="3"/>
        <v>0</v>
      </c>
      <c r="DU6" s="4">
        <f t="shared" si="3"/>
        <v>0</v>
      </c>
      <c r="DV6" s="4">
        <f t="shared" si="3"/>
        <v>0</v>
      </c>
      <c r="DW6" s="4">
        <f t="shared" si="3"/>
        <v>257414</v>
      </c>
      <c r="DX6" s="4">
        <f t="shared" si="3"/>
        <v>0</v>
      </c>
      <c r="DY6" s="4">
        <f t="shared" si="3"/>
        <v>19210</v>
      </c>
      <c r="DZ6" s="4">
        <f t="shared" si="3"/>
        <v>0</v>
      </c>
      <c r="EA6" s="4">
        <f t="shared" si="3"/>
        <v>0</v>
      </c>
      <c r="EB6" s="4">
        <f t="shared" si="3"/>
        <v>0</v>
      </c>
      <c r="EC6" s="4">
        <f t="shared" si="3"/>
        <v>69156</v>
      </c>
      <c r="ED6" s="4">
        <f t="shared" si="3"/>
        <v>0</v>
      </c>
      <c r="EE6" s="4">
        <f t="shared" si="3"/>
        <v>12795</v>
      </c>
      <c r="EF6" s="4">
        <f t="shared" si="3"/>
        <v>0</v>
      </c>
      <c r="EG6" s="4">
        <f t="shared" si="3"/>
        <v>0</v>
      </c>
      <c r="EH6" s="4">
        <f t="shared" si="3"/>
        <v>12795</v>
      </c>
      <c r="EI6" s="4">
        <f t="shared" si="3"/>
        <v>0</v>
      </c>
      <c r="EJ6" s="4">
        <f t="shared" si="3"/>
        <v>0</v>
      </c>
      <c r="EK6" s="4">
        <f t="shared" si="3"/>
        <v>0</v>
      </c>
      <c r="EL6" s="4">
        <f t="shared" si="3"/>
        <v>171453</v>
      </c>
      <c r="EM6" s="4">
        <f t="shared" si="3"/>
        <v>0</v>
      </c>
      <c r="EN6" s="4">
        <f t="shared" si="3"/>
        <v>12795</v>
      </c>
      <c r="EO6" s="4">
        <f t="shared" si="3"/>
        <v>0</v>
      </c>
      <c r="EP6" s="4">
        <f t="shared" si="3"/>
        <v>0</v>
      </c>
      <c r="EQ6" s="4">
        <f t="shared" si="3"/>
        <v>0</v>
      </c>
      <c r="ER6" s="4">
        <f t="shared" si="3"/>
        <v>46062</v>
      </c>
      <c r="ES6" s="4">
        <f t="shared" si="3"/>
        <v>0</v>
      </c>
      <c r="ET6" s="4">
        <f t="shared" si="3"/>
        <v>0</v>
      </c>
      <c r="EU6" s="4">
        <f t="shared" si="3"/>
        <v>3051.9</v>
      </c>
      <c r="EV6" s="4">
        <f t="shared" si="3"/>
        <v>3051.9</v>
      </c>
      <c r="EW6" s="4">
        <f t="shared" si="3"/>
        <v>0</v>
      </c>
      <c r="EX6" s="4">
        <f t="shared" si="3"/>
        <v>40692</v>
      </c>
      <c r="EY6" s="4">
        <f t="shared" si="4"/>
        <v>122076</v>
      </c>
      <c r="EZ6" s="4">
        <f t="shared" si="4"/>
        <v>40692</v>
      </c>
      <c r="FA6" s="4">
        <f t="shared" si="4"/>
        <v>762975</v>
      </c>
      <c r="FB6" s="4">
        <f t="shared" si="4"/>
        <v>0</v>
      </c>
      <c r="FC6" s="4">
        <f t="shared" si="4"/>
        <v>0</v>
      </c>
      <c r="FD6" s="4">
        <f t="shared" si="4"/>
        <v>10173</v>
      </c>
      <c r="FE6" s="4">
        <f t="shared" si="4"/>
        <v>40692</v>
      </c>
      <c r="FF6" s="4">
        <f t="shared" si="4"/>
        <v>40692</v>
      </c>
      <c r="FG6" s="4">
        <f t="shared" si="4"/>
        <v>427266</v>
      </c>
      <c r="FH6" s="4">
        <f t="shared" si="4"/>
        <v>71211</v>
      </c>
      <c r="FI6" s="4">
        <f t="shared" si="4"/>
        <v>50348</v>
      </c>
      <c r="FJ6" s="4">
        <f t="shared" si="4"/>
        <v>0</v>
      </c>
      <c r="FK6" s="4">
        <f t="shared" si="4"/>
        <v>0</v>
      </c>
      <c r="FL6" s="4">
        <f t="shared" si="4"/>
        <v>0</v>
      </c>
      <c r="FM6" s="4">
        <f t="shared" si="4"/>
        <v>0</v>
      </c>
      <c r="FN6" s="4">
        <f t="shared" si="4"/>
        <v>0</v>
      </c>
      <c r="FO6" s="4">
        <f t="shared" si="4"/>
        <v>0</v>
      </c>
      <c r="FP6" s="4">
        <f t="shared" si="4"/>
        <v>13508</v>
      </c>
      <c r="FQ6" s="4">
        <f t="shared" si="4"/>
        <v>0</v>
      </c>
      <c r="FR6" s="4">
        <f t="shared" si="4"/>
        <v>0</v>
      </c>
      <c r="FS6" s="4">
        <f t="shared" si="4"/>
        <v>0</v>
      </c>
      <c r="FT6" s="4">
        <f t="shared" si="4"/>
        <v>45436</v>
      </c>
      <c r="FU6" s="4">
        <f t="shared" si="4"/>
        <v>0</v>
      </c>
      <c r="FV6" s="4">
        <f t="shared" si="4"/>
        <v>13508</v>
      </c>
      <c r="FW6" s="4">
        <f t="shared" si="4"/>
        <v>0</v>
      </c>
      <c r="FX6" s="4">
        <f t="shared" si="4"/>
        <v>33989</v>
      </c>
      <c r="FY6" s="4">
        <f t="shared" si="4"/>
        <v>0</v>
      </c>
      <c r="FZ6" s="4">
        <f t="shared" si="4"/>
        <v>0</v>
      </c>
      <c r="GA6" s="4">
        <f t="shared" si="4"/>
        <v>0</v>
      </c>
      <c r="GB6" s="4">
        <f t="shared" si="4"/>
        <v>0</v>
      </c>
      <c r="GC6" s="4">
        <f t="shared" si="4"/>
        <v>0</v>
      </c>
      <c r="GD6" s="4">
        <f t="shared" si="4"/>
        <v>0</v>
      </c>
      <c r="GE6" s="4">
        <f t="shared" si="4"/>
        <v>9119</v>
      </c>
      <c r="GF6" s="4">
        <f t="shared" si="4"/>
        <v>0</v>
      </c>
      <c r="GG6" s="4">
        <f t="shared" si="4"/>
        <v>0</v>
      </c>
      <c r="GH6" s="4">
        <f t="shared" si="4"/>
        <v>0</v>
      </c>
      <c r="GI6" s="4">
        <f t="shared" si="4"/>
        <v>30673</v>
      </c>
      <c r="GJ6" s="4">
        <f t="shared" si="4"/>
        <v>0</v>
      </c>
      <c r="GK6" s="4">
        <f t="shared" si="4"/>
        <v>9119</v>
      </c>
      <c r="GL6" s="4">
        <f t="shared" si="4"/>
        <v>0</v>
      </c>
      <c r="GM6" s="4">
        <f t="shared" si="4"/>
        <v>0</v>
      </c>
      <c r="GN6" s="4">
        <f t="shared" si="4"/>
        <v>3669.3</v>
      </c>
      <c r="GO6" s="4">
        <f t="shared" si="4"/>
        <v>3669.3</v>
      </c>
      <c r="GP6" s="4">
        <f t="shared" si="4"/>
        <v>0</v>
      </c>
      <c r="GQ6" s="4">
        <f t="shared" si="4"/>
        <v>48924</v>
      </c>
      <c r="GR6" s="4">
        <f t="shared" si="4"/>
        <v>146772</v>
      </c>
      <c r="GS6" s="4">
        <f t="shared" si="4"/>
        <v>48924</v>
      </c>
      <c r="GT6" s="4">
        <f t="shared" si="4"/>
        <v>917325</v>
      </c>
      <c r="GU6" s="4">
        <f t="shared" si="4"/>
        <v>0</v>
      </c>
      <c r="GV6" s="4">
        <f t="shared" si="4"/>
        <v>0</v>
      </c>
      <c r="GW6" s="4">
        <f t="shared" si="4"/>
        <v>12231</v>
      </c>
      <c r="GX6" s="4">
        <f t="shared" si="4"/>
        <v>48924</v>
      </c>
      <c r="GY6" s="4">
        <f t="shared" si="4"/>
        <v>48924</v>
      </c>
      <c r="GZ6" s="4">
        <f t="shared" si="4"/>
        <v>513702</v>
      </c>
      <c r="HA6" s="4">
        <f t="shared" si="4"/>
        <v>85617</v>
      </c>
      <c r="HB6" s="4">
        <f t="shared" si="4"/>
        <v>11030</v>
      </c>
      <c r="HC6" s="4">
        <f t="shared" si="4"/>
        <v>0</v>
      </c>
      <c r="HD6" s="4">
        <f t="shared" si="4"/>
        <v>0</v>
      </c>
      <c r="HE6" s="4">
        <f t="shared" si="4"/>
        <v>11030</v>
      </c>
      <c r="HF6" s="4">
        <f t="shared" si="4"/>
        <v>0</v>
      </c>
      <c r="HG6" s="4">
        <f t="shared" si="4"/>
        <v>0</v>
      </c>
      <c r="HH6" s="4">
        <f t="shared" si="4"/>
        <v>0</v>
      </c>
      <c r="HI6" s="4">
        <f t="shared" si="4"/>
        <v>147802</v>
      </c>
      <c r="HJ6" s="4">
        <f t="shared" si="4"/>
        <v>0</v>
      </c>
      <c r="HK6" s="4">
        <f t="shared" si="5"/>
        <v>11030</v>
      </c>
      <c r="HL6" s="4">
        <f t="shared" si="5"/>
        <v>0</v>
      </c>
      <c r="HM6" s="4">
        <f t="shared" si="5"/>
        <v>0</v>
      </c>
      <c r="HN6" s="4">
        <f t="shared" si="5"/>
        <v>0</v>
      </c>
      <c r="HO6" s="4">
        <f t="shared" si="5"/>
        <v>39708</v>
      </c>
      <c r="HP6" s="4">
        <f t="shared" si="5"/>
        <v>0</v>
      </c>
      <c r="HQ6" s="4">
        <f t="shared" si="5"/>
        <v>0</v>
      </c>
      <c r="HR6" s="4">
        <f t="shared" si="5"/>
        <v>2504.1</v>
      </c>
      <c r="HS6" s="4">
        <f t="shared" si="5"/>
        <v>2504.1</v>
      </c>
      <c r="HT6" s="4">
        <f t="shared" si="5"/>
        <v>0</v>
      </c>
      <c r="HU6" s="4">
        <f t="shared" si="5"/>
        <v>33388</v>
      </c>
      <c r="HV6" s="4">
        <f t="shared" si="5"/>
        <v>100164</v>
      </c>
      <c r="HW6" s="4">
        <f t="shared" si="5"/>
        <v>33388</v>
      </c>
      <c r="HX6" s="4">
        <f t="shared" si="5"/>
        <v>626025</v>
      </c>
      <c r="HY6" s="4">
        <f t="shared" si="5"/>
        <v>0</v>
      </c>
      <c r="HZ6" s="4">
        <f t="shared" si="5"/>
        <v>0</v>
      </c>
      <c r="IA6" s="4">
        <f t="shared" si="5"/>
        <v>8347</v>
      </c>
      <c r="IB6" s="4">
        <f t="shared" si="5"/>
        <v>33388</v>
      </c>
      <c r="IC6" s="4">
        <f t="shared" si="5"/>
        <v>33388</v>
      </c>
      <c r="ID6" s="4">
        <f t="shared" si="5"/>
        <v>350574</v>
      </c>
      <c r="IE6" s="4">
        <f t="shared" si="5"/>
        <v>58429</v>
      </c>
    </row>
    <row r="7" spans="1:239" x14ac:dyDescent="0.25">
      <c r="A7" s="4">
        <f>YEAR(Data_potY!A5)</f>
        <v>1982</v>
      </c>
      <c r="B7" s="4">
        <f>Data_potY!B5</f>
        <v>11022</v>
      </c>
      <c r="C7" s="4">
        <f>Data_potY!C5</f>
        <v>44088</v>
      </c>
      <c r="D7" s="4">
        <f>Data_potY!D5</f>
        <v>44088</v>
      </c>
      <c r="E7" s="4">
        <f>Data_potY!E5</f>
        <v>231462</v>
      </c>
      <c r="F7" s="4">
        <f>Data_potY!F5</f>
        <v>231462</v>
      </c>
      <c r="G7" s="4">
        <f>Data_potY!G5</f>
        <v>77154</v>
      </c>
      <c r="H7" s="4">
        <f>Data_potY!H5</f>
        <v>3306.6</v>
      </c>
      <c r="I7" s="4">
        <f>Data_potY!I5</f>
        <v>3306.6</v>
      </c>
      <c r="J7" s="4">
        <f>Data_potY!J5</f>
        <v>44088</v>
      </c>
      <c r="K7" s="4">
        <f>Data_potY!K5</f>
        <v>132264</v>
      </c>
      <c r="L7" s="4">
        <f>Data_potY!L5</f>
        <v>44088</v>
      </c>
      <c r="M7" s="4">
        <f>Data_potY!M5</f>
        <v>99198</v>
      </c>
      <c r="N7" s="4">
        <f>Data_potY!N5</f>
        <v>727452</v>
      </c>
      <c r="O7" s="4">
        <f>Data_potY!O5</f>
        <v>6657</v>
      </c>
      <c r="P7" s="4">
        <f>Data_potY!P5</f>
        <v>26628</v>
      </c>
      <c r="Q7" s="4">
        <f>Data_potY!Q5</f>
        <v>26628</v>
      </c>
      <c r="R7" s="4">
        <f>Data_potY!R5</f>
        <v>139797</v>
      </c>
      <c r="S7" s="4">
        <f>Data_potY!S5</f>
        <v>139797</v>
      </c>
      <c r="T7" s="4">
        <f>Data_potY!T5</f>
        <v>46599</v>
      </c>
      <c r="U7" s="4">
        <f>Data_potY!U5</f>
        <v>1997.1</v>
      </c>
      <c r="V7" s="4">
        <f>Data_potY!V5</f>
        <v>1997.1</v>
      </c>
      <c r="W7" s="4">
        <f>Data_potY!W5</f>
        <v>26628</v>
      </c>
      <c r="X7" s="4">
        <f>Data_potY!X5</f>
        <v>79884</v>
      </c>
      <c r="Y7" s="4">
        <f>Data_potY!Y5</f>
        <v>26628</v>
      </c>
      <c r="Z7" s="4">
        <f>Data_potY!Z5</f>
        <v>59913</v>
      </c>
      <c r="AA7" s="4">
        <f>Data_potY!AA5</f>
        <v>439362</v>
      </c>
      <c r="AB7" s="4">
        <f>Data_potY!AB5</f>
        <v>19210</v>
      </c>
      <c r="AC7" s="4">
        <f>Data_potY!AC5</f>
        <v>69156</v>
      </c>
      <c r="AD7" s="4">
        <f>Data_potY!AD5</f>
        <v>19210</v>
      </c>
      <c r="AE7" s="4">
        <f>Data_potY!AE5</f>
        <v>19210</v>
      </c>
      <c r="AF7" s="4">
        <f>Data_potY!AF5</f>
        <v>257414</v>
      </c>
      <c r="AG7" s="4">
        <f>Data_potY!AG5</f>
        <v>12795</v>
      </c>
      <c r="AH7" s="4">
        <f>Data_potY!AH5</f>
        <v>46062</v>
      </c>
      <c r="AI7" s="4">
        <f>Data_potY!AI5</f>
        <v>12795</v>
      </c>
      <c r="AJ7" s="4">
        <f>Data_potY!AJ5</f>
        <v>12795</v>
      </c>
      <c r="AK7" s="4">
        <f>Data_potY!AK5</f>
        <v>171453</v>
      </c>
      <c r="AL7" s="4">
        <f>Data_potY!AL5</f>
        <v>10173</v>
      </c>
      <c r="AM7" s="4">
        <f>Data_potY!AM5</f>
        <v>40692</v>
      </c>
      <c r="AN7" s="4">
        <f>Data_potY!AN5</f>
        <v>40692</v>
      </c>
      <c r="AO7" s="4">
        <f>Data_potY!AO5</f>
        <v>213633</v>
      </c>
      <c r="AP7" s="4">
        <f>Data_potY!AP5</f>
        <v>213633</v>
      </c>
      <c r="AQ7" s="4">
        <f>Data_potY!AQ5</f>
        <v>71211</v>
      </c>
      <c r="AR7" s="4">
        <f>Data_potY!AR5</f>
        <v>3051.9</v>
      </c>
      <c r="AS7" s="4">
        <f>Data_potY!AS5</f>
        <v>3051.9</v>
      </c>
      <c r="AT7" s="4">
        <f>Data_potY!AT5</f>
        <v>40692</v>
      </c>
      <c r="AU7" s="4">
        <f>Data_potY!AU5</f>
        <v>122076</v>
      </c>
      <c r="AV7" s="4">
        <f>Data_potY!AV5</f>
        <v>40692</v>
      </c>
      <c r="AW7" s="4">
        <f>Data_potY!AW5</f>
        <v>91557</v>
      </c>
      <c r="AX7" s="4">
        <f>Data_potY!AX5</f>
        <v>671418</v>
      </c>
      <c r="AY7" s="4">
        <f>Data_potY!AY5</f>
        <v>45436</v>
      </c>
      <c r="AZ7" s="4">
        <f>Data_potY!AZ5</f>
        <v>13508</v>
      </c>
      <c r="BA7" s="4">
        <f>Data_potY!BA5</f>
        <v>50348</v>
      </c>
      <c r="BB7" s="4">
        <f>Data_potY!BB5</f>
        <v>13508</v>
      </c>
      <c r="BC7" s="4">
        <f>Data_potY!BC5</f>
        <v>30673</v>
      </c>
      <c r="BD7" s="4">
        <f>Data_potY!BD5</f>
        <v>9119</v>
      </c>
      <c r="BE7" s="4">
        <f>Data_potY!BE5</f>
        <v>33989</v>
      </c>
      <c r="BF7" s="4">
        <f>Data_potY!BF5</f>
        <v>9119</v>
      </c>
      <c r="BG7" s="4">
        <f>Data_potY!BG5</f>
        <v>12231</v>
      </c>
      <c r="BH7" s="4">
        <f>Data_potY!BH5</f>
        <v>48924</v>
      </c>
      <c r="BI7" s="4">
        <f>Data_potY!BI5</f>
        <v>48924</v>
      </c>
      <c r="BJ7" s="4">
        <f>Data_potY!BJ5</f>
        <v>256851</v>
      </c>
      <c r="BK7" s="4">
        <f>Data_potY!BK5</f>
        <v>256851</v>
      </c>
      <c r="BL7" s="4">
        <f>Data_potY!BL5</f>
        <v>85617</v>
      </c>
      <c r="BM7" s="4">
        <f>Data_potY!BM5</f>
        <v>3669.3</v>
      </c>
      <c r="BN7" s="4">
        <f>Data_potY!BN5</f>
        <v>3669.3</v>
      </c>
      <c r="BO7" s="4">
        <f>Data_potY!BO5</f>
        <v>48924</v>
      </c>
      <c r="BP7" s="4">
        <f>Data_potY!BP5</f>
        <v>146772</v>
      </c>
      <c r="BQ7" s="4">
        <f>Data_potY!BQ5</f>
        <v>48924</v>
      </c>
      <c r="BR7" s="4">
        <f>Data_potY!BR5</f>
        <v>110079</v>
      </c>
      <c r="BS7" s="4">
        <f>Data_potY!BS5</f>
        <v>807246</v>
      </c>
      <c r="BT7" s="4">
        <f>Data_potY!BT5</f>
        <v>11030</v>
      </c>
      <c r="BU7" s="4">
        <f>Data_potY!BU5</f>
        <v>39708</v>
      </c>
      <c r="BV7" s="4">
        <f>Data_potY!BV5</f>
        <v>11030</v>
      </c>
      <c r="BW7" s="4">
        <f>Data_potY!BW5</f>
        <v>11030</v>
      </c>
      <c r="BX7" s="4">
        <f>Data_potY!BX5</f>
        <v>147802</v>
      </c>
      <c r="BY7" s="4">
        <f>Data_potY!BY5</f>
        <v>8347</v>
      </c>
      <c r="BZ7" s="4">
        <f>Data_potY!BZ5</f>
        <v>33388</v>
      </c>
      <c r="CA7" s="4">
        <f>Data_potY!CA5</f>
        <v>33388</v>
      </c>
      <c r="CB7" s="4">
        <f>Data_potY!CB5</f>
        <v>175287</v>
      </c>
      <c r="CC7" s="4">
        <f>Data_potY!CC5</f>
        <v>175287</v>
      </c>
      <c r="CD7" s="4">
        <f>Data_potY!CD5</f>
        <v>58429</v>
      </c>
      <c r="CE7" s="4">
        <f>Data_potY!CE5</f>
        <v>2504.1</v>
      </c>
      <c r="CF7" s="4">
        <f>Data_potY!CF5</f>
        <v>2504.1</v>
      </c>
      <c r="CG7" s="4">
        <f>Data_potY!CG5</f>
        <v>33388</v>
      </c>
      <c r="CH7" s="4">
        <f>Data_potY!CH5</f>
        <v>100164</v>
      </c>
      <c r="CI7" s="4">
        <f>Data_potY!CI5</f>
        <v>33388</v>
      </c>
      <c r="CJ7" s="4">
        <f>Data_potY!CJ5</f>
        <v>75123</v>
      </c>
      <c r="CK7" s="4">
        <f>Data_potY!CK5</f>
        <v>550902</v>
      </c>
      <c r="CL7" s="4">
        <f t="shared" si="6"/>
        <v>0</v>
      </c>
      <c r="CM7" s="4">
        <f t="shared" si="3"/>
        <v>3306.6</v>
      </c>
      <c r="CN7" s="4">
        <f t="shared" si="3"/>
        <v>3306.6</v>
      </c>
      <c r="CO7" s="4">
        <f t="shared" si="3"/>
        <v>0</v>
      </c>
      <c r="CP7" s="4">
        <f t="shared" si="3"/>
        <v>44088</v>
      </c>
      <c r="CQ7" s="4">
        <f t="shared" si="3"/>
        <v>132264</v>
      </c>
      <c r="CR7" s="4">
        <f t="shared" si="3"/>
        <v>44088</v>
      </c>
      <c r="CS7" s="4">
        <f t="shared" si="3"/>
        <v>826650</v>
      </c>
      <c r="CT7" s="4">
        <f t="shared" si="3"/>
        <v>0</v>
      </c>
      <c r="CU7" s="4">
        <f t="shared" si="3"/>
        <v>0</v>
      </c>
      <c r="CV7" s="4">
        <f t="shared" si="3"/>
        <v>11022</v>
      </c>
      <c r="CW7" s="4">
        <f t="shared" si="3"/>
        <v>44088</v>
      </c>
      <c r="CX7" s="4">
        <f t="shared" si="3"/>
        <v>44088</v>
      </c>
      <c r="CY7" s="4">
        <f t="shared" si="3"/>
        <v>462924</v>
      </c>
      <c r="CZ7" s="4">
        <f t="shared" si="3"/>
        <v>77154</v>
      </c>
      <c r="DA7" s="4">
        <f t="shared" si="3"/>
        <v>0</v>
      </c>
      <c r="DB7" s="4">
        <f t="shared" si="3"/>
        <v>1997.1</v>
      </c>
      <c r="DC7" s="4">
        <f t="shared" si="3"/>
        <v>1997.1</v>
      </c>
      <c r="DD7" s="4">
        <f t="shared" si="3"/>
        <v>0</v>
      </c>
      <c r="DE7" s="4">
        <f t="shared" si="3"/>
        <v>26628</v>
      </c>
      <c r="DF7" s="4">
        <f t="shared" si="3"/>
        <v>79884</v>
      </c>
      <c r="DG7" s="4">
        <f t="shared" si="3"/>
        <v>26628</v>
      </c>
      <c r="DH7" s="4">
        <f t="shared" si="3"/>
        <v>499275</v>
      </c>
      <c r="DI7" s="4">
        <f t="shared" si="3"/>
        <v>0</v>
      </c>
      <c r="DJ7" s="4">
        <f t="shared" si="3"/>
        <v>0</v>
      </c>
      <c r="DK7" s="4">
        <f t="shared" si="3"/>
        <v>6657</v>
      </c>
      <c r="DL7" s="4">
        <f t="shared" si="3"/>
        <v>26628</v>
      </c>
      <c r="DM7" s="4">
        <f t="shared" si="3"/>
        <v>26628</v>
      </c>
      <c r="DN7" s="4">
        <f t="shared" si="3"/>
        <v>279594</v>
      </c>
      <c r="DO7" s="4">
        <f t="shared" si="3"/>
        <v>46599</v>
      </c>
      <c r="DP7" s="4">
        <f t="shared" si="3"/>
        <v>19210</v>
      </c>
      <c r="DQ7" s="4">
        <f t="shared" si="3"/>
        <v>0</v>
      </c>
      <c r="DR7" s="4">
        <f t="shared" si="3"/>
        <v>0</v>
      </c>
      <c r="DS7" s="4">
        <f t="shared" si="3"/>
        <v>19210</v>
      </c>
      <c r="DT7" s="4">
        <f t="shared" si="3"/>
        <v>0</v>
      </c>
      <c r="DU7" s="4">
        <f t="shared" si="3"/>
        <v>0</v>
      </c>
      <c r="DV7" s="4">
        <f t="shared" si="3"/>
        <v>0</v>
      </c>
      <c r="DW7" s="4">
        <f t="shared" si="3"/>
        <v>257414</v>
      </c>
      <c r="DX7" s="4">
        <f t="shared" si="3"/>
        <v>0</v>
      </c>
      <c r="DY7" s="4">
        <f t="shared" si="3"/>
        <v>19210</v>
      </c>
      <c r="DZ7" s="4">
        <f t="shared" si="3"/>
        <v>0</v>
      </c>
      <c r="EA7" s="4">
        <f t="shared" si="3"/>
        <v>0</v>
      </c>
      <c r="EB7" s="4">
        <f t="shared" si="3"/>
        <v>0</v>
      </c>
      <c r="EC7" s="4">
        <f t="shared" si="3"/>
        <v>69156</v>
      </c>
      <c r="ED7" s="4">
        <f t="shared" si="3"/>
        <v>0</v>
      </c>
      <c r="EE7" s="4">
        <f t="shared" si="3"/>
        <v>12795</v>
      </c>
      <c r="EF7" s="4">
        <f t="shared" si="3"/>
        <v>0</v>
      </c>
      <c r="EG7" s="4">
        <f t="shared" si="3"/>
        <v>0</v>
      </c>
      <c r="EH7" s="4">
        <f t="shared" si="3"/>
        <v>12795</v>
      </c>
      <c r="EI7" s="4">
        <f t="shared" si="3"/>
        <v>0</v>
      </c>
      <c r="EJ7" s="4">
        <f t="shared" si="3"/>
        <v>0</v>
      </c>
      <c r="EK7" s="4">
        <f t="shared" si="3"/>
        <v>0</v>
      </c>
      <c r="EL7" s="4">
        <f t="shared" si="3"/>
        <v>171453</v>
      </c>
      <c r="EM7" s="4">
        <f t="shared" si="3"/>
        <v>0</v>
      </c>
      <c r="EN7" s="4">
        <f t="shared" si="3"/>
        <v>12795</v>
      </c>
      <c r="EO7" s="4">
        <f t="shared" si="3"/>
        <v>0</v>
      </c>
      <c r="EP7" s="4">
        <f t="shared" si="3"/>
        <v>0</v>
      </c>
      <c r="EQ7" s="4">
        <f t="shared" si="3"/>
        <v>0</v>
      </c>
      <c r="ER7" s="4">
        <f t="shared" si="3"/>
        <v>46062</v>
      </c>
      <c r="ES7" s="4">
        <f t="shared" si="3"/>
        <v>0</v>
      </c>
      <c r="ET7" s="4">
        <f t="shared" si="3"/>
        <v>0</v>
      </c>
      <c r="EU7" s="4">
        <f t="shared" si="3"/>
        <v>3051.9</v>
      </c>
      <c r="EV7" s="4">
        <f t="shared" si="3"/>
        <v>3051.9</v>
      </c>
      <c r="EW7" s="4">
        <f t="shared" si="3"/>
        <v>0</v>
      </c>
      <c r="EX7" s="4">
        <f t="shared" ref="EX7" si="7">SUMIFS($B7:$CK7,$B$2:$CK$2,EX$2,$B$3:$CK$3,EX$3)</f>
        <v>40692</v>
      </c>
      <c r="EY7" s="4">
        <f t="shared" si="4"/>
        <v>122076</v>
      </c>
      <c r="EZ7" s="4">
        <f t="shared" si="4"/>
        <v>40692</v>
      </c>
      <c r="FA7" s="4">
        <f t="shared" si="4"/>
        <v>762975</v>
      </c>
      <c r="FB7" s="4">
        <f t="shared" si="4"/>
        <v>0</v>
      </c>
      <c r="FC7" s="4">
        <f t="shared" si="4"/>
        <v>0</v>
      </c>
      <c r="FD7" s="4">
        <f t="shared" si="4"/>
        <v>10173</v>
      </c>
      <c r="FE7" s="4">
        <f t="shared" si="4"/>
        <v>40692</v>
      </c>
      <c r="FF7" s="4">
        <f t="shared" si="4"/>
        <v>40692</v>
      </c>
      <c r="FG7" s="4">
        <f t="shared" si="4"/>
        <v>427266</v>
      </c>
      <c r="FH7" s="4">
        <f t="shared" si="4"/>
        <v>71211</v>
      </c>
      <c r="FI7" s="4">
        <f t="shared" si="4"/>
        <v>50348</v>
      </c>
      <c r="FJ7" s="4">
        <f t="shared" si="4"/>
        <v>0</v>
      </c>
      <c r="FK7" s="4">
        <f t="shared" si="4"/>
        <v>0</v>
      </c>
      <c r="FL7" s="4">
        <f t="shared" si="4"/>
        <v>0</v>
      </c>
      <c r="FM7" s="4">
        <f t="shared" si="4"/>
        <v>0</v>
      </c>
      <c r="FN7" s="4">
        <f t="shared" si="4"/>
        <v>0</v>
      </c>
      <c r="FO7" s="4">
        <f t="shared" si="4"/>
        <v>0</v>
      </c>
      <c r="FP7" s="4">
        <f t="shared" si="4"/>
        <v>13508</v>
      </c>
      <c r="FQ7" s="4">
        <f t="shared" si="4"/>
        <v>0</v>
      </c>
      <c r="FR7" s="4">
        <f t="shared" si="4"/>
        <v>0</v>
      </c>
      <c r="FS7" s="4">
        <f t="shared" si="4"/>
        <v>0</v>
      </c>
      <c r="FT7" s="4">
        <f t="shared" si="4"/>
        <v>45436</v>
      </c>
      <c r="FU7" s="4">
        <f t="shared" si="4"/>
        <v>0</v>
      </c>
      <c r="FV7" s="4">
        <f t="shared" si="4"/>
        <v>13508</v>
      </c>
      <c r="FW7" s="4">
        <f t="shared" si="4"/>
        <v>0</v>
      </c>
      <c r="FX7" s="4">
        <f t="shared" si="4"/>
        <v>33989</v>
      </c>
      <c r="FY7" s="4">
        <f t="shared" si="4"/>
        <v>0</v>
      </c>
      <c r="FZ7" s="4">
        <f t="shared" si="4"/>
        <v>0</v>
      </c>
      <c r="GA7" s="4">
        <f t="shared" si="4"/>
        <v>0</v>
      </c>
      <c r="GB7" s="4">
        <f t="shared" si="4"/>
        <v>0</v>
      </c>
      <c r="GC7" s="4">
        <f t="shared" si="4"/>
        <v>0</v>
      </c>
      <c r="GD7" s="4">
        <f t="shared" si="4"/>
        <v>0</v>
      </c>
      <c r="GE7" s="4">
        <f t="shared" si="4"/>
        <v>9119</v>
      </c>
      <c r="GF7" s="4">
        <f t="shared" si="4"/>
        <v>0</v>
      </c>
      <c r="GG7" s="4">
        <f t="shared" si="4"/>
        <v>0</v>
      </c>
      <c r="GH7" s="4">
        <f t="shared" si="4"/>
        <v>0</v>
      </c>
      <c r="GI7" s="4">
        <f t="shared" si="4"/>
        <v>30673</v>
      </c>
      <c r="GJ7" s="4">
        <f t="shared" si="4"/>
        <v>0</v>
      </c>
      <c r="GK7" s="4">
        <f t="shared" si="4"/>
        <v>9119</v>
      </c>
      <c r="GL7" s="4">
        <f t="shared" si="4"/>
        <v>0</v>
      </c>
      <c r="GM7" s="4">
        <f t="shared" si="4"/>
        <v>0</v>
      </c>
      <c r="GN7" s="4">
        <f t="shared" si="4"/>
        <v>3669.3</v>
      </c>
      <c r="GO7" s="4">
        <f t="shared" si="4"/>
        <v>3669.3</v>
      </c>
      <c r="GP7" s="4">
        <f t="shared" si="4"/>
        <v>0</v>
      </c>
      <c r="GQ7" s="4">
        <f t="shared" si="4"/>
        <v>48924</v>
      </c>
      <c r="GR7" s="4">
        <f t="shared" si="4"/>
        <v>146772</v>
      </c>
      <c r="GS7" s="4">
        <f t="shared" si="4"/>
        <v>48924</v>
      </c>
      <c r="GT7" s="4">
        <f t="shared" si="4"/>
        <v>917325</v>
      </c>
      <c r="GU7" s="4">
        <f t="shared" si="4"/>
        <v>0</v>
      </c>
      <c r="GV7" s="4">
        <f t="shared" si="4"/>
        <v>0</v>
      </c>
      <c r="GW7" s="4">
        <f t="shared" si="4"/>
        <v>12231</v>
      </c>
      <c r="GX7" s="4">
        <f t="shared" si="4"/>
        <v>48924</v>
      </c>
      <c r="GY7" s="4">
        <f t="shared" si="4"/>
        <v>48924</v>
      </c>
      <c r="GZ7" s="4">
        <f t="shared" si="4"/>
        <v>513702</v>
      </c>
      <c r="HA7" s="4">
        <f t="shared" si="4"/>
        <v>85617</v>
      </c>
      <c r="HB7" s="4">
        <f t="shared" si="4"/>
        <v>11030</v>
      </c>
      <c r="HC7" s="4">
        <f t="shared" si="4"/>
        <v>0</v>
      </c>
      <c r="HD7" s="4">
        <f t="shared" si="4"/>
        <v>0</v>
      </c>
      <c r="HE7" s="4">
        <f t="shared" si="4"/>
        <v>11030</v>
      </c>
      <c r="HF7" s="4">
        <f t="shared" si="4"/>
        <v>0</v>
      </c>
      <c r="HG7" s="4">
        <f t="shared" si="4"/>
        <v>0</v>
      </c>
      <c r="HH7" s="4">
        <f t="shared" si="4"/>
        <v>0</v>
      </c>
      <c r="HI7" s="4">
        <f t="shared" si="4"/>
        <v>147802</v>
      </c>
      <c r="HJ7" s="4">
        <f t="shared" ref="HJ7" si="8">SUMIFS($B7:$CK7,$B$2:$CK$2,HJ$2,$B$3:$CK$3,HJ$3)</f>
        <v>0</v>
      </c>
      <c r="HK7" s="4">
        <f t="shared" si="5"/>
        <v>11030</v>
      </c>
      <c r="HL7" s="4">
        <f t="shared" si="5"/>
        <v>0</v>
      </c>
      <c r="HM7" s="4">
        <f t="shared" si="5"/>
        <v>0</v>
      </c>
      <c r="HN7" s="4">
        <f t="shared" si="5"/>
        <v>0</v>
      </c>
      <c r="HO7" s="4">
        <f t="shared" si="5"/>
        <v>39708</v>
      </c>
      <c r="HP7" s="4">
        <f t="shared" si="5"/>
        <v>0</v>
      </c>
      <c r="HQ7" s="4">
        <f t="shared" si="5"/>
        <v>0</v>
      </c>
      <c r="HR7" s="4">
        <f t="shared" si="5"/>
        <v>2504.1</v>
      </c>
      <c r="HS7" s="4">
        <f t="shared" si="5"/>
        <v>2504.1</v>
      </c>
      <c r="HT7" s="4">
        <f t="shared" si="5"/>
        <v>0</v>
      </c>
      <c r="HU7" s="4">
        <f t="shared" si="5"/>
        <v>33388</v>
      </c>
      <c r="HV7" s="4">
        <f t="shared" si="5"/>
        <v>100164</v>
      </c>
      <c r="HW7" s="4">
        <f t="shared" si="5"/>
        <v>33388</v>
      </c>
      <c r="HX7" s="4">
        <f t="shared" si="5"/>
        <v>626025</v>
      </c>
      <c r="HY7" s="4">
        <f t="shared" si="5"/>
        <v>0</v>
      </c>
      <c r="HZ7" s="4">
        <f t="shared" si="5"/>
        <v>0</v>
      </c>
      <c r="IA7" s="4">
        <f t="shared" si="5"/>
        <v>8347</v>
      </c>
      <c r="IB7" s="4">
        <f t="shared" si="5"/>
        <v>33388</v>
      </c>
      <c r="IC7" s="4">
        <f t="shared" si="5"/>
        <v>33388</v>
      </c>
      <c r="ID7" s="4">
        <f t="shared" si="5"/>
        <v>350574</v>
      </c>
      <c r="IE7" s="4">
        <f t="shared" si="5"/>
        <v>58429</v>
      </c>
    </row>
    <row r="8" spans="1:239" x14ac:dyDescent="0.25">
      <c r="A8" s="4">
        <f>YEAR(Data_potY!A6)</f>
        <v>1983</v>
      </c>
      <c r="B8" s="4">
        <f>Data_potY!B6</f>
        <v>11022</v>
      </c>
      <c r="C8" s="4">
        <f>Data_potY!C6</f>
        <v>44088</v>
      </c>
      <c r="D8" s="4">
        <f>Data_potY!D6</f>
        <v>44088</v>
      </c>
      <c r="E8" s="4">
        <f>Data_potY!E6</f>
        <v>231462</v>
      </c>
      <c r="F8" s="4">
        <f>Data_potY!F6</f>
        <v>231462</v>
      </c>
      <c r="G8" s="4">
        <f>Data_potY!G6</f>
        <v>77154</v>
      </c>
      <c r="H8" s="4">
        <f>Data_potY!H6</f>
        <v>3306.6</v>
      </c>
      <c r="I8" s="4">
        <f>Data_potY!I6</f>
        <v>3306.6</v>
      </c>
      <c r="J8" s="4">
        <f>Data_potY!J6</f>
        <v>44088</v>
      </c>
      <c r="K8" s="4">
        <f>Data_potY!K6</f>
        <v>132264</v>
      </c>
      <c r="L8" s="4">
        <f>Data_potY!L6</f>
        <v>44088</v>
      </c>
      <c r="M8" s="4">
        <f>Data_potY!M6</f>
        <v>99198</v>
      </c>
      <c r="N8" s="4">
        <f>Data_potY!N6</f>
        <v>727452</v>
      </c>
      <c r="O8" s="4">
        <f>Data_potY!O6</f>
        <v>6657</v>
      </c>
      <c r="P8" s="4">
        <f>Data_potY!P6</f>
        <v>26628</v>
      </c>
      <c r="Q8" s="4">
        <f>Data_potY!Q6</f>
        <v>26628</v>
      </c>
      <c r="R8" s="4">
        <f>Data_potY!R6</f>
        <v>139797</v>
      </c>
      <c r="S8" s="4">
        <f>Data_potY!S6</f>
        <v>139797</v>
      </c>
      <c r="T8" s="4">
        <f>Data_potY!T6</f>
        <v>46599</v>
      </c>
      <c r="U8" s="4">
        <f>Data_potY!U6</f>
        <v>1997.1</v>
      </c>
      <c r="V8" s="4">
        <f>Data_potY!V6</f>
        <v>1997.1</v>
      </c>
      <c r="W8" s="4">
        <f>Data_potY!W6</f>
        <v>26628</v>
      </c>
      <c r="X8" s="4">
        <f>Data_potY!X6</f>
        <v>79884</v>
      </c>
      <c r="Y8" s="4">
        <f>Data_potY!Y6</f>
        <v>26628</v>
      </c>
      <c r="Z8" s="4">
        <f>Data_potY!Z6</f>
        <v>59913</v>
      </c>
      <c r="AA8" s="4">
        <f>Data_potY!AA6</f>
        <v>439362</v>
      </c>
      <c r="AB8" s="4">
        <f>Data_potY!AB6</f>
        <v>19210</v>
      </c>
      <c r="AC8" s="4">
        <f>Data_potY!AC6</f>
        <v>69156</v>
      </c>
      <c r="AD8" s="4">
        <f>Data_potY!AD6</f>
        <v>19210</v>
      </c>
      <c r="AE8" s="4">
        <f>Data_potY!AE6</f>
        <v>19210</v>
      </c>
      <c r="AF8" s="4">
        <f>Data_potY!AF6</f>
        <v>257414</v>
      </c>
      <c r="AG8" s="4">
        <f>Data_potY!AG6</f>
        <v>12795</v>
      </c>
      <c r="AH8" s="4">
        <f>Data_potY!AH6</f>
        <v>46062</v>
      </c>
      <c r="AI8" s="4">
        <f>Data_potY!AI6</f>
        <v>12795</v>
      </c>
      <c r="AJ8" s="4">
        <f>Data_potY!AJ6</f>
        <v>12795</v>
      </c>
      <c r="AK8" s="4">
        <f>Data_potY!AK6</f>
        <v>171453</v>
      </c>
      <c r="AL8" s="4">
        <f>Data_potY!AL6</f>
        <v>10173</v>
      </c>
      <c r="AM8" s="4">
        <f>Data_potY!AM6</f>
        <v>40692</v>
      </c>
      <c r="AN8" s="4">
        <f>Data_potY!AN6</f>
        <v>40692</v>
      </c>
      <c r="AO8" s="4">
        <f>Data_potY!AO6</f>
        <v>213633</v>
      </c>
      <c r="AP8" s="4">
        <f>Data_potY!AP6</f>
        <v>213633</v>
      </c>
      <c r="AQ8" s="4">
        <f>Data_potY!AQ6</f>
        <v>71211</v>
      </c>
      <c r="AR8" s="4">
        <f>Data_potY!AR6</f>
        <v>3051.9</v>
      </c>
      <c r="AS8" s="4">
        <f>Data_potY!AS6</f>
        <v>3051.9</v>
      </c>
      <c r="AT8" s="4">
        <f>Data_potY!AT6</f>
        <v>40692</v>
      </c>
      <c r="AU8" s="4">
        <f>Data_potY!AU6</f>
        <v>122076</v>
      </c>
      <c r="AV8" s="4">
        <f>Data_potY!AV6</f>
        <v>40692</v>
      </c>
      <c r="AW8" s="4">
        <f>Data_potY!AW6</f>
        <v>91557</v>
      </c>
      <c r="AX8" s="4">
        <f>Data_potY!AX6</f>
        <v>671418</v>
      </c>
      <c r="AY8" s="4">
        <f>Data_potY!AY6</f>
        <v>45436</v>
      </c>
      <c r="AZ8" s="4">
        <f>Data_potY!AZ6</f>
        <v>13508</v>
      </c>
      <c r="BA8" s="4">
        <f>Data_potY!BA6</f>
        <v>50348</v>
      </c>
      <c r="BB8" s="4">
        <f>Data_potY!BB6</f>
        <v>13508</v>
      </c>
      <c r="BC8" s="4">
        <f>Data_potY!BC6</f>
        <v>30673</v>
      </c>
      <c r="BD8" s="4">
        <f>Data_potY!BD6</f>
        <v>9119</v>
      </c>
      <c r="BE8" s="4">
        <f>Data_potY!BE6</f>
        <v>33989</v>
      </c>
      <c r="BF8" s="4">
        <f>Data_potY!BF6</f>
        <v>9119</v>
      </c>
      <c r="BG8" s="4">
        <f>Data_potY!BG6</f>
        <v>12231</v>
      </c>
      <c r="BH8" s="4">
        <f>Data_potY!BH6</f>
        <v>48924</v>
      </c>
      <c r="BI8" s="4">
        <f>Data_potY!BI6</f>
        <v>48924</v>
      </c>
      <c r="BJ8" s="4">
        <f>Data_potY!BJ6</f>
        <v>256851</v>
      </c>
      <c r="BK8" s="4">
        <f>Data_potY!BK6</f>
        <v>256851</v>
      </c>
      <c r="BL8" s="4">
        <f>Data_potY!BL6</f>
        <v>85617</v>
      </c>
      <c r="BM8" s="4">
        <f>Data_potY!BM6</f>
        <v>3669.3</v>
      </c>
      <c r="BN8" s="4">
        <f>Data_potY!BN6</f>
        <v>3669.3</v>
      </c>
      <c r="BO8" s="4">
        <f>Data_potY!BO6</f>
        <v>48924</v>
      </c>
      <c r="BP8" s="4">
        <f>Data_potY!BP6</f>
        <v>146772</v>
      </c>
      <c r="BQ8" s="4">
        <f>Data_potY!BQ6</f>
        <v>48924</v>
      </c>
      <c r="BR8" s="4">
        <f>Data_potY!BR6</f>
        <v>110079</v>
      </c>
      <c r="BS8" s="4">
        <f>Data_potY!BS6</f>
        <v>807246</v>
      </c>
      <c r="BT8" s="4">
        <f>Data_potY!BT6</f>
        <v>11030</v>
      </c>
      <c r="BU8" s="4">
        <f>Data_potY!BU6</f>
        <v>39708</v>
      </c>
      <c r="BV8" s="4">
        <f>Data_potY!BV6</f>
        <v>11030</v>
      </c>
      <c r="BW8" s="4">
        <f>Data_potY!BW6</f>
        <v>11030</v>
      </c>
      <c r="BX8" s="4">
        <f>Data_potY!BX6</f>
        <v>147802</v>
      </c>
      <c r="BY8" s="4">
        <f>Data_potY!BY6</f>
        <v>8347</v>
      </c>
      <c r="BZ8" s="4">
        <f>Data_potY!BZ6</f>
        <v>33388</v>
      </c>
      <c r="CA8" s="4">
        <f>Data_potY!CA6</f>
        <v>33388</v>
      </c>
      <c r="CB8" s="4">
        <f>Data_potY!CB6</f>
        <v>175287</v>
      </c>
      <c r="CC8" s="4">
        <f>Data_potY!CC6</f>
        <v>175287</v>
      </c>
      <c r="CD8" s="4">
        <f>Data_potY!CD6</f>
        <v>58429</v>
      </c>
      <c r="CE8" s="4">
        <f>Data_potY!CE6</f>
        <v>2504.1</v>
      </c>
      <c r="CF8" s="4">
        <f>Data_potY!CF6</f>
        <v>2504.1</v>
      </c>
      <c r="CG8" s="4">
        <f>Data_potY!CG6</f>
        <v>33388</v>
      </c>
      <c r="CH8" s="4">
        <f>Data_potY!CH6</f>
        <v>100164</v>
      </c>
      <c r="CI8" s="4">
        <f>Data_potY!CI6</f>
        <v>33388</v>
      </c>
      <c r="CJ8" s="4">
        <f>Data_potY!CJ6</f>
        <v>75123</v>
      </c>
      <c r="CK8" s="4">
        <f>Data_potY!CK6</f>
        <v>550902</v>
      </c>
      <c r="CL8" s="4">
        <f t="shared" si="6"/>
        <v>0</v>
      </c>
      <c r="CM8" s="4">
        <f t="shared" si="6"/>
        <v>3306.6</v>
      </c>
      <c r="CN8" s="4">
        <f t="shared" si="6"/>
        <v>3306.6</v>
      </c>
      <c r="CO8" s="4">
        <f t="shared" si="6"/>
        <v>0</v>
      </c>
      <c r="CP8" s="4">
        <f t="shared" si="6"/>
        <v>44088</v>
      </c>
      <c r="CQ8" s="4">
        <f t="shared" si="6"/>
        <v>132264</v>
      </c>
      <c r="CR8" s="4">
        <f t="shared" si="6"/>
        <v>44088</v>
      </c>
      <c r="CS8" s="4">
        <f t="shared" si="6"/>
        <v>826650</v>
      </c>
      <c r="CT8" s="4">
        <f t="shared" si="6"/>
        <v>0</v>
      </c>
      <c r="CU8" s="4">
        <f t="shared" si="6"/>
        <v>0</v>
      </c>
      <c r="CV8" s="4">
        <f t="shared" si="6"/>
        <v>11022</v>
      </c>
      <c r="CW8" s="4">
        <f t="shared" si="6"/>
        <v>44088</v>
      </c>
      <c r="CX8" s="4">
        <f t="shared" si="6"/>
        <v>44088</v>
      </c>
      <c r="CY8" s="4">
        <f t="shared" si="6"/>
        <v>462924</v>
      </c>
      <c r="CZ8" s="4">
        <f t="shared" si="6"/>
        <v>77154</v>
      </c>
      <c r="DA8" s="4">
        <f t="shared" si="6"/>
        <v>0</v>
      </c>
      <c r="DB8" s="4">
        <f t="shared" ref="DB8:FM11" si="9">SUMIFS($B8:$CK8,$B$2:$CK$2,DB$2,$B$3:$CK$3,DB$3)</f>
        <v>1997.1</v>
      </c>
      <c r="DC8" s="4">
        <f t="shared" si="9"/>
        <v>1997.1</v>
      </c>
      <c r="DD8" s="4">
        <f t="shared" si="9"/>
        <v>0</v>
      </c>
      <c r="DE8" s="4">
        <f t="shared" si="9"/>
        <v>26628</v>
      </c>
      <c r="DF8" s="4">
        <f t="shared" si="9"/>
        <v>79884</v>
      </c>
      <c r="DG8" s="4">
        <f t="shared" si="9"/>
        <v>26628</v>
      </c>
      <c r="DH8" s="4">
        <f t="shared" si="9"/>
        <v>499275</v>
      </c>
      <c r="DI8" s="4">
        <f t="shared" si="9"/>
        <v>0</v>
      </c>
      <c r="DJ8" s="4">
        <f t="shared" si="9"/>
        <v>0</v>
      </c>
      <c r="DK8" s="4">
        <f t="shared" si="9"/>
        <v>6657</v>
      </c>
      <c r="DL8" s="4">
        <f t="shared" si="9"/>
        <v>26628</v>
      </c>
      <c r="DM8" s="4">
        <f t="shared" si="9"/>
        <v>26628</v>
      </c>
      <c r="DN8" s="4">
        <f t="shared" si="9"/>
        <v>279594</v>
      </c>
      <c r="DO8" s="4">
        <f t="shared" si="9"/>
        <v>46599</v>
      </c>
      <c r="DP8" s="4">
        <f t="shared" si="9"/>
        <v>19210</v>
      </c>
      <c r="DQ8" s="4">
        <f t="shared" si="9"/>
        <v>0</v>
      </c>
      <c r="DR8" s="4">
        <f t="shared" si="9"/>
        <v>0</v>
      </c>
      <c r="DS8" s="4">
        <f t="shared" si="9"/>
        <v>19210</v>
      </c>
      <c r="DT8" s="4">
        <f t="shared" si="9"/>
        <v>0</v>
      </c>
      <c r="DU8" s="4">
        <f t="shared" si="9"/>
        <v>0</v>
      </c>
      <c r="DV8" s="4">
        <f t="shared" si="9"/>
        <v>0</v>
      </c>
      <c r="DW8" s="4">
        <f t="shared" si="9"/>
        <v>257414</v>
      </c>
      <c r="DX8" s="4">
        <f t="shared" si="9"/>
        <v>0</v>
      </c>
      <c r="DY8" s="4">
        <f t="shared" si="9"/>
        <v>19210</v>
      </c>
      <c r="DZ8" s="4">
        <f t="shared" si="9"/>
        <v>0</v>
      </c>
      <c r="EA8" s="4">
        <f t="shared" si="9"/>
        <v>0</v>
      </c>
      <c r="EB8" s="4">
        <f t="shared" si="9"/>
        <v>0</v>
      </c>
      <c r="EC8" s="4">
        <f t="shared" si="9"/>
        <v>69156</v>
      </c>
      <c r="ED8" s="4">
        <f t="shared" si="9"/>
        <v>0</v>
      </c>
      <c r="EE8" s="4">
        <f t="shared" si="9"/>
        <v>12795</v>
      </c>
      <c r="EF8" s="4">
        <f t="shared" si="9"/>
        <v>0</v>
      </c>
      <c r="EG8" s="4">
        <f t="shared" si="9"/>
        <v>0</v>
      </c>
      <c r="EH8" s="4">
        <f t="shared" si="9"/>
        <v>12795</v>
      </c>
      <c r="EI8" s="4">
        <f t="shared" si="9"/>
        <v>0</v>
      </c>
      <c r="EJ8" s="4">
        <f t="shared" si="9"/>
        <v>0</v>
      </c>
      <c r="EK8" s="4">
        <f t="shared" si="9"/>
        <v>0</v>
      </c>
      <c r="EL8" s="4">
        <f t="shared" si="9"/>
        <v>171453</v>
      </c>
      <c r="EM8" s="4">
        <f t="shared" si="9"/>
        <v>0</v>
      </c>
      <c r="EN8" s="4">
        <f t="shared" si="9"/>
        <v>12795</v>
      </c>
      <c r="EO8" s="4">
        <f t="shared" si="9"/>
        <v>0</v>
      </c>
      <c r="EP8" s="4">
        <f t="shared" si="9"/>
        <v>0</v>
      </c>
      <c r="EQ8" s="4">
        <f t="shared" si="9"/>
        <v>0</v>
      </c>
      <c r="ER8" s="4">
        <f t="shared" si="9"/>
        <v>46062</v>
      </c>
      <c r="ES8" s="4">
        <f t="shared" si="9"/>
        <v>0</v>
      </c>
      <c r="ET8" s="4">
        <f t="shared" si="9"/>
        <v>0</v>
      </c>
      <c r="EU8" s="4">
        <f t="shared" si="9"/>
        <v>3051.9</v>
      </c>
      <c r="EV8" s="4">
        <f t="shared" si="9"/>
        <v>3051.9</v>
      </c>
      <c r="EW8" s="4">
        <f t="shared" si="9"/>
        <v>0</v>
      </c>
      <c r="EX8" s="4">
        <f t="shared" si="9"/>
        <v>40692</v>
      </c>
      <c r="EY8" s="4">
        <f t="shared" si="9"/>
        <v>122076</v>
      </c>
      <c r="EZ8" s="4">
        <f t="shared" si="9"/>
        <v>40692</v>
      </c>
      <c r="FA8" s="4">
        <f t="shared" si="9"/>
        <v>762975</v>
      </c>
      <c r="FB8" s="4">
        <f t="shared" si="9"/>
        <v>0</v>
      </c>
      <c r="FC8" s="4">
        <f t="shared" si="9"/>
        <v>0</v>
      </c>
      <c r="FD8" s="4">
        <f t="shared" si="9"/>
        <v>10173</v>
      </c>
      <c r="FE8" s="4">
        <f t="shared" si="9"/>
        <v>40692</v>
      </c>
      <c r="FF8" s="4">
        <f t="shared" si="9"/>
        <v>40692</v>
      </c>
      <c r="FG8" s="4">
        <f t="shared" si="9"/>
        <v>427266</v>
      </c>
      <c r="FH8" s="4">
        <f t="shared" si="9"/>
        <v>71211</v>
      </c>
      <c r="FI8" s="4">
        <f t="shared" si="9"/>
        <v>50348</v>
      </c>
      <c r="FJ8" s="4">
        <f t="shared" si="9"/>
        <v>0</v>
      </c>
      <c r="FK8" s="4">
        <f t="shared" si="9"/>
        <v>0</v>
      </c>
      <c r="FL8" s="4">
        <f t="shared" si="9"/>
        <v>0</v>
      </c>
      <c r="FM8" s="4">
        <f t="shared" si="9"/>
        <v>0</v>
      </c>
      <c r="FN8" s="4">
        <f t="shared" ref="FN8:HX22" si="10">SUMIFS($B8:$CK8,$B$2:$CK$2,FN$2,$B$3:$CK$3,FN$3)</f>
        <v>0</v>
      </c>
      <c r="FO8" s="4">
        <f t="shared" si="10"/>
        <v>0</v>
      </c>
      <c r="FP8" s="4">
        <f t="shared" si="10"/>
        <v>13508</v>
      </c>
      <c r="FQ8" s="4">
        <f t="shared" si="10"/>
        <v>0</v>
      </c>
      <c r="FR8" s="4">
        <f t="shared" si="10"/>
        <v>0</v>
      </c>
      <c r="FS8" s="4">
        <f t="shared" si="10"/>
        <v>0</v>
      </c>
      <c r="FT8" s="4">
        <f t="shared" si="10"/>
        <v>45436</v>
      </c>
      <c r="FU8" s="4">
        <f t="shared" si="10"/>
        <v>0</v>
      </c>
      <c r="FV8" s="4">
        <f t="shared" si="10"/>
        <v>13508</v>
      </c>
      <c r="FW8" s="4">
        <f t="shared" si="10"/>
        <v>0</v>
      </c>
      <c r="FX8" s="4">
        <f t="shared" si="10"/>
        <v>33989</v>
      </c>
      <c r="FY8" s="4">
        <f t="shared" si="10"/>
        <v>0</v>
      </c>
      <c r="FZ8" s="4">
        <f t="shared" si="10"/>
        <v>0</v>
      </c>
      <c r="GA8" s="4">
        <f t="shared" si="10"/>
        <v>0</v>
      </c>
      <c r="GB8" s="4">
        <f t="shared" si="10"/>
        <v>0</v>
      </c>
      <c r="GC8" s="4">
        <f t="shared" si="10"/>
        <v>0</v>
      </c>
      <c r="GD8" s="4">
        <f t="shared" si="10"/>
        <v>0</v>
      </c>
      <c r="GE8" s="4">
        <f t="shared" si="10"/>
        <v>9119</v>
      </c>
      <c r="GF8" s="4">
        <f t="shared" si="10"/>
        <v>0</v>
      </c>
      <c r="GG8" s="4">
        <f t="shared" si="10"/>
        <v>0</v>
      </c>
      <c r="GH8" s="4">
        <f t="shared" si="10"/>
        <v>0</v>
      </c>
      <c r="GI8" s="4">
        <f t="shared" si="10"/>
        <v>30673</v>
      </c>
      <c r="GJ8" s="4">
        <f t="shared" si="10"/>
        <v>0</v>
      </c>
      <c r="GK8" s="4">
        <f t="shared" si="10"/>
        <v>9119</v>
      </c>
      <c r="GL8" s="4">
        <f t="shared" si="10"/>
        <v>0</v>
      </c>
      <c r="GM8" s="4">
        <f t="shared" si="10"/>
        <v>0</v>
      </c>
      <c r="GN8" s="4">
        <f t="shared" si="10"/>
        <v>3669.3</v>
      </c>
      <c r="GO8" s="4">
        <f t="shared" si="10"/>
        <v>3669.3</v>
      </c>
      <c r="GP8" s="4">
        <f t="shared" si="10"/>
        <v>0</v>
      </c>
      <c r="GQ8" s="4">
        <f t="shared" si="10"/>
        <v>48924</v>
      </c>
      <c r="GR8" s="4">
        <f t="shared" si="10"/>
        <v>146772</v>
      </c>
      <c r="GS8" s="4">
        <f t="shared" si="10"/>
        <v>48924</v>
      </c>
      <c r="GT8" s="4">
        <f t="shared" si="10"/>
        <v>917325</v>
      </c>
      <c r="GU8" s="4">
        <f t="shared" si="10"/>
        <v>0</v>
      </c>
      <c r="GV8" s="4">
        <f t="shared" si="10"/>
        <v>0</v>
      </c>
      <c r="GW8" s="4">
        <f t="shared" si="10"/>
        <v>12231</v>
      </c>
      <c r="GX8" s="4">
        <f t="shared" si="10"/>
        <v>48924</v>
      </c>
      <c r="GY8" s="4">
        <f t="shared" si="10"/>
        <v>48924</v>
      </c>
      <c r="GZ8" s="4">
        <f t="shared" si="10"/>
        <v>513702</v>
      </c>
      <c r="HA8" s="4">
        <f t="shared" si="10"/>
        <v>85617</v>
      </c>
      <c r="HB8" s="4">
        <f t="shared" si="10"/>
        <v>11030</v>
      </c>
      <c r="HC8" s="4">
        <f t="shared" si="10"/>
        <v>0</v>
      </c>
      <c r="HD8" s="4">
        <f t="shared" si="10"/>
        <v>0</v>
      </c>
      <c r="HE8" s="4">
        <f t="shared" si="10"/>
        <v>11030</v>
      </c>
      <c r="HF8" s="4">
        <f t="shared" si="10"/>
        <v>0</v>
      </c>
      <c r="HG8" s="4">
        <f t="shared" si="10"/>
        <v>0</v>
      </c>
      <c r="HH8" s="4">
        <f t="shared" si="10"/>
        <v>0</v>
      </c>
      <c r="HI8" s="4">
        <f t="shared" si="10"/>
        <v>147802</v>
      </c>
      <c r="HJ8" s="4">
        <f t="shared" si="10"/>
        <v>0</v>
      </c>
      <c r="HK8" s="4">
        <f t="shared" si="5"/>
        <v>11030</v>
      </c>
      <c r="HL8" s="4">
        <f t="shared" si="5"/>
        <v>0</v>
      </c>
      <c r="HM8" s="4">
        <f t="shared" si="5"/>
        <v>0</v>
      </c>
      <c r="HN8" s="4">
        <f t="shared" si="5"/>
        <v>0</v>
      </c>
      <c r="HO8" s="4">
        <f t="shared" si="5"/>
        <v>39708</v>
      </c>
      <c r="HP8" s="4">
        <f t="shared" si="5"/>
        <v>0</v>
      </c>
      <c r="HQ8" s="4">
        <f t="shared" si="5"/>
        <v>0</v>
      </c>
      <c r="HR8" s="4">
        <f t="shared" si="5"/>
        <v>2504.1</v>
      </c>
      <c r="HS8" s="4">
        <f t="shared" si="5"/>
        <v>2504.1</v>
      </c>
      <c r="HT8" s="4">
        <f t="shared" si="5"/>
        <v>0</v>
      </c>
      <c r="HU8" s="4">
        <f t="shared" si="5"/>
        <v>33388</v>
      </c>
      <c r="HV8" s="4">
        <f t="shared" si="5"/>
        <v>100164</v>
      </c>
      <c r="HW8" s="4">
        <f t="shared" si="5"/>
        <v>33388</v>
      </c>
      <c r="HX8" s="4">
        <f t="shared" si="5"/>
        <v>626025</v>
      </c>
      <c r="HY8" s="4">
        <f t="shared" si="5"/>
        <v>0</v>
      </c>
      <c r="HZ8" s="4">
        <f t="shared" si="5"/>
        <v>0</v>
      </c>
      <c r="IA8" s="4">
        <f t="shared" si="5"/>
        <v>8347</v>
      </c>
      <c r="IB8" s="4">
        <f t="shared" si="5"/>
        <v>33388</v>
      </c>
      <c r="IC8" s="4">
        <f t="shared" si="5"/>
        <v>33388</v>
      </c>
      <c r="ID8" s="4">
        <f t="shared" si="5"/>
        <v>350574</v>
      </c>
      <c r="IE8" s="4">
        <f t="shared" si="5"/>
        <v>58429</v>
      </c>
    </row>
    <row r="9" spans="1:239" x14ac:dyDescent="0.25">
      <c r="A9" s="4">
        <f>YEAR(Data_potY!A7)</f>
        <v>1984</v>
      </c>
      <c r="B9" s="4">
        <f>Data_potY!B7</f>
        <v>11022</v>
      </c>
      <c r="C9" s="4">
        <f>Data_potY!C7</f>
        <v>44088</v>
      </c>
      <c r="D9" s="4">
        <f>Data_potY!D7</f>
        <v>44088</v>
      </c>
      <c r="E9" s="4">
        <f>Data_potY!E7</f>
        <v>231462</v>
      </c>
      <c r="F9" s="4">
        <f>Data_potY!F7</f>
        <v>231462</v>
      </c>
      <c r="G9" s="4">
        <f>Data_potY!G7</f>
        <v>77154</v>
      </c>
      <c r="H9" s="4">
        <f>Data_potY!H7</f>
        <v>3306.6</v>
      </c>
      <c r="I9" s="4">
        <f>Data_potY!I7</f>
        <v>3306.6</v>
      </c>
      <c r="J9" s="4">
        <f>Data_potY!J7</f>
        <v>44088</v>
      </c>
      <c r="K9" s="4">
        <f>Data_potY!K7</f>
        <v>132264</v>
      </c>
      <c r="L9" s="4">
        <f>Data_potY!L7</f>
        <v>44088</v>
      </c>
      <c r="M9" s="4">
        <f>Data_potY!M7</f>
        <v>99198</v>
      </c>
      <c r="N9" s="4">
        <f>Data_potY!N7</f>
        <v>727452</v>
      </c>
      <c r="O9" s="4">
        <f>Data_potY!O7</f>
        <v>6657</v>
      </c>
      <c r="P9" s="4">
        <f>Data_potY!P7</f>
        <v>26628</v>
      </c>
      <c r="Q9" s="4">
        <f>Data_potY!Q7</f>
        <v>26628</v>
      </c>
      <c r="R9" s="4">
        <f>Data_potY!R7</f>
        <v>139797</v>
      </c>
      <c r="S9" s="4">
        <f>Data_potY!S7</f>
        <v>139797</v>
      </c>
      <c r="T9" s="4">
        <f>Data_potY!T7</f>
        <v>46599</v>
      </c>
      <c r="U9" s="4">
        <f>Data_potY!U7</f>
        <v>1997.1</v>
      </c>
      <c r="V9" s="4">
        <f>Data_potY!V7</f>
        <v>1997.1</v>
      </c>
      <c r="W9" s="4">
        <f>Data_potY!W7</f>
        <v>26628</v>
      </c>
      <c r="X9" s="4">
        <f>Data_potY!X7</f>
        <v>79884</v>
      </c>
      <c r="Y9" s="4">
        <f>Data_potY!Y7</f>
        <v>26628</v>
      </c>
      <c r="Z9" s="4">
        <f>Data_potY!Z7</f>
        <v>59913</v>
      </c>
      <c r="AA9" s="4">
        <f>Data_potY!AA7</f>
        <v>439362</v>
      </c>
      <c r="AB9" s="4">
        <f>Data_potY!AB7</f>
        <v>19210</v>
      </c>
      <c r="AC9" s="4">
        <f>Data_potY!AC7</f>
        <v>69156</v>
      </c>
      <c r="AD9" s="4">
        <f>Data_potY!AD7</f>
        <v>19210</v>
      </c>
      <c r="AE9" s="4">
        <f>Data_potY!AE7</f>
        <v>19210</v>
      </c>
      <c r="AF9" s="4">
        <f>Data_potY!AF7</f>
        <v>257414</v>
      </c>
      <c r="AG9" s="4">
        <f>Data_potY!AG7</f>
        <v>12795</v>
      </c>
      <c r="AH9" s="4">
        <f>Data_potY!AH7</f>
        <v>46062</v>
      </c>
      <c r="AI9" s="4">
        <f>Data_potY!AI7</f>
        <v>12795</v>
      </c>
      <c r="AJ9" s="4">
        <f>Data_potY!AJ7</f>
        <v>12795</v>
      </c>
      <c r="AK9" s="4">
        <f>Data_potY!AK7</f>
        <v>171453</v>
      </c>
      <c r="AL9" s="4">
        <f>Data_potY!AL7</f>
        <v>10173</v>
      </c>
      <c r="AM9" s="4">
        <f>Data_potY!AM7</f>
        <v>40692</v>
      </c>
      <c r="AN9" s="4">
        <f>Data_potY!AN7</f>
        <v>40692</v>
      </c>
      <c r="AO9" s="4">
        <f>Data_potY!AO7</f>
        <v>213633</v>
      </c>
      <c r="AP9" s="4">
        <f>Data_potY!AP7</f>
        <v>213633</v>
      </c>
      <c r="AQ9" s="4">
        <f>Data_potY!AQ7</f>
        <v>71211</v>
      </c>
      <c r="AR9" s="4">
        <f>Data_potY!AR7</f>
        <v>3051.9</v>
      </c>
      <c r="AS9" s="4">
        <f>Data_potY!AS7</f>
        <v>3051.9</v>
      </c>
      <c r="AT9" s="4">
        <f>Data_potY!AT7</f>
        <v>40692</v>
      </c>
      <c r="AU9" s="4">
        <f>Data_potY!AU7</f>
        <v>122076</v>
      </c>
      <c r="AV9" s="4">
        <f>Data_potY!AV7</f>
        <v>40692</v>
      </c>
      <c r="AW9" s="4">
        <f>Data_potY!AW7</f>
        <v>91557</v>
      </c>
      <c r="AX9" s="4">
        <f>Data_potY!AX7</f>
        <v>671418</v>
      </c>
      <c r="AY9" s="4">
        <f>Data_potY!AY7</f>
        <v>45436</v>
      </c>
      <c r="AZ9" s="4">
        <f>Data_potY!AZ7</f>
        <v>13508</v>
      </c>
      <c r="BA9" s="4">
        <f>Data_potY!BA7</f>
        <v>50348</v>
      </c>
      <c r="BB9" s="4">
        <f>Data_potY!BB7</f>
        <v>13508</v>
      </c>
      <c r="BC9" s="4">
        <f>Data_potY!BC7</f>
        <v>30673</v>
      </c>
      <c r="BD9" s="4">
        <f>Data_potY!BD7</f>
        <v>9119</v>
      </c>
      <c r="BE9" s="4">
        <f>Data_potY!BE7</f>
        <v>33989</v>
      </c>
      <c r="BF9" s="4">
        <f>Data_potY!BF7</f>
        <v>9119</v>
      </c>
      <c r="BG9" s="4">
        <f>Data_potY!BG7</f>
        <v>12231</v>
      </c>
      <c r="BH9" s="4">
        <f>Data_potY!BH7</f>
        <v>48924</v>
      </c>
      <c r="BI9" s="4">
        <f>Data_potY!BI7</f>
        <v>48924</v>
      </c>
      <c r="BJ9" s="4">
        <f>Data_potY!BJ7</f>
        <v>256851</v>
      </c>
      <c r="BK9" s="4">
        <f>Data_potY!BK7</f>
        <v>256851</v>
      </c>
      <c r="BL9" s="4">
        <f>Data_potY!BL7</f>
        <v>85617</v>
      </c>
      <c r="BM9" s="4">
        <f>Data_potY!BM7</f>
        <v>3669.3</v>
      </c>
      <c r="BN9" s="4">
        <f>Data_potY!BN7</f>
        <v>3669.3</v>
      </c>
      <c r="BO9" s="4">
        <f>Data_potY!BO7</f>
        <v>48924</v>
      </c>
      <c r="BP9" s="4">
        <f>Data_potY!BP7</f>
        <v>146772</v>
      </c>
      <c r="BQ9" s="4">
        <f>Data_potY!BQ7</f>
        <v>48924</v>
      </c>
      <c r="BR9" s="4">
        <f>Data_potY!BR7</f>
        <v>110079</v>
      </c>
      <c r="BS9" s="4">
        <f>Data_potY!BS7</f>
        <v>807246</v>
      </c>
      <c r="BT9" s="4">
        <f>Data_potY!BT7</f>
        <v>11030</v>
      </c>
      <c r="BU9" s="4">
        <f>Data_potY!BU7</f>
        <v>39708</v>
      </c>
      <c r="BV9" s="4">
        <f>Data_potY!BV7</f>
        <v>11030</v>
      </c>
      <c r="BW9" s="4">
        <f>Data_potY!BW7</f>
        <v>11030</v>
      </c>
      <c r="BX9" s="4">
        <f>Data_potY!BX7</f>
        <v>147802</v>
      </c>
      <c r="BY9" s="4">
        <f>Data_potY!BY7</f>
        <v>8347</v>
      </c>
      <c r="BZ9" s="4">
        <f>Data_potY!BZ7</f>
        <v>33388</v>
      </c>
      <c r="CA9" s="4">
        <f>Data_potY!CA7</f>
        <v>33388</v>
      </c>
      <c r="CB9" s="4">
        <f>Data_potY!CB7</f>
        <v>175287</v>
      </c>
      <c r="CC9" s="4">
        <f>Data_potY!CC7</f>
        <v>175287</v>
      </c>
      <c r="CD9" s="4">
        <f>Data_potY!CD7</f>
        <v>58429</v>
      </c>
      <c r="CE9" s="4">
        <f>Data_potY!CE7</f>
        <v>2504.1</v>
      </c>
      <c r="CF9" s="4">
        <f>Data_potY!CF7</f>
        <v>2504.1</v>
      </c>
      <c r="CG9" s="4">
        <f>Data_potY!CG7</f>
        <v>33388</v>
      </c>
      <c r="CH9" s="4">
        <f>Data_potY!CH7</f>
        <v>100164</v>
      </c>
      <c r="CI9" s="4">
        <f>Data_potY!CI7</f>
        <v>33388</v>
      </c>
      <c r="CJ9" s="4">
        <f>Data_potY!CJ7</f>
        <v>75123</v>
      </c>
      <c r="CK9" s="4">
        <f>Data_potY!CK7</f>
        <v>550902</v>
      </c>
      <c r="CL9" s="4">
        <f t="shared" si="6"/>
        <v>0</v>
      </c>
      <c r="CM9" s="4">
        <f t="shared" si="6"/>
        <v>3306.6</v>
      </c>
      <c r="CN9" s="4">
        <f t="shared" si="6"/>
        <v>3306.6</v>
      </c>
      <c r="CO9" s="4">
        <f t="shared" si="6"/>
        <v>0</v>
      </c>
      <c r="CP9" s="4">
        <f t="shared" si="6"/>
        <v>44088</v>
      </c>
      <c r="CQ9" s="4">
        <f t="shared" si="6"/>
        <v>132264</v>
      </c>
      <c r="CR9" s="4">
        <f t="shared" si="6"/>
        <v>44088</v>
      </c>
      <c r="CS9" s="4">
        <f t="shared" si="6"/>
        <v>826650</v>
      </c>
      <c r="CT9" s="4">
        <f t="shared" si="6"/>
        <v>0</v>
      </c>
      <c r="CU9" s="4">
        <f t="shared" si="6"/>
        <v>0</v>
      </c>
      <c r="CV9" s="4">
        <f t="shared" si="6"/>
        <v>11022</v>
      </c>
      <c r="CW9" s="4">
        <f t="shared" si="6"/>
        <v>44088</v>
      </c>
      <c r="CX9" s="4">
        <f t="shared" si="6"/>
        <v>44088</v>
      </c>
      <c r="CY9" s="4">
        <f t="shared" si="6"/>
        <v>462924</v>
      </c>
      <c r="CZ9" s="4">
        <f t="shared" si="6"/>
        <v>77154</v>
      </c>
      <c r="DA9" s="4">
        <f t="shared" si="6"/>
        <v>0</v>
      </c>
      <c r="DB9" s="4">
        <f t="shared" si="9"/>
        <v>1997.1</v>
      </c>
      <c r="DC9" s="4">
        <f t="shared" si="9"/>
        <v>1997.1</v>
      </c>
      <c r="DD9" s="4">
        <f t="shared" si="9"/>
        <v>0</v>
      </c>
      <c r="DE9" s="4">
        <f t="shared" si="9"/>
        <v>26628</v>
      </c>
      <c r="DF9" s="4">
        <f t="shared" si="9"/>
        <v>79884</v>
      </c>
      <c r="DG9" s="4">
        <f t="shared" si="9"/>
        <v>26628</v>
      </c>
      <c r="DH9" s="4">
        <f t="shared" si="9"/>
        <v>499275</v>
      </c>
      <c r="DI9" s="4">
        <f t="shared" si="9"/>
        <v>0</v>
      </c>
      <c r="DJ9" s="4">
        <f t="shared" si="9"/>
        <v>0</v>
      </c>
      <c r="DK9" s="4">
        <f t="shared" si="9"/>
        <v>6657</v>
      </c>
      <c r="DL9" s="4">
        <f t="shared" si="9"/>
        <v>26628</v>
      </c>
      <c r="DM9" s="4">
        <f t="shared" si="9"/>
        <v>26628</v>
      </c>
      <c r="DN9" s="4">
        <f t="shared" si="9"/>
        <v>279594</v>
      </c>
      <c r="DO9" s="4">
        <f t="shared" si="9"/>
        <v>46599</v>
      </c>
      <c r="DP9" s="4">
        <f t="shared" si="9"/>
        <v>19210</v>
      </c>
      <c r="DQ9" s="4">
        <f t="shared" si="9"/>
        <v>0</v>
      </c>
      <c r="DR9" s="4">
        <f t="shared" si="9"/>
        <v>0</v>
      </c>
      <c r="DS9" s="4">
        <f t="shared" si="9"/>
        <v>19210</v>
      </c>
      <c r="DT9" s="4">
        <f t="shared" si="9"/>
        <v>0</v>
      </c>
      <c r="DU9" s="4">
        <f t="shared" si="9"/>
        <v>0</v>
      </c>
      <c r="DV9" s="4">
        <f t="shared" si="9"/>
        <v>0</v>
      </c>
      <c r="DW9" s="4">
        <f t="shared" si="9"/>
        <v>257414</v>
      </c>
      <c r="DX9" s="4">
        <f t="shared" si="9"/>
        <v>0</v>
      </c>
      <c r="DY9" s="4">
        <f t="shared" si="9"/>
        <v>19210</v>
      </c>
      <c r="DZ9" s="4">
        <f t="shared" si="9"/>
        <v>0</v>
      </c>
      <c r="EA9" s="4">
        <f t="shared" si="9"/>
        <v>0</v>
      </c>
      <c r="EB9" s="4">
        <f t="shared" si="9"/>
        <v>0</v>
      </c>
      <c r="EC9" s="4">
        <f t="shared" si="9"/>
        <v>69156</v>
      </c>
      <c r="ED9" s="4">
        <f t="shared" si="9"/>
        <v>0</v>
      </c>
      <c r="EE9" s="4">
        <f t="shared" si="9"/>
        <v>12795</v>
      </c>
      <c r="EF9" s="4">
        <f t="shared" si="9"/>
        <v>0</v>
      </c>
      <c r="EG9" s="4">
        <f t="shared" si="9"/>
        <v>0</v>
      </c>
      <c r="EH9" s="4">
        <f t="shared" si="9"/>
        <v>12795</v>
      </c>
      <c r="EI9" s="4">
        <f t="shared" si="9"/>
        <v>0</v>
      </c>
      <c r="EJ9" s="4">
        <f t="shared" si="9"/>
        <v>0</v>
      </c>
      <c r="EK9" s="4">
        <f t="shared" si="9"/>
        <v>0</v>
      </c>
      <c r="EL9" s="4">
        <f t="shared" si="9"/>
        <v>171453</v>
      </c>
      <c r="EM9" s="4">
        <f t="shared" si="9"/>
        <v>0</v>
      </c>
      <c r="EN9" s="4">
        <f t="shared" si="9"/>
        <v>12795</v>
      </c>
      <c r="EO9" s="4">
        <f t="shared" si="9"/>
        <v>0</v>
      </c>
      <c r="EP9" s="4">
        <f t="shared" si="9"/>
        <v>0</v>
      </c>
      <c r="EQ9" s="4">
        <f t="shared" si="9"/>
        <v>0</v>
      </c>
      <c r="ER9" s="4">
        <f t="shared" si="9"/>
        <v>46062</v>
      </c>
      <c r="ES9" s="4">
        <f t="shared" si="9"/>
        <v>0</v>
      </c>
      <c r="ET9" s="4">
        <f t="shared" si="9"/>
        <v>0</v>
      </c>
      <c r="EU9" s="4">
        <f t="shared" si="9"/>
        <v>3051.9</v>
      </c>
      <c r="EV9" s="4">
        <f t="shared" si="9"/>
        <v>3051.9</v>
      </c>
      <c r="EW9" s="4">
        <f t="shared" si="9"/>
        <v>0</v>
      </c>
      <c r="EX9" s="4">
        <f t="shared" si="9"/>
        <v>40692</v>
      </c>
      <c r="EY9" s="4">
        <f t="shared" si="9"/>
        <v>122076</v>
      </c>
      <c r="EZ9" s="4">
        <f t="shared" si="9"/>
        <v>40692</v>
      </c>
      <c r="FA9" s="4">
        <f t="shared" si="9"/>
        <v>762975</v>
      </c>
      <c r="FB9" s="4">
        <f t="shared" si="9"/>
        <v>0</v>
      </c>
      <c r="FC9" s="4">
        <f t="shared" si="9"/>
        <v>0</v>
      </c>
      <c r="FD9" s="4">
        <f t="shared" si="9"/>
        <v>10173</v>
      </c>
      <c r="FE9" s="4">
        <f t="shared" si="9"/>
        <v>40692</v>
      </c>
      <c r="FF9" s="4">
        <f t="shared" si="9"/>
        <v>40692</v>
      </c>
      <c r="FG9" s="4">
        <f t="shared" si="9"/>
        <v>427266</v>
      </c>
      <c r="FH9" s="4">
        <f t="shared" si="9"/>
        <v>71211</v>
      </c>
      <c r="FI9" s="4">
        <f t="shared" si="9"/>
        <v>50348</v>
      </c>
      <c r="FJ9" s="4">
        <f t="shared" si="9"/>
        <v>0</v>
      </c>
      <c r="FK9" s="4">
        <f t="shared" si="9"/>
        <v>0</v>
      </c>
      <c r="FL9" s="4">
        <f t="shared" si="9"/>
        <v>0</v>
      </c>
      <c r="FM9" s="4">
        <f t="shared" si="9"/>
        <v>0</v>
      </c>
      <c r="FN9" s="4">
        <f t="shared" si="10"/>
        <v>0</v>
      </c>
      <c r="FO9" s="4">
        <f t="shared" si="10"/>
        <v>0</v>
      </c>
      <c r="FP9" s="4">
        <f t="shared" si="10"/>
        <v>13508</v>
      </c>
      <c r="FQ9" s="4">
        <f t="shared" si="10"/>
        <v>0</v>
      </c>
      <c r="FR9" s="4">
        <f t="shared" si="10"/>
        <v>0</v>
      </c>
      <c r="FS9" s="4">
        <f t="shared" si="10"/>
        <v>0</v>
      </c>
      <c r="FT9" s="4">
        <f t="shared" si="10"/>
        <v>45436</v>
      </c>
      <c r="FU9" s="4">
        <f t="shared" si="10"/>
        <v>0</v>
      </c>
      <c r="FV9" s="4">
        <f t="shared" si="10"/>
        <v>13508</v>
      </c>
      <c r="FW9" s="4">
        <f t="shared" si="10"/>
        <v>0</v>
      </c>
      <c r="FX9" s="4">
        <f t="shared" si="10"/>
        <v>33989</v>
      </c>
      <c r="FY9" s="4">
        <f t="shared" si="10"/>
        <v>0</v>
      </c>
      <c r="FZ9" s="4">
        <f t="shared" si="10"/>
        <v>0</v>
      </c>
      <c r="GA9" s="4">
        <f t="shared" si="10"/>
        <v>0</v>
      </c>
      <c r="GB9" s="4">
        <f t="shared" si="10"/>
        <v>0</v>
      </c>
      <c r="GC9" s="4">
        <f t="shared" si="10"/>
        <v>0</v>
      </c>
      <c r="GD9" s="4">
        <f t="shared" si="10"/>
        <v>0</v>
      </c>
      <c r="GE9" s="4">
        <f t="shared" si="10"/>
        <v>9119</v>
      </c>
      <c r="GF9" s="4">
        <f t="shared" si="10"/>
        <v>0</v>
      </c>
      <c r="GG9" s="4">
        <f t="shared" si="10"/>
        <v>0</v>
      </c>
      <c r="GH9" s="4">
        <f t="shared" si="10"/>
        <v>0</v>
      </c>
      <c r="GI9" s="4">
        <f t="shared" si="10"/>
        <v>30673</v>
      </c>
      <c r="GJ9" s="4">
        <f t="shared" si="10"/>
        <v>0</v>
      </c>
      <c r="GK9" s="4">
        <f t="shared" si="10"/>
        <v>9119</v>
      </c>
      <c r="GL9" s="4">
        <f t="shared" si="10"/>
        <v>0</v>
      </c>
      <c r="GM9" s="4">
        <f t="shared" si="10"/>
        <v>0</v>
      </c>
      <c r="GN9" s="4">
        <f t="shared" si="10"/>
        <v>3669.3</v>
      </c>
      <c r="GO9" s="4">
        <f t="shared" si="10"/>
        <v>3669.3</v>
      </c>
      <c r="GP9" s="4">
        <f t="shared" si="10"/>
        <v>0</v>
      </c>
      <c r="GQ9" s="4">
        <f t="shared" si="10"/>
        <v>48924</v>
      </c>
      <c r="GR9" s="4">
        <f t="shared" si="10"/>
        <v>146772</v>
      </c>
      <c r="GS9" s="4">
        <f t="shared" si="10"/>
        <v>48924</v>
      </c>
      <c r="GT9" s="4">
        <f t="shared" si="10"/>
        <v>917325</v>
      </c>
      <c r="GU9" s="4">
        <f t="shared" si="10"/>
        <v>0</v>
      </c>
      <c r="GV9" s="4">
        <f t="shared" si="10"/>
        <v>0</v>
      </c>
      <c r="GW9" s="4">
        <f t="shared" si="10"/>
        <v>12231</v>
      </c>
      <c r="GX9" s="4">
        <f t="shared" si="10"/>
        <v>48924</v>
      </c>
      <c r="GY9" s="4">
        <f t="shared" si="10"/>
        <v>48924</v>
      </c>
      <c r="GZ9" s="4">
        <f t="shared" si="10"/>
        <v>513702</v>
      </c>
      <c r="HA9" s="4">
        <f t="shared" si="10"/>
        <v>85617</v>
      </c>
      <c r="HB9" s="4">
        <f t="shared" si="10"/>
        <v>11030</v>
      </c>
      <c r="HC9" s="4">
        <f t="shared" si="10"/>
        <v>0</v>
      </c>
      <c r="HD9" s="4">
        <f t="shared" si="10"/>
        <v>0</v>
      </c>
      <c r="HE9" s="4">
        <f t="shared" si="10"/>
        <v>11030</v>
      </c>
      <c r="HF9" s="4">
        <f t="shared" si="10"/>
        <v>0</v>
      </c>
      <c r="HG9" s="4">
        <f t="shared" si="10"/>
        <v>0</v>
      </c>
      <c r="HH9" s="4">
        <f t="shared" si="10"/>
        <v>0</v>
      </c>
      <c r="HI9" s="4">
        <f t="shared" si="10"/>
        <v>147802</v>
      </c>
      <c r="HJ9" s="4">
        <f t="shared" si="10"/>
        <v>0</v>
      </c>
      <c r="HK9" s="4">
        <f t="shared" si="5"/>
        <v>11030</v>
      </c>
      <c r="HL9" s="4">
        <f t="shared" si="5"/>
        <v>0</v>
      </c>
      <c r="HM9" s="4">
        <f t="shared" si="5"/>
        <v>0</v>
      </c>
      <c r="HN9" s="4">
        <f t="shared" si="5"/>
        <v>0</v>
      </c>
      <c r="HO9" s="4">
        <f t="shared" si="5"/>
        <v>39708</v>
      </c>
      <c r="HP9" s="4">
        <f t="shared" si="5"/>
        <v>0</v>
      </c>
      <c r="HQ9" s="4">
        <f t="shared" si="5"/>
        <v>0</v>
      </c>
      <c r="HR9" s="4">
        <f t="shared" si="5"/>
        <v>2504.1</v>
      </c>
      <c r="HS9" s="4">
        <f t="shared" si="5"/>
        <v>2504.1</v>
      </c>
      <c r="HT9" s="4">
        <f t="shared" si="5"/>
        <v>0</v>
      </c>
      <c r="HU9" s="4">
        <f t="shared" si="5"/>
        <v>33388</v>
      </c>
      <c r="HV9" s="4">
        <f t="shared" si="5"/>
        <v>100164</v>
      </c>
      <c r="HW9" s="4">
        <f t="shared" si="5"/>
        <v>33388</v>
      </c>
      <c r="HX9" s="4">
        <f t="shared" si="5"/>
        <v>626025</v>
      </c>
      <c r="HY9" s="4">
        <f t="shared" si="5"/>
        <v>0</v>
      </c>
      <c r="HZ9" s="4">
        <f t="shared" si="5"/>
        <v>0</v>
      </c>
      <c r="IA9" s="4">
        <f t="shared" si="5"/>
        <v>8347</v>
      </c>
      <c r="IB9" s="4">
        <f t="shared" si="5"/>
        <v>33388</v>
      </c>
      <c r="IC9" s="4">
        <f t="shared" si="5"/>
        <v>33388</v>
      </c>
      <c r="ID9" s="4">
        <f t="shared" si="5"/>
        <v>350574</v>
      </c>
      <c r="IE9" s="4">
        <f t="shared" si="5"/>
        <v>58429</v>
      </c>
    </row>
    <row r="10" spans="1:239" x14ac:dyDescent="0.25">
      <c r="A10" s="4">
        <f>YEAR(Data_potY!A8)</f>
        <v>1985</v>
      </c>
      <c r="B10" s="4">
        <f>Data_potY!B8</f>
        <v>11022</v>
      </c>
      <c r="C10" s="4">
        <f>Data_potY!C8</f>
        <v>44088</v>
      </c>
      <c r="D10" s="4">
        <f>Data_potY!D8</f>
        <v>44088</v>
      </c>
      <c r="E10" s="4">
        <f>Data_potY!E8</f>
        <v>231462</v>
      </c>
      <c r="F10" s="4">
        <f>Data_potY!F8</f>
        <v>231462</v>
      </c>
      <c r="G10" s="4">
        <f>Data_potY!G8</f>
        <v>77154</v>
      </c>
      <c r="H10" s="4">
        <f>Data_potY!H8</f>
        <v>3306.6</v>
      </c>
      <c r="I10" s="4">
        <f>Data_potY!I8</f>
        <v>3306.6</v>
      </c>
      <c r="J10" s="4">
        <f>Data_potY!J8</f>
        <v>44088</v>
      </c>
      <c r="K10" s="4">
        <f>Data_potY!K8</f>
        <v>132264</v>
      </c>
      <c r="L10" s="4">
        <f>Data_potY!L8</f>
        <v>44088</v>
      </c>
      <c r="M10" s="4">
        <f>Data_potY!M8</f>
        <v>99198</v>
      </c>
      <c r="N10" s="4">
        <f>Data_potY!N8</f>
        <v>727452</v>
      </c>
      <c r="O10" s="4">
        <f>Data_potY!O8</f>
        <v>6657</v>
      </c>
      <c r="P10" s="4">
        <f>Data_potY!P8</f>
        <v>26628</v>
      </c>
      <c r="Q10" s="4">
        <f>Data_potY!Q8</f>
        <v>26628</v>
      </c>
      <c r="R10" s="4">
        <f>Data_potY!R8</f>
        <v>139797</v>
      </c>
      <c r="S10" s="4">
        <f>Data_potY!S8</f>
        <v>139797</v>
      </c>
      <c r="T10" s="4">
        <f>Data_potY!T8</f>
        <v>46599</v>
      </c>
      <c r="U10" s="4">
        <f>Data_potY!U8</f>
        <v>1997.1</v>
      </c>
      <c r="V10" s="4">
        <f>Data_potY!V8</f>
        <v>1997.1</v>
      </c>
      <c r="W10" s="4">
        <f>Data_potY!W8</f>
        <v>26628</v>
      </c>
      <c r="X10" s="4">
        <f>Data_potY!X8</f>
        <v>79884</v>
      </c>
      <c r="Y10" s="4">
        <f>Data_potY!Y8</f>
        <v>26628</v>
      </c>
      <c r="Z10" s="4">
        <f>Data_potY!Z8</f>
        <v>59913</v>
      </c>
      <c r="AA10" s="4">
        <f>Data_potY!AA8</f>
        <v>439362</v>
      </c>
      <c r="AB10" s="4">
        <f>Data_potY!AB8</f>
        <v>19210</v>
      </c>
      <c r="AC10" s="4">
        <f>Data_potY!AC8</f>
        <v>69156</v>
      </c>
      <c r="AD10" s="4">
        <f>Data_potY!AD8</f>
        <v>19210</v>
      </c>
      <c r="AE10" s="4">
        <f>Data_potY!AE8</f>
        <v>19210</v>
      </c>
      <c r="AF10" s="4">
        <f>Data_potY!AF8</f>
        <v>257414</v>
      </c>
      <c r="AG10" s="4">
        <f>Data_potY!AG8</f>
        <v>12795</v>
      </c>
      <c r="AH10" s="4">
        <f>Data_potY!AH8</f>
        <v>46062</v>
      </c>
      <c r="AI10" s="4">
        <f>Data_potY!AI8</f>
        <v>12795</v>
      </c>
      <c r="AJ10" s="4">
        <f>Data_potY!AJ8</f>
        <v>12795</v>
      </c>
      <c r="AK10" s="4">
        <f>Data_potY!AK8</f>
        <v>171453</v>
      </c>
      <c r="AL10" s="4">
        <f>Data_potY!AL8</f>
        <v>10173</v>
      </c>
      <c r="AM10" s="4">
        <f>Data_potY!AM8</f>
        <v>40692</v>
      </c>
      <c r="AN10" s="4">
        <f>Data_potY!AN8</f>
        <v>40692</v>
      </c>
      <c r="AO10" s="4">
        <f>Data_potY!AO8</f>
        <v>213633</v>
      </c>
      <c r="AP10" s="4">
        <f>Data_potY!AP8</f>
        <v>213633</v>
      </c>
      <c r="AQ10" s="4">
        <f>Data_potY!AQ8</f>
        <v>71211</v>
      </c>
      <c r="AR10" s="4">
        <f>Data_potY!AR8</f>
        <v>3051.9</v>
      </c>
      <c r="AS10" s="4">
        <f>Data_potY!AS8</f>
        <v>3051.9</v>
      </c>
      <c r="AT10" s="4">
        <f>Data_potY!AT8</f>
        <v>40692</v>
      </c>
      <c r="AU10" s="4">
        <f>Data_potY!AU8</f>
        <v>122076</v>
      </c>
      <c r="AV10" s="4">
        <f>Data_potY!AV8</f>
        <v>40692</v>
      </c>
      <c r="AW10" s="4">
        <f>Data_potY!AW8</f>
        <v>91557</v>
      </c>
      <c r="AX10" s="4">
        <f>Data_potY!AX8</f>
        <v>671418</v>
      </c>
      <c r="AY10" s="4">
        <f>Data_potY!AY8</f>
        <v>45436</v>
      </c>
      <c r="AZ10" s="4">
        <f>Data_potY!AZ8</f>
        <v>13508</v>
      </c>
      <c r="BA10" s="4">
        <f>Data_potY!BA8</f>
        <v>50348</v>
      </c>
      <c r="BB10" s="4">
        <f>Data_potY!BB8</f>
        <v>13508</v>
      </c>
      <c r="BC10" s="4">
        <f>Data_potY!BC8</f>
        <v>30673</v>
      </c>
      <c r="BD10" s="4">
        <f>Data_potY!BD8</f>
        <v>9119</v>
      </c>
      <c r="BE10" s="4">
        <f>Data_potY!BE8</f>
        <v>33989</v>
      </c>
      <c r="BF10" s="4">
        <f>Data_potY!BF8</f>
        <v>9119</v>
      </c>
      <c r="BG10" s="4">
        <f>Data_potY!BG8</f>
        <v>12231</v>
      </c>
      <c r="BH10" s="4">
        <f>Data_potY!BH8</f>
        <v>48924</v>
      </c>
      <c r="BI10" s="4">
        <f>Data_potY!BI8</f>
        <v>48924</v>
      </c>
      <c r="BJ10" s="4">
        <f>Data_potY!BJ8</f>
        <v>256851</v>
      </c>
      <c r="BK10" s="4">
        <f>Data_potY!BK8</f>
        <v>256851</v>
      </c>
      <c r="BL10" s="4">
        <f>Data_potY!BL8</f>
        <v>85617</v>
      </c>
      <c r="BM10" s="4">
        <f>Data_potY!BM8</f>
        <v>3669.3</v>
      </c>
      <c r="BN10" s="4">
        <f>Data_potY!BN8</f>
        <v>3669.3</v>
      </c>
      <c r="BO10" s="4">
        <f>Data_potY!BO8</f>
        <v>48924</v>
      </c>
      <c r="BP10" s="4">
        <f>Data_potY!BP8</f>
        <v>146772</v>
      </c>
      <c r="BQ10" s="4">
        <f>Data_potY!BQ8</f>
        <v>48924</v>
      </c>
      <c r="BR10" s="4">
        <f>Data_potY!BR8</f>
        <v>110079</v>
      </c>
      <c r="BS10" s="4">
        <f>Data_potY!BS8</f>
        <v>807246</v>
      </c>
      <c r="BT10" s="4">
        <f>Data_potY!BT8</f>
        <v>11030</v>
      </c>
      <c r="BU10" s="4">
        <f>Data_potY!BU8</f>
        <v>39708</v>
      </c>
      <c r="BV10" s="4">
        <f>Data_potY!BV8</f>
        <v>11030</v>
      </c>
      <c r="BW10" s="4">
        <f>Data_potY!BW8</f>
        <v>11030</v>
      </c>
      <c r="BX10" s="4">
        <f>Data_potY!BX8</f>
        <v>147802</v>
      </c>
      <c r="BY10" s="4">
        <f>Data_potY!BY8</f>
        <v>8347</v>
      </c>
      <c r="BZ10" s="4">
        <f>Data_potY!BZ8</f>
        <v>33388</v>
      </c>
      <c r="CA10" s="4">
        <f>Data_potY!CA8</f>
        <v>33388</v>
      </c>
      <c r="CB10" s="4">
        <f>Data_potY!CB8</f>
        <v>175287</v>
      </c>
      <c r="CC10" s="4">
        <f>Data_potY!CC8</f>
        <v>175287</v>
      </c>
      <c r="CD10" s="4">
        <f>Data_potY!CD8</f>
        <v>58429</v>
      </c>
      <c r="CE10" s="4">
        <f>Data_potY!CE8</f>
        <v>2504.1</v>
      </c>
      <c r="CF10" s="4">
        <f>Data_potY!CF8</f>
        <v>2504.1</v>
      </c>
      <c r="CG10" s="4">
        <f>Data_potY!CG8</f>
        <v>33388</v>
      </c>
      <c r="CH10" s="4">
        <f>Data_potY!CH8</f>
        <v>100164</v>
      </c>
      <c r="CI10" s="4">
        <f>Data_potY!CI8</f>
        <v>33388</v>
      </c>
      <c r="CJ10" s="4">
        <f>Data_potY!CJ8</f>
        <v>75123</v>
      </c>
      <c r="CK10" s="4">
        <f>Data_potY!CK8</f>
        <v>550902</v>
      </c>
      <c r="CL10" s="4">
        <f t="shared" si="6"/>
        <v>0</v>
      </c>
      <c r="CM10" s="4">
        <f t="shared" si="6"/>
        <v>3306.6</v>
      </c>
      <c r="CN10" s="4">
        <f t="shared" si="6"/>
        <v>3306.6</v>
      </c>
      <c r="CO10" s="4">
        <f t="shared" si="6"/>
        <v>0</v>
      </c>
      <c r="CP10" s="4">
        <f t="shared" si="6"/>
        <v>44088</v>
      </c>
      <c r="CQ10" s="4">
        <f t="shared" si="6"/>
        <v>132264</v>
      </c>
      <c r="CR10" s="4">
        <f t="shared" si="6"/>
        <v>44088</v>
      </c>
      <c r="CS10" s="4">
        <f t="shared" si="6"/>
        <v>826650</v>
      </c>
      <c r="CT10" s="4">
        <f t="shared" si="6"/>
        <v>0</v>
      </c>
      <c r="CU10" s="4">
        <f t="shared" si="6"/>
        <v>0</v>
      </c>
      <c r="CV10" s="4">
        <f t="shared" si="6"/>
        <v>11022</v>
      </c>
      <c r="CW10" s="4">
        <f t="shared" si="6"/>
        <v>44088</v>
      </c>
      <c r="CX10" s="4">
        <f t="shared" si="6"/>
        <v>44088</v>
      </c>
      <c r="CY10" s="4">
        <f t="shared" si="6"/>
        <v>462924</v>
      </c>
      <c r="CZ10" s="4">
        <f t="shared" si="6"/>
        <v>77154</v>
      </c>
      <c r="DA10" s="4">
        <f t="shared" si="6"/>
        <v>0</v>
      </c>
      <c r="DB10" s="4">
        <f t="shared" si="9"/>
        <v>1997.1</v>
      </c>
      <c r="DC10" s="4">
        <f t="shared" si="9"/>
        <v>1997.1</v>
      </c>
      <c r="DD10" s="4">
        <f t="shared" si="9"/>
        <v>0</v>
      </c>
      <c r="DE10" s="4">
        <f t="shared" si="9"/>
        <v>26628</v>
      </c>
      <c r="DF10" s="4">
        <f t="shared" si="9"/>
        <v>79884</v>
      </c>
      <c r="DG10" s="4">
        <f t="shared" si="9"/>
        <v>26628</v>
      </c>
      <c r="DH10" s="4">
        <f t="shared" si="9"/>
        <v>499275</v>
      </c>
      <c r="DI10" s="4">
        <f t="shared" si="9"/>
        <v>0</v>
      </c>
      <c r="DJ10" s="4">
        <f t="shared" si="9"/>
        <v>0</v>
      </c>
      <c r="DK10" s="4">
        <f t="shared" si="9"/>
        <v>6657</v>
      </c>
      <c r="DL10" s="4">
        <f t="shared" si="9"/>
        <v>26628</v>
      </c>
      <c r="DM10" s="4">
        <f t="shared" si="9"/>
        <v>26628</v>
      </c>
      <c r="DN10" s="4">
        <f t="shared" si="9"/>
        <v>279594</v>
      </c>
      <c r="DO10" s="4">
        <f t="shared" si="9"/>
        <v>46599</v>
      </c>
      <c r="DP10" s="4">
        <f t="shared" si="9"/>
        <v>19210</v>
      </c>
      <c r="DQ10" s="4">
        <f t="shared" si="9"/>
        <v>0</v>
      </c>
      <c r="DR10" s="4">
        <f t="shared" si="9"/>
        <v>0</v>
      </c>
      <c r="DS10" s="4">
        <f t="shared" si="9"/>
        <v>19210</v>
      </c>
      <c r="DT10" s="4">
        <f t="shared" si="9"/>
        <v>0</v>
      </c>
      <c r="DU10" s="4">
        <f t="shared" si="9"/>
        <v>0</v>
      </c>
      <c r="DV10" s="4">
        <f t="shared" si="9"/>
        <v>0</v>
      </c>
      <c r="DW10" s="4">
        <f t="shared" si="9"/>
        <v>257414</v>
      </c>
      <c r="DX10" s="4">
        <f t="shared" si="9"/>
        <v>0</v>
      </c>
      <c r="DY10" s="4">
        <f t="shared" si="9"/>
        <v>19210</v>
      </c>
      <c r="DZ10" s="4">
        <f t="shared" si="9"/>
        <v>0</v>
      </c>
      <c r="EA10" s="4">
        <f t="shared" si="9"/>
        <v>0</v>
      </c>
      <c r="EB10" s="4">
        <f t="shared" si="9"/>
        <v>0</v>
      </c>
      <c r="EC10" s="4">
        <f t="shared" si="9"/>
        <v>69156</v>
      </c>
      <c r="ED10" s="4">
        <f t="shared" si="9"/>
        <v>0</v>
      </c>
      <c r="EE10" s="4">
        <f t="shared" si="9"/>
        <v>12795</v>
      </c>
      <c r="EF10" s="4">
        <f t="shared" si="9"/>
        <v>0</v>
      </c>
      <c r="EG10" s="4">
        <f t="shared" si="9"/>
        <v>0</v>
      </c>
      <c r="EH10" s="4">
        <f t="shared" si="9"/>
        <v>12795</v>
      </c>
      <c r="EI10" s="4">
        <f t="shared" si="9"/>
        <v>0</v>
      </c>
      <c r="EJ10" s="4">
        <f t="shared" si="9"/>
        <v>0</v>
      </c>
      <c r="EK10" s="4">
        <f t="shared" si="9"/>
        <v>0</v>
      </c>
      <c r="EL10" s="4">
        <f t="shared" si="9"/>
        <v>171453</v>
      </c>
      <c r="EM10" s="4">
        <f t="shared" si="9"/>
        <v>0</v>
      </c>
      <c r="EN10" s="4">
        <f t="shared" si="9"/>
        <v>12795</v>
      </c>
      <c r="EO10" s="4">
        <f t="shared" si="9"/>
        <v>0</v>
      </c>
      <c r="EP10" s="4">
        <f t="shared" si="9"/>
        <v>0</v>
      </c>
      <c r="EQ10" s="4">
        <f t="shared" si="9"/>
        <v>0</v>
      </c>
      <c r="ER10" s="4">
        <f t="shared" si="9"/>
        <v>46062</v>
      </c>
      <c r="ES10" s="4">
        <f t="shared" si="9"/>
        <v>0</v>
      </c>
      <c r="ET10" s="4">
        <f t="shared" si="9"/>
        <v>0</v>
      </c>
      <c r="EU10" s="4">
        <f t="shared" si="9"/>
        <v>3051.9</v>
      </c>
      <c r="EV10" s="4">
        <f t="shared" si="9"/>
        <v>3051.9</v>
      </c>
      <c r="EW10" s="4">
        <f t="shared" si="9"/>
        <v>0</v>
      </c>
      <c r="EX10" s="4">
        <f t="shared" si="9"/>
        <v>40692</v>
      </c>
      <c r="EY10" s="4">
        <f t="shared" si="9"/>
        <v>122076</v>
      </c>
      <c r="EZ10" s="4">
        <f t="shared" si="9"/>
        <v>40692</v>
      </c>
      <c r="FA10" s="4">
        <f t="shared" si="9"/>
        <v>762975</v>
      </c>
      <c r="FB10" s="4">
        <f t="shared" si="9"/>
        <v>0</v>
      </c>
      <c r="FC10" s="4">
        <f t="shared" si="9"/>
        <v>0</v>
      </c>
      <c r="FD10" s="4">
        <f t="shared" si="9"/>
        <v>10173</v>
      </c>
      <c r="FE10" s="4">
        <f t="shared" si="9"/>
        <v>40692</v>
      </c>
      <c r="FF10" s="4">
        <f t="shared" si="9"/>
        <v>40692</v>
      </c>
      <c r="FG10" s="4">
        <f t="shared" si="9"/>
        <v>427266</v>
      </c>
      <c r="FH10" s="4">
        <f t="shared" si="9"/>
        <v>71211</v>
      </c>
      <c r="FI10" s="4">
        <f t="shared" si="9"/>
        <v>50348</v>
      </c>
      <c r="FJ10" s="4">
        <f t="shared" si="9"/>
        <v>0</v>
      </c>
      <c r="FK10" s="4">
        <f t="shared" si="9"/>
        <v>0</v>
      </c>
      <c r="FL10" s="4">
        <f t="shared" si="9"/>
        <v>0</v>
      </c>
      <c r="FM10" s="4">
        <f t="shared" si="9"/>
        <v>0</v>
      </c>
      <c r="FN10" s="4">
        <f t="shared" si="10"/>
        <v>0</v>
      </c>
      <c r="FO10" s="4">
        <f t="shared" si="10"/>
        <v>0</v>
      </c>
      <c r="FP10" s="4">
        <f t="shared" si="10"/>
        <v>13508</v>
      </c>
      <c r="FQ10" s="4">
        <f t="shared" si="10"/>
        <v>0</v>
      </c>
      <c r="FR10" s="4">
        <f t="shared" si="10"/>
        <v>0</v>
      </c>
      <c r="FS10" s="4">
        <f t="shared" si="10"/>
        <v>0</v>
      </c>
      <c r="FT10" s="4">
        <f t="shared" si="10"/>
        <v>45436</v>
      </c>
      <c r="FU10" s="4">
        <f t="shared" si="10"/>
        <v>0</v>
      </c>
      <c r="FV10" s="4">
        <f t="shared" si="10"/>
        <v>13508</v>
      </c>
      <c r="FW10" s="4">
        <f t="shared" si="10"/>
        <v>0</v>
      </c>
      <c r="FX10" s="4">
        <f t="shared" si="10"/>
        <v>33989</v>
      </c>
      <c r="FY10" s="4">
        <f t="shared" si="10"/>
        <v>0</v>
      </c>
      <c r="FZ10" s="4">
        <f t="shared" si="10"/>
        <v>0</v>
      </c>
      <c r="GA10" s="4">
        <f t="shared" si="10"/>
        <v>0</v>
      </c>
      <c r="GB10" s="4">
        <f t="shared" si="10"/>
        <v>0</v>
      </c>
      <c r="GC10" s="4">
        <f t="shared" si="10"/>
        <v>0</v>
      </c>
      <c r="GD10" s="4">
        <f t="shared" si="10"/>
        <v>0</v>
      </c>
      <c r="GE10" s="4">
        <f t="shared" si="10"/>
        <v>9119</v>
      </c>
      <c r="GF10" s="4">
        <f t="shared" si="10"/>
        <v>0</v>
      </c>
      <c r="GG10" s="4">
        <f t="shared" si="10"/>
        <v>0</v>
      </c>
      <c r="GH10" s="4">
        <f t="shared" si="10"/>
        <v>0</v>
      </c>
      <c r="GI10" s="4">
        <f t="shared" si="10"/>
        <v>30673</v>
      </c>
      <c r="GJ10" s="4">
        <f t="shared" si="10"/>
        <v>0</v>
      </c>
      <c r="GK10" s="4">
        <f t="shared" si="10"/>
        <v>9119</v>
      </c>
      <c r="GL10" s="4">
        <f t="shared" si="10"/>
        <v>0</v>
      </c>
      <c r="GM10" s="4">
        <f t="shared" si="10"/>
        <v>0</v>
      </c>
      <c r="GN10" s="4">
        <f t="shared" si="10"/>
        <v>3669.3</v>
      </c>
      <c r="GO10" s="4">
        <f t="shared" si="10"/>
        <v>3669.3</v>
      </c>
      <c r="GP10" s="4">
        <f t="shared" si="10"/>
        <v>0</v>
      </c>
      <c r="GQ10" s="4">
        <f t="shared" si="10"/>
        <v>48924</v>
      </c>
      <c r="GR10" s="4">
        <f t="shared" si="10"/>
        <v>146772</v>
      </c>
      <c r="GS10" s="4">
        <f t="shared" si="10"/>
        <v>48924</v>
      </c>
      <c r="GT10" s="4">
        <f t="shared" si="10"/>
        <v>917325</v>
      </c>
      <c r="GU10" s="4">
        <f t="shared" si="10"/>
        <v>0</v>
      </c>
      <c r="GV10" s="4">
        <f t="shared" si="10"/>
        <v>0</v>
      </c>
      <c r="GW10" s="4">
        <f t="shared" si="10"/>
        <v>12231</v>
      </c>
      <c r="GX10" s="4">
        <f t="shared" si="10"/>
        <v>48924</v>
      </c>
      <c r="GY10" s="4">
        <f t="shared" si="10"/>
        <v>48924</v>
      </c>
      <c r="GZ10" s="4">
        <f t="shared" si="10"/>
        <v>513702</v>
      </c>
      <c r="HA10" s="4">
        <f t="shared" si="10"/>
        <v>85617</v>
      </c>
      <c r="HB10" s="4">
        <f t="shared" si="10"/>
        <v>11030</v>
      </c>
      <c r="HC10" s="4">
        <f t="shared" si="10"/>
        <v>0</v>
      </c>
      <c r="HD10" s="4">
        <f t="shared" si="10"/>
        <v>0</v>
      </c>
      <c r="HE10" s="4">
        <f t="shared" si="10"/>
        <v>11030</v>
      </c>
      <c r="HF10" s="4">
        <f t="shared" si="10"/>
        <v>0</v>
      </c>
      <c r="HG10" s="4">
        <f t="shared" si="10"/>
        <v>0</v>
      </c>
      <c r="HH10" s="4">
        <f t="shared" si="10"/>
        <v>0</v>
      </c>
      <c r="HI10" s="4">
        <f t="shared" si="10"/>
        <v>147802</v>
      </c>
      <c r="HJ10" s="4">
        <f t="shared" si="10"/>
        <v>0</v>
      </c>
      <c r="HK10" s="4">
        <f t="shared" si="5"/>
        <v>11030</v>
      </c>
      <c r="HL10" s="4">
        <f t="shared" si="5"/>
        <v>0</v>
      </c>
      <c r="HM10" s="4">
        <f t="shared" si="5"/>
        <v>0</v>
      </c>
      <c r="HN10" s="4">
        <f t="shared" si="5"/>
        <v>0</v>
      </c>
      <c r="HO10" s="4">
        <f t="shared" si="5"/>
        <v>39708</v>
      </c>
      <c r="HP10" s="4">
        <f t="shared" si="5"/>
        <v>0</v>
      </c>
      <c r="HQ10" s="4">
        <f t="shared" si="5"/>
        <v>0</v>
      </c>
      <c r="HR10" s="4">
        <f t="shared" si="5"/>
        <v>2504.1</v>
      </c>
      <c r="HS10" s="4">
        <f t="shared" si="5"/>
        <v>2504.1</v>
      </c>
      <c r="HT10" s="4">
        <f t="shared" si="5"/>
        <v>0</v>
      </c>
      <c r="HU10" s="4">
        <f t="shared" si="5"/>
        <v>33388</v>
      </c>
      <c r="HV10" s="4">
        <f t="shared" si="5"/>
        <v>100164</v>
      </c>
      <c r="HW10" s="4">
        <f t="shared" si="5"/>
        <v>33388</v>
      </c>
      <c r="HX10" s="4">
        <f t="shared" si="5"/>
        <v>626025</v>
      </c>
      <c r="HY10" s="4">
        <f t="shared" si="5"/>
        <v>0</v>
      </c>
      <c r="HZ10" s="4">
        <f t="shared" si="5"/>
        <v>0</v>
      </c>
      <c r="IA10" s="4">
        <f t="shared" si="5"/>
        <v>8347</v>
      </c>
      <c r="IB10" s="4">
        <f t="shared" si="5"/>
        <v>33388</v>
      </c>
      <c r="IC10" s="4">
        <f t="shared" si="5"/>
        <v>33388</v>
      </c>
      <c r="ID10" s="4">
        <f t="shared" si="5"/>
        <v>350574</v>
      </c>
      <c r="IE10" s="4">
        <f t="shared" si="5"/>
        <v>58429</v>
      </c>
    </row>
    <row r="11" spans="1:239" x14ac:dyDescent="0.25">
      <c r="A11" s="4">
        <f>YEAR(Data_potY!A9)</f>
        <v>1986</v>
      </c>
      <c r="B11" s="4">
        <f>Data_potY!B9</f>
        <v>11022</v>
      </c>
      <c r="C11" s="4">
        <f>Data_potY!C9</f>
        <v>44088</v>
      </c>
      <c r="D11" s="4">
        <f>Data_potY!D9</f>
        <v>44088</v>
      </c>
      <c r="E11" s="4">
        <f>Data_potY!E9</f>
        <v>231462</v>
      </c>
      <c r="F11" s="4">
        <f>Data_potY!F9</f>
        <v>231462</v>
      </c>
      <c r="G11" s="4">
        <f>Data_potY!G9</f>
        <v>77154</v>
      </c>
      <c r="H11" s="4">
        <f>Data_potY!H9</f>
        <v>3306.6</v>
      </c>
      <c r="I11" s="4">
        <f>Data_potY!I9</f>
        <v>3306.6</v>
      </c>
      <c r="J11" s="4">
        <f>Data_potY!J9</f>
        <v>44088</v>
      </c>
      <c r="K11" s="4">
        <f>Data_potY!K9</f>
        <v>132264</v>
      </c>
      <c r="L11" s="4">
        <f>Data_potY!L9</f>
        <v>44088</v>
      </c>
      <c r="M11" s="4">
        <f>Data_potY!M9</f>
        <v>99198</v>
      </c>
      <c r="N11" s="4">
        <f>Data_potY!N9</f>
        <v>727452</v>
      </c>
      <c r="O11" s="4">
        <f>Data_potY!O9</f>
        <v>6657</v>
      </c>
      <c r="P11" s="4">
        <f>Data_potY!P9</f>
        <v>26628</v>
      </c>
      <c r="Q11" s="4">
        <f>Data_potY!Q9</f>
        <v>26628</v>
      </c>
      <c r="R11" s="4">
        <f>Data_potY!R9</f>
        <v>139797</v>
      </c>
      <c r="S11" s="4">
        <f>Data_potY!S9</f>
        <v>139797</v>
      </c>
      <c r="T11" s="4">
        <f>Data_potY!T9</f>
        <v>46599</v>
      </c>
      <c r="U11" s="4">
        <f>Data_potY!U9</f>
        <v>1997.1</v>
      </c>
      <c r="V11" s="4">
        <f>Data_potY!V9</f>
        <v>1997.1</v>
      </c>
      <c r="W11" s="4">
        <f>Data_potY!W9</f>
        <v>26628</v>
      </c>
      <c r="X11" s="4">
        <f>Data_potY!X9</f>
        <v>79884</v>
      </c>
      <c r="Y11" s="4">
        <f>Data_potY!Y9</f>
        <v>26628</v>
      </c>
      <c r="Z11" s="4">
        <f>Data_potY!Z9</f>
        <v>59913</v>
      </c>
      <c r="AA11" s="4">
        <f>Data_potY!AA9</f>
        <v>439362</v>
      </c>
      <c r="AB11" s="4">
        <f>Data_potY!AB9</f>
        <v>19210</v>
      </c>
      <c r="AC11" s="4">
        <f>Data_potY!AC9</f>
        <v>69156</v>
      </c>
      <c r="AD11" s="4">
        <f>Data_potY!AD9</f>
        <v>19210</v>
      </c>
      <c r="AE11" s="4">
        <f>Data_potY!AE9</f>
        <v>19210</v>
      </c>
      <c r="AF11" s="4">
        <f>Data_potY!AF9</f>
        <v>257414</v>
      </c>
      <c r="AG11" s="4">
        <f>Data_potY!AG9</f>
        <v>12795</v>
      </c>
      <c r="AH11" s="4">
        <f>Data_potY!AH9</f>
        <v>46062</v>
      </c>
      <c r="AI11" s="4">
        <f>Data_potY!AI9</f>
        <v>12795</v>
      </c>
      <c r="AJ11" s="4">
        <f>Data_potY!AJ9</f>
        <v>12795</v>
      </c>
      <c r="AK11" s="4">
        <f>Data_potY!AK9</f>
        <v>171453</v>
      </c>
      <c r="AL11" s="4">
        <f>Data_potY!AL9</f>
        <v>10173</v>
      </c>
      <c r="AM11" s="4">
        <f>Data_potY!AM9</f>
        <v>40692</v>
      </c>
      <c r="AN11" s="4">
        <f>Data_potY!AN9</f>
        <v>40692</v>
      </c>
      <c r="AO11" s="4">
        <f>Data_potY!AO9</f>
        <v>213633</v>
      </c>
      <c r="AP11" s="4">
        <f>Data_potY!AP9</f>
        <v>213633</v>
      </c>
      <c r="AQ11" s="4">
        <f>Data_potY!AQ9</f>
        <v>71211</v>
      </c>
      <c r="AR11" s="4">
        <f>Data_potY!AR9</f>
        <v>3051.9</v>
      </c>
      <c r="AS11" s="4">
        <f>Data_potY!AS9</f>
        <v>3051.9</v>
      </c>
      <c r="AT11" s="4">
        <f>Data_potY!AT9</f>
        <v>40692</v>
      </c>
      <c r="AU11" s="4">
        <f>Data_potY!AU9</f>
        <v>122076</v>
      </c>
      <c r="AV11" s="4">
        <f>Data_potY!AV9</f>
        <v>40692</v>
      </c>
      <c r="AW11" s="4">
        <f>Data_potY!AW9</f>
        <v>91557</v>
      </c>
      <c r="AX11" s="4">
        <f>Data_potY!AX9</f>
        <v>671418</v>
      </c>
      <c r="AY11" s="4">
        <f>Data_potY!AY9</f>
        <v>45436</v>
      </c>
      <c r="AZ11" s="4">
        <f>Data_potY!AZ9</f>
        <v>13508</v>
      </c>
      <c r="BA11" s="4">
        <f>Data_potY!BA9</f>
        <v>50348</v>
      </c>
      <c r="BB11" s="4">
        <f>Data_potY!BB9</f>
        <v>13508</v>
      </c>
      <c r="BC11" s="4">
        <f>Data_potY!BC9</f>
        <v>30673</v>
      </c>
      <c r="BD11" s="4">
        <f>Data_potY!BD9</f>
        <v>9119</v>
      </c>
      <c r="BE11" s="4">
        <f>Data_potY!BE9</f>
        <v>33989</v>
      </c>
      <c r="BF11" s="4">
        <f>Data_potY!BF9</f>
        <v>9119</v>
      </c>
      <c r="BG11" s="4">
        <f>Data_potY!BG9</f>
        <v>12231</v>
      </c>
      <c r="BH11" s="4">
        <f>Data_potY!BH9</f>
        <v>48924</v>
      </c>
      <c r="BI11" s="4">
        <f>Data_potY!BI9</f>
        <v>48924</v>
      </c>
      <c r="BJ11" s="4">
        <f>Data_potY!BJ9</f>
        <v>256851</v>
      </c>
      <c r="BK11" s="4">
        <f>Data_potY!BK9</f>
        <v>256851</v>
      </c>
      <c r="BL11" s="4">
        <f>Data_potY!BL9</f>
        <v>85617</v>
      </c>
      <c r="BM11" s="4">
        <f>Data_potY!BM9</f>
        <v>3669.3</v>
      </c>
      <c r="BN11" s="4">
        <f>Data_potY!BN9</f>
        <v>3669.3</v>
      </c>
      <c r="BO11" s="4">
        <f>Data_potY!BO9</f>
        <v>48924</v>
      </c>
      <c r="BP11" s="4">
        <f>Data_potY!BP9</f>
        <v>146772</v>
      </c>
      <c r="BQ11" s="4">
        <f>Data_potY!BQ9</f>
        <v>48924</v>
      </c>
      <c r="BR11" s="4">
        <f>Data_potY!BR9</f>
        <v>110079</v>
      </c>
      <c r="BS11" s="4">
        <f>Data_potY!BS9</f>
        <v>807246</v>
      </c>
      <c r="BT11" s="4">
        <f>Data_potY!BT9</f>
        <v>11030</v>
      </c>
      <c r="BU11" s="4">
        <f>Data_potY!BU9</f>
        <v>39708</v>
      </c>
      <c r="BV11" s="4">
        <f>Data_potY!BV9</f>
        <v>11030</v>
      </c>
      <c r="BW11" s="4">
        <f>Data_potY!BW9</f>
        <v>11030</v>
      </c>
      <c r="BX11" s="4">
        <f>Data_potY!BX9</f>
        <v>147802</v>
      </c>
      <c r="BY11" s="4">
        <f>Data_potY!BY9</f>
        <v>8347</v>
      </c>
      <c r="BZ11" s="4">
        <f>Data_potY!BZ9</f>
        <v>33388</v>
      </c>
      <c r="CA11" s="4">
        <f>Data_potY!CA9</f>
        <v>33388</v>
      </c>
      <c r="CB11" s="4">
        <f>Data_potY!CB9</f>
        <v>175287</v>
      </c>
      <c r="CC11" s="4">
        <f>Data_potY!CC9</f>
        <v>175287</v>
      </c>
      <c r="CD11" s="4">
        <f>Data_potY!CD9</f>
        <v>58429</v>
      </c>
      <c r="CE11" s="4">
        <f>Data_potY!CE9</f>
        <v>2504.1</v>
      </c>
      <c r="CF11" s="4">
        <f>Data_potY!CF9</f>
        <v>2504.1</v>
      </c>
      <c r="CG11" s="4">
        <f>Data_potY!CG9</f>
        <v>33388</v>
      </c>
      <c r="CH11" s="4">
        <f>Data_potY!CH9</f>
        <v>100164</v>
      </c>
      <c r="CI11" s="4">
        <f>Data_potY!CI9</f>
        <v>33388</v>
      </c>
      <c r="CJ11" s="4">
        <f>Data_potY!CJ9</f>
        <v>75123</v>
      </c>
      <c r="CK11" s="4">
        <f>Data_potY!CK9</f>
        <v>550902</v>
      </c>
      <c r="CL11" s="4">
        <f t="shared" si="6"/>
        <v>0</v>
      </c>
      <c r="CM11" s="4">
        <f t="shared" si="6"/>
        <v>3306.6</v>
      </c>
      <c r="CN11" s="4">
        <f t="shared" si="6"/>
        <v>3306.6</v>
      </c>
      <c r="CO11" s="4">
        <f t="shared" si="6"/>
        <v>0</v>
      </c>
      <c r="CP11" s="4">
        <f t="shared" si="6"/>
        <v>44088</v>
      </c>
      <c r="CQ11" s="4">
        <f t="shared" si="6"/>
        <v>132264</v>
      </c>
      <c r="CR11" s="4">
        <f t="shared" si="6"/>
        <v>44088</v>
      </c>
      <c r="CS11" s="4">
        <f t="shared" si="6"/>
        <v>826650</v>
      </c>
      <c r="CT11" s="4">
        <f t="shared" si="6"/>
        <v>0</v>
      </c>
      <c r="CU11" s="4">
        <f t="shared" si="6"/>
        <v>0</v>
      </c>
      <c r="CV11" s="4">
        <f t="shared" si="6"/>
        <v>11022</v>
      </c>
      <c r="CW11" s="4">
        <f t="shared" si="6"/>
        <v>44088</v>
      </c>
      <c r="CX11" s="4">
        <f t="shared" si="6"/>
        <v>44088</v>
      </c>
      <c r="CY11" s="4">
        <f t="shared" si="6"/>
        <v>462924</v>
      </c>
      <c r="CZ11" s="4">
        <f t="shared" si="6"/>
        <v>77154</v>
      </c>
      <c r="DA11" s="4">
        <f t="shared" si="6"/>
        <v>0</v>
      </c>
      <c r="DB11" s="4">
        <f t="shared" si="9"/>
        <v>1997.1</v>
      </c>
      <c r="DC11" s="4">
        <f t="shared" si="9"/>
        <v>1997.1</v>
      </c>
      <c r="DD11" s="4">
        <f t="shared" si="9"/>
        <v>0</v>
      </c>
      <c r="DE11" s="4">
        <f t="shared" si="9"/>
        <v>26628</v>
      </c>
      <c r="DF11" s="4">
        <f t="shared" si="9"/>
        <v>79884</v>
      </c>
      <c r="DG11" s="4">
        <f t="shared" si="9"/>
        <v>26628</v>
      </c>
      <c r="DH11" s="4">
        <f t="shared" si="9"/>
        <v>499275</v>
      </c>
      <c r="DI11" s="4">
        <f t="shared" si="9"/>
        <v>0</v>
      </c>
      <c r="DJ11" s="4">
        <f t="shared" si="9"/>
        <v>0</v>
      </c>
      <c r="DK11" s="4">
        <f t="shared" si="9"/>
        <v>6657</v>
      </c>
      <c r="DL11" s="4">
        <f t="shared" si="9"/>
        <v>26628</v>
      </c>
      <c r="DM11" s="4">
        <f t="shared" si="9"/>
        <v>26628</v>
      </c>
      <c r="DN11" s="4">
        <f t="shared" si="9"/>
        <v>279594</v>
      </c>
      <c r="DO11" s="4">
        <f t="shared" si="9"/>
        <v>46599</v>
      </c>
      <c r="DP11" s="4">
        <f t="shared" si="9"/>
        <v>19210</v>
      </c>
      <c r="DQ11" s="4">
        <f t="shared" si="9"/>
        <v>0</v>
      </c>
      <c r="DR11" s="4">
        <f t="shared" si="9"/>
        <v>0</v>
      </c>
      <c r="DS11" s="4">
        <f t="shared" si="9"/>
        <v>19210</v>
      </c>
      <c r="DT11" s="4">
        <f t="shared" si="9"/>
        <v>0</v>
      </c>
      <c r="DU11" s="4">
        <f t="shared" si="9"/>
        <v>0</v>
      </c>
      <c r="DV11" s="4">
        <f t="shared" si="9"/>
        <v>0</v>
      </c>
      <c r="DW11" s="4">
        <f t="shared" si="9"/>
        <v>257414</v>
      </c>
      <c r="DX11" s="4">
        <f t="shared" si="9"/>
        <v>0</v>
      </c>
      <c r="DY11" s="4">
        <f t="shared" si="9"/>
        <v>19210</v>
      </c>
      <c r="DZ11" s="4">
        <f t="shared" si="9"/>
        <v>0</v>
      </c>
      <c r="EA11" s="4">
        <f t="shared" si="9"/>
        <v>0</v>
      </c>
      <c r="EB11" s="4">
        <f t="shared" si="9"/>
        <v>0</v>
      </c>
      <c r="EC11" s="4">
        <f t="shared" si="9"/>
        <v>69156</v>
      </c>
      <c r="ED11" s="4">
        <f t="shared" si="9"/>
        <v>0</v>
      </c>
      <c r="EE11" s="4">
        <f t="shared" si="9"/>
        <v>12795</v>
      </c>
      <c r="EF11" s="4">
        <f t="shared" si="9"/>
        <v>0</v>
      </c>
      <c r="EG11" s="4">
        <f t="shared" si="9"/>
        <v>0</v>
      </c>
      <c r="EH11" s="4">
        <f t="shared" si="9"/>
        <v>12795</v>
      </c>
      <c r="EI11" s="4">
        <f t="shared" si="9"/>
        <v>0</v>
      </c>
      <c r="EJ11" s="4">
        <f t="shared" si="9"/>
        <v>0</v>
      </c>
      <c r="EK11" s="4">
        <f t="shared" si="9"/>
        <v>0</v>
      </c>
      <c r="EL11" s="4">
        <f t="shared" si="9"/>
        <v>171453</v>
      </c>
      <c r="EM11" s="4">
        <f t="shared" si="9"/>
        <v>0</v>
      </c>
      <c r="EN11" s="4">
        <f t="shared" si="9"/>
        <v>12795</v>
      </c>
      <c r="EO11" s="4">
        <f t="shared" si="9"/>
        <v>0</v>
      </c>
      <c r="EP11" s="4">
        <f t="shared" si="9"/>
        <v>0</v>
      </c>
      <c r="EQ11" s="4">
        <f t="shared" si="9"/>
        <v>0</v>
      </c>
      <c r="ER11" s="4">
        <f t="shared" si="9"/>
        <v>46062</v>
      </c>
      <c r="ES11" s="4">
        <f t="shared" si="9"/>
        <v>0</v>
      </c>
      <c r="ET11" s="4">
        <f t="shared" si="9"/>
        <v>0</v>
      </c>
      <c r="EU11" s="4">
        <f t="shared" si="9"/>
        <v>3051.9</v>
      </c>
      <c r="EV11" s="4">
        <f t="shared" si="9"/>
        <v>3051.9</v>
      </c>
      <c r="EW11" s="4">
        <f t="shared" si="9"/>
        <v>0</v>
      </c>
      <c r="EX11" s="4">
        <f t="shared" si="9"/>
        <v>40692</v>
      </c>
      <c r="EY11" s="4">
        <f t="shared" si="9"/>
        <v>122076</v>
      </c>
      <c r="EZ11" s="4">
        <f t="shared" si="9"/>
        <v>40692</v>
      </c>
      <c r="FA11" s="4">
        <f t="shared" si="9"/>
        <v>762975</v>
      </c>
      <c r="FB11" s="4">
        <f t="shared" si="9"/>
        <v>0</v>
      </c>
      <c r="FC11" s="4">
        <f t="shared" si="9"/>
        <v>0</v>
      </c>
      <c r="FD11" s="4">
        <f t="shared" si="9"/>
        <v>10173</v>
      </c>
      <c r="FE11" s="4">
        <f t="shared" si="9"/>
        <v>40692</v>
      </c>
      <c r="FF11" s="4">
        <f t="shared" si="9"/>
        <v>40692</v>
      </c>
      <c r="FG11" s="4">
        <f t="shared" si="9"/>
        <v>427266</v>
      </c>
      <c r="FH11" s="4">
        <f t="shared" si="9"/>
        <v>71211</v>
      </c>
      <c r="FI11" s="4">
        <f t="shared" si="9"/>
        <v>50348</v>
      </c>
      <c r="FJ11" s="4">
        <f t="shared" si="9"/>
        <v>0</v>
      </c>
      <c r="FK11" s="4">
        <f t="shared" si="9"/>
        <v>0</v>
      </c>
      <c r="FL11" s="4">
        <f t="shared" si="9"/>
        <v>0</v>
      </c>
      <c r="FM11" s="4">
        <f t="shared" ref="FM11:HH16" si="11">SUMIFS($B11:$CK11,$B$2:$CK$2,FM$2,$B$3:$CK$3,FM$3)</f>
        <v>0</v>
      </c>
      <c r="FN11" s="4">
        <f t="shared" si="11"/>
        <v>0</v>
      </c>
      <c r="FO11" s="4">
        <f t="shared" si="11"/>
        <v>0</v>
      </c>
      <c r="FP11" s="4">
        <f t="shared" si="11"/>
        <v>13508</v>
      </c>
      <c r="FQ11" s="4">
        <f t="shared" si="11"/>
        <v>0</v>
      </c>
      <c r="FR11" s="4">
        <f t="shared" si="11"/>
        <v>0</v>
      </c>
      <c r="FS11" s="4">
        <f t="shared" si="11"/>
        <v>0</v>
      </c>
      <c r="FT11" s="4">
        <f t="shared" si="11"/>
        <v>45436</v>
      </c>
      <c r="FU11" s="4">
        <f t="shared" si="11"/>
        <v>0</v>
      </c>
      <c r="FV11" s="4">
        <f t="shared" si="11"/>
        <v>13508</v>
      </c>
      <c r="FW11" s="4">
        <f t="shared" si="11"/>
        <v>0</v>
      </c>
      <c r="FX11" s="4">
        <f t="shared" si="11"/>
        <v>33989</v>
      </c>
      <c r="FY11" s="4">
        <f t="shared" si="11"/>
        <v>0</v>
      </c>
      <c r="FZ11" s="4">
        <f t="shared" si="11"/>
        <v>0</v>
      </c>
      <c r="GA11" s="4">
        <f t="shared" si="11"/>
        <v>0</v>
      </c>
      <c r="GB11" s="4">
        <f t="shared" si="11"/>
        <v>0</v>
      </c>
      <c r="GC11" s="4">
        <f t="shared" si="11"/>
        <v>0</v>
      </c>
      <c r="GD11" s="4">
        <f t="shared" si="11"/>
        <v>0</v>
      </c>
      <c r="GE11" s="4">
        <f t="shared" si="11"/>
        <v>9119</v>
      </c>
      <c r="GF11" s="4">
        <f t="shared" si="11"/>
        <v>0</v>
      </c>
      <c r="GG11" s="4">
        <f t="shared" si="11"/>
        <v>0</v>
      </c>
      <c r="GH11" s="4">
        <f t="shared" si="11"/>
        <v>0</v>
      </c>
      <c r="GI11" s="4">
        <f t="shared" si="11"/>
        <v>30673</v>
      </c>
      <c r="GJ11" s="4">
        <f t="shared" si="11"/>
        <v>0</v>
      </c>
      <c r="GK11" s="4">
        <f t="shared" si="11"/>
        <v>9119</v>
      </c>
      <c r="GL11" s="4">
        <f t="shared" si="11"/>
        <v>0</v>
      </c>
      <c r="GM11" s="4">
        <f t="shared" si="11"/>
        <v>0</v>
      </c>
      <c r="GN11" s="4">
        <f t="shared" si="11"/>
        <v>3669.3</v>
      </c>
      <c r="GO11" s="4">
        <f t="shared" si="11"/>
        <v>3669.3</v>
      </c>
      <c r="GP11" s="4">
        <f t="shared" si="11"/>
        <v>0</v>
      </c>
      <c r="GQ11" s="4">
        <f t="shared" si="11"/>
        <v>48924</v>
      </c>
      <c r="GR11" s="4">
        <f t="shared" si="11"/>
        <v>146772</v>
      </c>
      <c r="GS11" s="4">
        <f t="shared" si="11"/>
        <v>48924</v>
      </c>
      <c r="GT11" s="4">
        <f t="shared" si="11"/>
        <v>917325</v>
      </c>
      <c r="GU11" s="4">
        <f t="shared" si="11"/>
        <v>0</v>
      </c>
      <c r="GV11" s="4">
        <f t="shared" si="11"/>
        <v>0</v>
      </c>
      <c r="GW11" s="4">
        <f t="shared" si="11"/>
        <v>12231</v>
      </c>
      <c r="GX11" s="4">
        <f t="shared" si="11"/>
        <v>48924</v>
      </c>
      <c r="GY11" s="4">
        <f t="shared" si="11"/>
        <v>48924</v>
      </c>
      <c r="GZ11" s="4">
        <f t="shared" si="11"/>
        <v>513702</v>
      </c>
      <c r="HA11" s="4">
        <f t="shared" si="11"/>
        <v>85617</v>
      </c>
      <c r="HB11" s="4">
        <f t="shared" si="11"/>
        <v>11030</v>
      </c>
      <c r="HC11" s="4">
        <f t="shared" si="11"/>
        <v>0</v>
      </c>
      <c r="HD11" s="4">
        <f t="shared" si="11"/>
        <v>0</v>
      </c>
      <c r="HE11" s="4">
        <f t="shared" si="11"/>
        <v>11030</v>
      </c>
      <c r="HF11" s="4">
        <f t="shared" si="11"/>
        <v>0</v>
      </c>
      <c r="HG11" s="4">
        <f t="shared" si="11"/>
        <v>0</v>
      </c>
      <c r="HH11" s="4">
        <f t="shared" si="11"/>
        <v>0</v>
      </c>
      <c r="HI11" s="4">
        <f t="shared" si="10"/>
        <v>147802</v>
      </c>
      <c r="HJ11" s="4">
        <f t="shared" si="10"/>
        <v>0</v>
      </c>
      <c r="HK11" s="4">
        <f t="shared" si="5"/>
        <v>11030</v>
      </c>
      <c r="HL11" s="4">
        <f t="shared" si="5"/>
        <v>0</v>
      </c>
      <c r="HM11" s="4">
        <f t="shared" si="5"/>
        <v>0</v>
      </c>
      <c r="HN11" s="4">
        <f t="shared" si="5"/>
        <v>0</v>
      </c>
      <c r="HO11" s="4">
        <f t="shared" si="5"/>
        <v>39708</v>
      </c>
      <c r="HP11" s="4">
        <f t="shared" si="5"/>
        <v>0</v>
      </c>
      <c r="HQ11" s="4">
        <f t="shared" si="5"/>
        <v>0</v>
      </c>
      <c r="HR11" s="4">
        <f t="shared" si="5"/>
        <v>2504.1</v>
      </c>
      <c r="HS11" s="4">
        <f t="shared" si="5"/>
        <v>2504.1</v>
      </c>
      <c r="HT11" s="4">
        <f t="shared" si="5"/>
        <v>0</v>
      </c>
      <c r="HU11" s="4">
        <f t="shared" si="5"/>
        <v>33388</v>
      </c>
      <c r="HV11" s="4">
        <f t="shared" si="5"/>
        <v>100164</v>
      </c>
      <c r="HW11" s="4">
        <f t="shared" si="5"/>
        <v>33388</v>
      </c>
      <c r="HX11" s="4">
        <f t="shared" si="5"/>
        <v>626025</v>
      </c>
      <c r="HY11" s="4">
        <f t="shared" si="5"/>
        <v>0</v>
      </c>
      <c r="HZ11" s="4">
        <f t="shared" si="5"/>
        <v>0</v>
      </c>
      <c r="IA11" s="4">
        <f t="shared" si="5"/>
        <v>8347</v>
      </c>
      <c r="IB11" s="4">
        <f t="shared" si="5"/>
        <v>33388</v>
      </c>
      <c r="IC11" s="4">
        <f t="shared" si="5"/>
        <v>33388</v>
      </c>
      <c r="ID11" s="4">
        <f t="shared" si="5"/>
        <v>350574</v>
      </c>
      <c r="IE11" s="4">
        <f t="shared" si="5"/>
        <v>58429</v>
      </c>
    </row>
    <row r="12" spans="1:239" x14ac:dyDescent="0.25">
      <c r="A12" s="4">
        <f>YEAR(Data_potY!A10)</f>
        <v>1987</v>
      </c>
      <c r="B12" s="4">
        <f>Data_potY!B10</f>
        <v>11022</v>
      </c>
      <c r="C12" s="4">
        <f>Data_potY!C10</f>
        <v>44088</v>
      </c>
      <c r="D12" s="4">
        <f>Data_potY!D10</f>
        <v>44088</v>
      </c>
      <c r="E12" s="4">
        <f>Data_potY!E10</f>
        <v>231462</v>
      </c>
      <c r="F12" s="4">
        <f>Data_potY!F10</f>
        <v>231462</v>
      </c>
      <c r="G12" s="4">
        <f>Data_potY!G10</f>
        <v>77154</v>
      </c>
      <c r="H12" s="4">
        <f>Data_potY!H10</f>
        <v>3306.6</v>
      </c>
      <c r="I12" s="4">
        <f>Data_potY!I10</f>
        <v>3306.6</v>
      </c>
      <c r="J12" s="4">
        <f>Data_potY!J10</f>
        <v>44088</v>
      </c>
      <c r="K12" s="4">
        <f>Data_potY!K10</f>
        <v>132264</v>
      </c>
      <c r="L12" s="4">
        <f>Data_potY!L10</f>
        <v>44088</v>
      </c>
      <c r="M12" s="4">
        <f>Data_potY!M10</f>
        <v>99198</v>
      </c>
      <c r="N12" s="4">
        <f>Data_potY!N10</f>
        <v>727452</v>
      </c>
      <c r="O12" s="4">
        <f>Data_potY!O10</f>
        <v>6657</v>
      </c>
      <c r="P12" s="4">
        <f>Data_potY!P10</f>
        <v>26628</v>
      </c>
      <c r="Q12" s="4">
        <f>Data_potY!Q10</f>
        <v>26628</v>
      </c>
      <c r="R12" s="4">
        <f>Data_potY!R10</f>
        <v>139797</v>
      </c>
      <c r="S12" s="4">
        <f>Data_potY!S10</f>
        <v>139797</v>
      </c>
      <c r="T12" s="4">
        <f>Data_potY!T10</f>
        <v>46599</v>
      </c>
      <c r="U12" s="4">
        <f>Data_potY!U10</f>
        <v>1997.1</v>
      </c>
      <c r="V12" s="4">
        <f>Data_potY!V10</f>
        <v>1997.1</v>
      </c>
      <c r="W12" s="4">
        <f>Data_potY!W10</f>
        <v>26628</v>
      </c>
      <c r="X12" s="4">
        <f>Data_potY!X10</f>
        <v>79884</v>
      </c>
      <c r="Y12" s="4">
        <f>Data_potY!Y10</f>
        <v>26628</v>
      </c>
      <c r="Z12" s="4">
        <f>Data_potY!Z10</f>
        <v>59913</v>
      </c>
      <c r="AA12" s="4">
        <f>Data_potY!AA10</f>
        <v>439362</v>
      </c>
      <c r="AB12" s="4">
        <f>Data_potY!AB10</f>
        <v>19210</v>
      </c>
      <c r="AC12" s="4">
        <f>Data_potY!AC10</f>
        <v>69156</v>
      </c>
      <c r="AD12" s="4">
        <f>Data_potY!AD10</f>
        <v>19210</v>
      </c>
      <c r="AE12" s="4">
        <f>Data_potY!AE10</f>
        <v>19210</v>
      </c>
      <c r="AF12" s="4">
        <f>Data_potY!AF10</f>
        <v>257414</v>
      </c>
      <c r="AG12" s="4">
        <f>Data_potY!AG10</f>
        <v>12795</v>
      </c>
      <c r="AH12" s="4">
        <f>Data_potY!AH10</f>
        <v>46062</v>
      </c>
      <c r="AI12" s="4">
        <f>Data_potY!AI10</f>
        <v>12795</v>
      </c>
      <c r="AJ12" s="4">
        <f>Data_potY!AJ10</f>
        <v>12795</v>
      </c>
      <c r="AK12" s="4">
        <f>Data_potY!AK10</f>
        <v>171453</v>
      </c>
      <c r="AL12" s="4">
        <f>Data_potY!AL10</f>
        <v>10173</v>
      </c>
      <c r="AM12" s="4">
        <f>Data_potY!AM10</f>
        <v>40692</v>
      </c>
      <c r="AN12" s="4">
        <f>Data_potY!AN10</f>
        <v>40692</v>
      </c>
      <c r="AO12" s="4">
        <f>Data_potY!AO10</f>
        <v>213633</v>
      </c>
      <c r="AP12" s="4">
        <f>Data_potY!AP10</f>
        <v>213633</v>
      </c>
      <c r="AQ12" s="4">
        <f>Data_potY!AQ10</f>
        <v>71211</v>
      </c>
      <c r="AR12" s="4">
        <f>Data_potY!AR10</f>
        <v>3051.9</v>
      </c>
      <c r="AS12" s="4">
        <f>Data_potY!AS10</f>
        <v>3051.9</v>
      </c>
      <c r="AT12" s="4">
        <f>Data_potY!AT10</f>
        <v>40692</v>
      </c>
      <c r="AU12" s="4">
        <f>Data_potY!AU10</f>
        <v>122076</v>
      </c>
      <c r="AV12" s="4">
        <f>Data_potY!AV10</f>
        <v>40692</v>
      </c>
      <c r="AW12" s="4">
        <f>Data_potY!AW10</f>
        <v>91557</v>
      </c>
      <c r="AX12" s="4">
        <f>Data_potY!AX10</f>
        <v>671418</v>
      </c>
      <c r="AY12" s="4">
        <f>Data_potY!AY10</f>
        <v>45436</v>
      </c>
      <c r="AZ12" s="4">
        <f>Data_potY!AZ10</f>
        <v>13508</v>
      </c>
      <c r="BA12" s="4">
        <f>Data_potY!BA10</f>
        <v>50348</v>
      </c>
      <c r="BB12" s="4">
        <f>Data_potY!BB10</f>
        <v>13508</v>
      </c>
      <c r="BC12" s="4">
        <f>Data_potY!BC10</f>
        <v>30673</v>
      </c>
      <c r="BD12" s="4">
        <f>Data_potY!BD10</f>
        <v>9119</v>
      </c>
      <c r="BE12" s="4">
        <f>Data_potY!BE10</f>
        <v>33989</v>
      </c>
      <c r="BF12" s="4">
        <f>Data_potY!BF10</f>
        <v>9119</v>
      </c>
      <c r="BG12" s="4">
        <f>Data_potY!BG10</f>
        <v>12231</v>
      </c>
      <c r="BH12" s="4">
        <f>Data_potY!BH10</f>
        <v>48924</v>
      </c>
      <c r="BI12" s="4">
        <f>Data_potY!BI10</f>
        <v>48924</v>
      </c>
      <c r="BJ12" s="4">
        <f>Data_potY!BJ10</f>
        <v>256851</v>
      </c>
      <c r="BK12" s="4">
        <f>Data_potY!BK10</f>
        <v>256851</v>
      </c>
      <c r="BL12" s="4">
        <f>Data_potY!BL10</f>
        <v>85617</v>
      </c>
      <c r="BM12" s="4">
        <f>Data_potY!BM10</f>
        <v>3669.3</v>
      </c>
      <c r="BN12" s="4">
        <f>Data_potY!BN10</f>
        <v>3669.3</v>
      </c>
      <c r="BO12" s="4">
        <f>Data_potY!BO10</f>
        <v>48924</v>
      </c>
      <c r="BP12" s="4">
        <f>Data_potY!BP10</f>
        <v>146772</v>
      </c>
      <c r="BQ12" s="4">
        <f>Data_potY!BQ10</f>
        <v>48924</v>
      </c>
      <c r="BR12" s="4">
        <f>Data_potY!BR10</f>
        <v>110079</v>
      </c>
      <c r="BS12" s="4">
        <f>Data_potY!BS10</f>
        <v>807246</v>
      </c>
      <c r="BT12" s="4">
        <f>Data_potY!BT10</f>
        <v>11030</v>
      </c>
      <c r="BU12" s="4">
        <f>Data_potY!BU10</f>
        <v>39708</v>
      </c>
      <c r="BV12" s="4">
        <f>Data_potY!BV10</f>
        <v>11030</v>
      </c>
      <c r="BW12" s="4">
        <f>Data_potY!BW10</f>
        <v>11030</v>
      </c>
      <c r="BX12" s="4">
        <f>Data_potY!BX10</f>
        <v>147802</v>
      </c>
      <c r="BY12" s="4">
        <f>Data_potY!BY10</f>
        <v>8347</v>
      </c>
      <c r="BZ12" s="4">
        <f>Data_potY!BZ10</f>
        <v>33388</v>
      </c>
      <c r="CA12" s="4">
        <f>Data_potY!CA10</f>
        <v>33388</v>
      </c>
      <c r="CB12" s="4">
        <f>Data_potY!CB10</f>
        <v>175287</v>
      </c>
      <c r="CC12" s="4">
        <f>Data_potY!CC10</f>
        <v>175287</v>
      </c>
      <c r="CD12" s="4">
        <f>Data_potY!CD10</f>
        <v>58429</v>
      </c>
      <c r="CE12" s="4">
        <f>Data_potY!CE10</f>
        <v>2504.1</v>
      </c>
      <c r="CF12" s="4">
        <f>Data_potY!CF10</f>
        <v>2504.1</v>
      </c>
      <c r="CG12" s="4">
        <f>Data_potY!CG10</f>
        <v>33388</v>
      </c>
      <c r="CH12" s="4">
        <f>Data_potY!CH10</f>
        <v>100164</v>
      </c>
      <c r="CI12" s="4">
        <f>Data_potY!CI10</f>
        <v>33388</v>
      </c>
      <c r="CJ12" s="4">
        <f>Data_potY!CJ10</f>
        <v>75123</v>
      </c>
      <c r="CK12" s="4">
        <f>Data_potY!CK10</f>
        <v>550902</v>
      </c>
      <c r="CL12" s="4">
        <f t="shared" si="6"/>
        <v>0</v>
      </c>
      <c r="CM12" s="4">
        <f t="shared" si="6"/>
        <v>3306.6</v>
      </c>
      <c r="CN12" s="4">
        <f t="shared" si="6"/>
        <v>3306.6</v>
      </c>
      <c r="CO12" s="4">
        <f t="shared" si="6"/>
        <v>0</v>
      </c>
      <c r="CP12" s="4">
        <f t="shared" si="6"/>
        <v>44088</v>
      </c>
      <c r="CQ12" s="4">
        <f t="shared" si="6"/>
        <v>132264</v>
      </c>
      <c r="CR12" s="4">
        <f t="shared" si="6"/>
        <v>44088</v>
      </c>
      <c r="CS12" s="4">
        <f t="shared" si="6"/>
        <v>826650</v>
      </c>
      <c r="CT12" s="4">
        <f t="shared" si="6"/>
        <v>0</v>
      </c>
      <c r="CU12" s="4">
        <f t="shared" si="6"/>
        <v>0</v>
      </c>
      <c r="CV12" s="4">
        <f t="shared" si="6"/>
        <v>11022</v>
      </c>
      <c r="CW12" s="4">
        <f t="shared" si="6"/>
        <v>44088</v>
      </c>
      <c r="CX12" s="4">
        <f t="shared" si="6"/>
        <v>44088</v>
      </c>
      <c r="CY12" s="4">
        <f t="shared" si="6"/>
        <v>462924</v>
      </c>
      <c r="CZ12" s="4">
        <f t="shared" si="6"/>
        <v>77154</v>
      </c>
      <c r="DA12" s="4">
        <f t="shared" si="6"/>
        <v>0</v>
      </c>
      <c r="DB12" s="4">
        <f t="shared" ref="DB12:DQ27" si="12">SUMIFS($B12:$CK12,$B$2:$CK$2,DB$2,$B$3:$CK$3,DB$3)</f>
        <v>1997.1</v>
      </c>
      <c r="DC12" s="4">
        <f t="shared" si="12"/>
        <v>1997.1</v>
      </c>
      <c r="DD12" s="4">
        <f t="shared" si="12"/>
        <v>0</v>
      </c>
      <c r="DE12" s="4">
        <f t="shared" si="12"/>
        <v>26628</v>
      </c>
      <c r="DF12" s="4">
        <f t="shared" si="12"/>
        <v>79884</v>
      </c>
      <c r="DG12" s="4">
        <f t="shared" si="12"/>
        <v>26628</v>
      </c>
      <c r="DH12" s="4">
        <f t="shared" si="12"/>
        <v>499275</v>
      </c>
      <c r="DI12" s="4">
        <f t="shared" si="12"/>
        <v>0</v>
      </c>
      <c r="DJ12" s="4">
        <f t="shared" si="12"/>
        <v>0</v>
      </c>
      <c r="DK12" s="4">
        <f t="shared" si="12"/>
        <v>6657</v>
      </c>
      <c r="DL12" s="4">
        <f t="shared" si="12"/>
        <v>26628</v>
      </c>
      <c r="DM12" s="4">
        <f t="shared" si="12"/>
        <v>26628</v>
      </c>
      <c r="DN12" s="4">
        <f t="shared" si="12"/>
        <v>279594</v>
      </c>
      <c r="DO12" s="4">
        <f t="shared" si="12"/>
        <v>46599</v>
      </c>
      <c r="DP12" s="4">
        <f t="shared" si="12"/>
        <v>19210</v>
      </c>
      <c r="DQ12" s="4">
        <f t="shared" si="12"/>
        <v>0</v>
      </c>
      <c r="DR12" s="4">
        <f t="shared" ref="DR12:EG27" si="13">SUMIFS($B12:$CK12,$B$2:$CK$2,DR$2,$B$3:$CK$3,DR$3)</f>
        <v>0</v>
      </c>
      <c r="DS12" s="4">
        <f t="shared" si="13"/>
        <v>19210</v>
      </c>
      <c r="DT12" s="4">
        <f t="shared" si="13"/>
        <v>0</v>
      </c>
      <c r="DU12" s="4">
        <f t="shared" si="13"/>
        <v>0</v>
      </c>
      <c r="DV12" s="4">
        <f t="shared" si="13"/>
        <v>0</v>
      </c>
      <c r="DW12" s="4">
        <f t="shared" si="13"/>
        <v>257414</v>
      </c>
      <c r="DX12" s="4">
        <f t="shared" si="13"/>
        <v>0</v>
      </c>
      <c r="DY12" s="4">
        <f t="shared" si="13"/>
        <v>19210</v>
      </c>
      <c r="DZ12" s="4">
        <f t="shared" si="13"/>
        <v>0</v>
      </c>
      <c r="EA12" s="4">
        <f t="shared" si="13"/>
        <v>0</v>
      </c>
      <c r="EB12" s="4">
        <f t="shared" si="13"/>
        <v>0</v>
      </c>
      <c r="EC12" s="4">
        <f t="shared" si="13"/>
        <v>69156</v>
      </c>
      <c r="ED12" s="4">
        <f t="shared" si="13"/>
        <v>0</v>
      </c>
      <c r="EE12" s="4">
        <f t="shared" si="13"/>
        <v>12795</v>
      </c>
      <c r="EF12" s="4">
        <f t="shared" si="13"/>
        <v>0</v>
      </c>
      <c r="EG12" s="4">
        <f t="shared" si="13"/>
        <v>0</v>
      </c>
      <c r="EH12" s="4">
        <f t="shared" ref="EH12:EW39" si="14">SUMIFS($B12:$CK12,$B$2:$CK$2,EH$2,$B$3:$CK$3,EH$3)</f>
        <v>12795</v>
      </c>
      <c r="EI12" s="4">
        <f t="shared" si="14"/>
        <v>0</v>
      </c>
      <c r="EJ12" s="4">
        <f t="shared" si="14"/>
        <v>0</v>
      </c>
      <c r="EK12" s="4">
        <f t="shared" si="14"/>
        <v>0</v>
      </c>
      <c r="EL12" s="4">
        <f t="shared" si="14"/>
        <v>171453</v>
      </c>
      <c r="EM12" s="4">
        <f t="shared" si="14"/>
        <v>0</v>
      </c>
      <c r="EN12" s="4">
        <f t="shared" si="14"/>
        <v>12795</v>
      </c>
      <c r="EO12" s="4">
        <f t="shared" si="14"/>
        <v>0</v>
      </c>
      <c r="EP12" s="4">
        <f t="shared" si="14"/>
        <v>0</v>
      </c>
      <c r="EQ12" s="4">
        <f t="shared" si="14"/>
        <v>0</v>
      </c>
      <c r="ER12" s="4">
        <f t="shared" si="14"/>
        <v>46062</v>
      </c>
      <c r="ES12" s="4">
        <f t="shared" si="14"/>
        <v>0</v>
      </c>
      <c r="ET12" s="4">
        <f t="shared" si="14"/>
        <v>0</v>
      </c>
      <c r="EU12" s="4">
        <f t="shared" si="14"/>
        <v>3051.9</v>
      </c>
      <c r="EV12" s="4">
        <f t="shared" si="14"/>
        <v>3051.9</v>
      </c>
      <c r="EW12" s="4">
        <f t="shared" si="14"/>
        <v>0</v>
      </c>
      <c r="EX12" s="4">
        <f t="shared" ref="EX12:FM28" si="15">SUMIFS($B12:$CK12,$B$2:$CK$2,EX$2,$B$3:$CK$3,EX$3)</f>
        <v>40692</v>
      </c>
      <c r="EY12" s="4">
        <f t="shared" si="15"/>
        <v>122076</v>
      </c>
      <c r="EZ12" s="4">
        <f t="shared" si="15"/>
        <v>40692</v>
      </c>
      <c r="FA12" s="4">
        <f t="shared" si="15"/>
        <v>762975</v>
      </c>
      <c r="FB12" s="4">
        <f t="shared" si="15"/>
        <v>0</v>
      </c>
      <c r="FC12" s="4">
        <f t="shared" si="15"/>
        <v>0</v>
      </c>
      <c r="FD12" s="4">
        <f t="shared" si="15"/>
        <v>10173</v>
      </c>
      <c r="FE12" s="4">
        <f t="shared" si="15"/>
        <v>40692</v>
      </c>
      <c r="FF12" s="4">
        <f t="shared" si="15"/>
        <v>40692</v>
      </c>
      <c r="FG12" s="4">
        <f t="shared" si="15"/>
        <v>427266</v>
      </c>
      <c r="FH12" s="4">
        <f t="shared" si="15"/>
        <v>71211</v>
      </c>
      <c r="FI12" s="4">
        <f t="shared" si="15"/>
        <v>50348</v>
      </c>
      <c r="FJ12" s="4">
        <f t="shared" si="15"/>
        <v>0</v>
      </c>
      <c r="FK12" s="4">
        <f t="shared" si="15"/>
        <v>0</v>
      </c>
      <c r="FL12" s="4">
        <f t="shared" si="15"/>
        <v>0</v>
      </c>
      <c r="FM12" s="4">
        <f t="shared" si="11"/>
        <v>0</v>
      </c>
      <c r="FN12" s="4">
        <f t="shared" si="11"/>
        <v>0</v>
      </c>
      <c r="FO12" s="4">
        <f t="shared" si="11"/>
        <v>0</v>
      </c>
      <c r="FP12" s="4">
        <f t="shared" si="11"/>
        <v>13508</v>
      </c>
      <c r="FQ12" s="4">
        <f t="shared" si="11"/>
        <v>0</v>
      </c>
      <c r="FR12" s="4">
        <f t="shared" si="11"/>
        <v>0</v>
      </c>
      <c r="FS12" s="4">
        <f t="shared" si="11"/>
        <v>0</v>
      </c>
      <c r="FT12" s="4">
        <f t="shared" si="11"/>
        <v>45436</v>
      </c>
      <c r="FU12" s="4">
        <f t="shared" si="11"/>
        <v>0</v>
      </c>
      <c r="FV12" s="4">
        <f t="shared" si="11"/>
        <v>13508</v>
      </c>
      <c r="FW12" s="4">
        <f t="shared" si="11"/>
        <v>0</v>
      </c>
      <c r="FX12" s="4">
        <f t="shared" si="11"/>
        <v>33989</v>
      </c>
      <c r="FY12" s="4">
        <f t="shared" si="11"/>
        <v>0</v>
      </c>
      <c r="FZ12" s="4">
        <f t="shared" si="11"/>
        <v>0</v>
      </c>
      <c r="GA12" s="4">
        <f t="shared" si="11"/>
        <v>0</v>
      </c>
      <c r="GB12" s="4">
        <f t="shared" si="11"/>
        <v>0</v>
      </c>
      <c r="GC12" s="4">
        <f t="shared" si="11"/>
        <v>0</v>
      </c>
      <c r="GD12" s="4">
        <f t="shared" si="11"/>
        <v>0</v>
      </c>
      <c r="GE12" s="4">
        <f t="shared" si="11"/>
        <v>9119</v>
      </c>
      <c r="GF12" s="4">
        <f t="shared" si="11"/>
        <v>0</v>
      </c>
      <c r="GG12" s="4">
        <f t="shared" si="11"/>
        <v>0</v>
      </c>
      <c r="GH12" s="4">
        <f t="shared" si="11"/>
        <v>0</v>
      </c>
      <c r="GI12" s="4">
        <f t="shared" si="11"/>
        <v>30673</v>
      </c>
      <c r="GJ12" s="4">
        <f t="shared" si="11"/>
        <v>0</v>
      </c>
      <c r="GK12" s="4">
        <f t="shared" si="11"/>
        <v>9119</v>
      </c>
      <c r="GL12" s="4">
        <f t="shared" si="11"/>
        <v>0</v>
      </c>
      <c r="GM12" s="4">
        <f t="shared" si="11"/>
        <v>0</v>
      </c>
      <c r="GN12" s="4">
        <f t="shared" si="11"/>
        <v>3669.3</v>
      </c>
      <c r="GO12" s="4">
        <f t="shared" si="11"/>
        <v>3669.3</v>
      </c>
      <c r="GP12" s="4">
        <f t="shared" si="11"/>
        <v>0</v>
      </c>
      <c r="GQ12" s="4">
        <f t="shared" si="11"/>
        <v>48924</v>
      </c>
      <c r="GR12" s="4">
        <f t="shared" si="11"/>
        <v>146772</v>
      </c>
      <c r="GS12" s="4">
        <f t="shared" si="11"/>
        <v>48924</v>
      </c>
      <c r="GT12" s="4">
        <f t="shared" si="11"/>
        <v>917325</v>
      </c>
      <c r="GU12" s="4">
        <f t="shared" si="11"/>
        <v>0</v>
      </c>
      <c r="GV12" s="4">
        <f t="shared" si="11"/>
        <v>0</v>
      </c>
      <c r="GW12" s="4">
        <f t="shared" si="11"/>
        <v>12231</v>
      </c>
      <c r="GX12" s="4">
        <f t="shared" si="11"/>
        <v>48924</v>
      </c>
      <c r="GY12" s="4">
        <f t="shared" si="11"/>
        <v>48924</v>
      </c>
      <c r="GZ12" s="4">
        <f t="shared" si="11"/>
        <v>513702</v>
      </c>
      <c r="HA12" s="4">
        <f t="shared" si="11"/>
        <v>85617</v>
      </c>
      <c r="HB12" s="4">
        <f t="shared" si="11"/>
        <v>11030</v>
      </c>
      <c r="HC12" s="4">
        <f t="shared" si="11"/>
        <v>0</v>
      </c>
      <c r="HD12" s="4">
        <f t="shared" si="11"/>
        <v>0</v>
      </c>
      <c r="HE12" s="4">
        <f t="shared" si="11"/>
        <v>11030</v>
      </c>
      <c r="HF12" s="4">
        <f t="shared" si="11"/>
        <v>0</v>
      </c>
      <c r="HG12" s="4">
        <f t="shared" si="11"/>
        <v>0</v>
      </c>
      <c r="HH12" s="4">
        <f t="shared" si="11"/>
        <v>0</v>
      </c>
      <c r="HI12" s="4">
        <f t="shared" si="10"/>
        <v>147802</v>
      </c>
      <c r="HJ12" s="4">
        <f t="shared" si="10"/>
        <v>0</v>
      </c>
      <c r="HK12" s="4">
        <f t="shared" si="5"/>
        <v>11030</v>
      </c>
      <c r="HL12" s="4">
        <f t="shared" si="5"/>
        <v>0</v>
      </c>
      <c r="HM12" s="4">
        <f t="shared" si="5"/>
        <v>0</v>
      </c>
      <c r="HN12" s="4">
        <f t="shared" si="5"/>
        <v>0</v>
      </c>
      <c r="HO12" s="4">
        <f t="shared" si="5"/>
        <v>39708</v>
      </c>
      <c r="HP12" s="4">
        <f t="shared" si="5"/>
        <v>0</v>
      </c>
      <c r="HQ12" s="4">
        <f t="shared" si="5"/>
        <v>0</v>
      </c>
      <c r="HR12" s="4">
        <f t="shared" si="5"/>
        <v>2504.1</v>
      </c>
      <c r="HS12" s="4">
        <f t="shared" si="5"/>
        <v>2504.1</v>
      </c>
      <c r="HT12" s="4">
        <f t="shared" si="5"/>
        <v>0</v>
      </c>
      <c r="HU12" s="4">
        <f t="shared" si="5"/>
        <v>33388</v>
      </c>
      <c r="HV12" s="4">
        <f t="shared" si="5"/>
        <v>100164</v>
      </c>
      <c r="HW12" s="4">
        <f t="shared" si="5"/>
        <v>33388</v>
      </c>
      <c r="HX12" s="4">
        <f t="shared" si="5"/>
        <v>626025</v>
      </c>
      <c r="HY12" s="4">
        <f t="shared" si="5"/>
        <v>0</v>
      </c>
      <c r="HZ12" s="4">
        <f t="shared" si="5"/>
        <v>0</v>
      </c>
      <c r="IA12" s="4">
        <f t="shared" si="5"/>
        <v>8347</v>
      </c>
      <c r="IB12" s="4">
        <f t="shared" si="5"/>
        <v>33388</v>
      </c>
      <c r="IC12" s="4">
        <f t="shared" si="5"/>
        <v>33388</v>
      </c>
      <c r="ID12" s="4">
        <f t="shared" si="5"/>
        <v>350574</v>
      </c>
      <c r="IE12" s="4">
        <f t="shared" si="5"/>
        <v>58429</v>
      </c>
    </row>
    <row r="13" spans="1:239" x14ac:dyDescent="0.25">
      <c r="A13" s="4">
        <f>YEAR(Data_potY!A11)</f>
        <v>1988</v>
      </c>
      <c r="B13" s="4">
        <f>Data_potY!B11</f>
        <v>11022</v>
      </c>
      <c r="C13" s="4">
        <f>Data_potY!C11</f>
        <v>44088</v>
      </c>
      <c r="D13" s="4">
        <f>Data_potY!D11</f>
        <v>44088</v>
      </c>
      <c r="E13" s="4">
        <f>Data_potY!E11</f>
        <v>231462</v>
      </c>
      <c r="F13" s="4">
        <f>Data_potY!F11</f>
        <v>231462</v>
      </c>
      <c r="G13" s="4">
        <f>Data_potY!G11</f>
        <v>77154</v>
      </c>
      <c r="H13" s="4">
        <f>Data_potY!H11</f>
        <v>3306.6</v>
      </c>
      <c r="I13" s="4">
        <f>Data_potY!I11</f>
        <v>3306.6</v>
      </c>
      <c r="J13" s="4">
        <f>Data_potY!J11</f>
        <v>44088</v>
      </c>
      <c r="K13" s="4">
        <f>Data_potY!K11</f>
        <v>132264</v>
      </c>
      <c r="L13" s="4">
        <f>Data_potY!L11</f>
        <v>44088</v>
      </c>
      <c r="M13" s="4">
        <f>Data_potY!M11</f>
        <v>99198</v>
      </c>
      <c r="N13" s="4">
        <f>Data_potY!N11</f>
        <v>727452</v>
      </c>
      <c r="O13" s="4">
        <f>Data_potY!O11</f>
        <v>6657</v>
      </c>
      <c r="P13" s="4">
        <f>Data_potY!P11</f>
        <v>26628</v>
      </c>
      <c r="Q13" s="4">
        <f>Data_potY!Q11</f>
        <v>26628</v>
      </c>
      <c r="R13" s="4">
        <f>Data_potY!R11</f>
        <v>139797</v>
      </c>
      <c r="S13" s="4">
        <f>Data_potY!S11</f>
        <v>139797</v>
      </c>
      <c r="T13" s="4">
        <f>Data_potY!T11</f>
        <v>46599</v>
      </c>
      <c r="U13" s="4">
        <f>Data_potY!U11</f>
        <v>1997.1</v>
      </c>
      <c r="V13" s="4">
        <f>Data_potY!V11</f>
        <v>1997.1</v>
      </c>
      <c r="W13" s="4">
        <f>Data_potY!W11</f>
        <v>26628</v>
      </c>
      <c r="X13" s="4">
        <f>Data_potY!X11</f>
        <v>79884</v>
      </c>
      <c r="Y13" s="4">
        <f>Data_potY!Y11</f>
        <v>26628</v>
      </c>
      <c r="Z13" s="4">
        <f>Data_potY!Z11</f>
        <v>59913</v>
      </c>
      <c r="AA13" s="4">
        <f>Data_potY!AA11</f>
        <v>439362</v>
      </c>
      <c r="AB13" s="4">
        <f>Data_potY!AB11</f>
        <v>19210</v>
      </c>
      <c r="AC13" s="4">
        <f>Data_potY!AC11</f>
        <v>69156</v>
      </c>
      <c r="AD13" s="4">
        <f>Data_potY!AD11</f>
        <v>19210</v>
      </c>
      <c r="AE13" s="4">
        <f>Data_potY!AE11</f>
        <v>19210</v>
      </c>
      <c r="AF13" s="4">
        <f>Data_potY!AF11</f>
        <v>257414</v>
      </c>
      <c r="AG13" s="4">
        <f>Data_potY!AG11</f>
        <v>12795</v>
      </c>
      <c r="AH13" s="4">
        <f>Data_potY!AH11</f>
        <v>46062</v>
      </c>
      <c r="AI13" s="4">
        <f>Data_potY!AI11</f>
        <v>12795</v>
      </c>
      <c r="AJ13" s="4">
        <f>Data_potY!AJ11</f>
        <v>12795</v>
      </c>
      <c r="AK13" s="4">
        <f>Data_potY!AK11</f>
        <v>171453</v>
      </c>
      <c r="AL13" s="4">
        <f>Data_potY!AL11</f>
        <v>10173</v>
      </c>
      <c r="AM13" s="4">
        <f>Data_potY!AM11</f>
        <v>40692</v>
      </c>
      <c r="AN13" s="4">
        <f>Data_potY!AN11</f>
        <v>40692</v>
      </c>
      <c r="AO13" s="4">
        <f>Data_potY!AO11</f>
        <v>213633</v>
      </c>
      <c r="AP13" s="4">
        <f>Data_potY!AP11</f>
        <v>213633</v>
      </c>
      <c r="AQ13" s="4">
        <f>Data_potY!AQ11</f>
        <v>71211</v>
      </c>
      <c r="AR13" s="4">
        <f>Data_potY!AR11</f>
        <v>3051.9</v>
      </c>
      <c r="AS13" s="4">
        <f>Data_potY!AS11</f>
        <v>3051.9</v>
      </c>
      <c r="AT13" s="4">
        <f>Data_potY!AT11</f>
        <v>40692</v>
      </c>
      <c r="AU13" s="4">
        <f>Data_potY!AU11</f>
        <v>122076</v>
      </c>
      <c r="AV13" s="4">
        <f>Data_potY!AV11</f>
        <v>40692</v>
      </c>
      <c r="AW13" s="4">
        <f>Data_potY!AW11</f>
        <v>91557</v>
      </c>
      <c r="AX13" s="4">
        <f>Data_potY!AX11</f>
        <v>671418</v>
      </c>
      <c r="AY13" s="4">
        <f>Data_potY!AY11</f>
        <v>45436</v>
      </c>
      <c r="AZ13" s="4">
        <f>Data_potY!AZ11</f>
        <v>13508</v>
      </c>
      <c r="BA13" s="4">
        <f>Data_potY!BA11</f>
        <v>50348</v>
      </c>
      <c r="BB13" s="4">
        <f>Data_potY!BB11</f>
        <v>13508</v>
      </c>
      <c r="BC13" s="4">
        <f>Data_potY!BC11</f>
        <v>30673</v>
      </c>
      <c r="BD13" s="4">
        <f>Data_potY!BD11</f>
        <v>9119</v>
      </c>
      <c r="BE13" s="4">
        <f>Data_potY!BE11</f>
        <v>33989</v>
      </c>
      <c r="BF13" s="4">
        <f>Data_potY!BF11</f>
        <v>9119</v>
      </c>
      <c r="BG13" s="4">
        <f>Data_potY!BG11</f>
        <v>12231</v>
      </c>
      <c r="BH13" s="4">
        <f>Data_potY!BH11</f>
        <v>48924</v>
      </c>
      <c r="BI13" s="4">
        <f>Data_potY!BI11</f>
        <v>48924</v>
      </c>
      <c r="BJ13" s="4">
        <f>Data_potY!BJ11</f>
        <v>256851</v>
      </c>
      <c r="BK13" s="4">
        <f>Data_potY!BK11</f>
        <v>256851</v>
      </c>
      <c r="BL13" s="4">
        <f>Data_potY!BL11</f>
        <v>85617</v>
      </c>
      <c r="BM13" s="4">
        <f>Data_potY!BM11</f>
        <v>3669.3</v>
      </c>
      <c r="BN13" s="4">
        <f>Data_potY!BN11</f>
        <v>3669.3</v>
      </c>
      <c r="BO13" s="4">
        <f>Data_potY!BO11</f>
        <v>48924</v>
      </c>
      <c r="BP13" s="4">
        <f>Data_potY!BP11</f>
        <v>146772</v>
      </c>
      <c r="BQ13" s="4">
        <f>Data_potY!BQ11</f>
        <v>48924</v>
      </c>
      <c r="BR13" s="4">
        <f>Data_potY!BR11</f>
        <v>110079</v>
      </c>
      <c r="BS13" s="4">
        <f>Data_potY!BS11</f>
        <v>807246</v>
      </c>
      <c r="BT13" s="4">
        <f>Data_potY!BT11</f>
        <v>11030</v>
      </c>
      <c r="BU13" s="4">
        <f>Data_potY!BU11</f>
        <v>39708</v>
      </c>
      <c r="BV13" s="4">
        <f>Data_potY!BV11</f>
        <v>11030</v>
      </c>
      <c r="BW13" s="4">
        <f>Data_potY!BW11</f>
        <v>11030</v>
      </c>
      <c r="BX13" s="4">
        <f>Data_potY!BX11</f>
        <v>147802</v>
      </c>
      <c r="BY13" s="4">
        <f>Data_potY!BY11</f>
        <v>8347</v>
      </c>
      <c r="BZ13" s="4">
        <f>Data_potY!BZ11</f>
        <v>33388</v>
      </c>
      <c r="CA13" s="4">
        <f>Data_potY!CA11</f>
        <v>33388</v>
      </c>
      <c r="CB13" s="4">
        <f>Data_potY!CB11</f>
        <v>175287</v>
      </c>
      <c r="CC13" s="4">
        <f>Data_potY!CC11</f>
        <v>175287</v>
      </c>
      <c r="CD13" s="4">
        <f>Data_potY!CD11</f>
        <v>58429</v>
      </c>
      <c r="CE13" s="4">
        <f>Data_potY!CE11</f>
        <v>2504.1</v>
      </c>
      <c r="CF13" s="4">
        <f>Data_potY!CF11</f>
        <v>2504.1</v>
      </c>
      <c r="CG13" s="4">
        <f>Data_potY!CG11</f>
        <v>33388</v>
      </c>
      <c r="CH13" s="4">
        <f>Data_potY!CH11</f>
        <v>100164</v>
      </c>
      <c r="CI13" s="4">
        <f>Data_potY!CI11</f>
        <v>33388</v>
      </c>
      <c r="CJ13" s="4">
        <f>Data_potY!CJ11</f>
        <v>75123</v>
      </c>
      <c r="CK13" s="4">
        <f>Data_potY!CK11</f>
        <v>550902</v>
      </c>
      <c r="CL13" s="4">
        <f t="shared" si="6"/>
        <v>0</v>
      </c>
      <c r="CM13" s="4">
        <f t="shared" si="6"/>
        <v>3306.6</v>
      </c>
      <c r="CN13" s="4">
        <f t="shared" si="6"/>
        <v>3306.6</v>
      </c>
      <c r="CO13" s="4">
        <f t="shared" si="6"/>
        <v>0</v>
      </c>
      <c r="CP13" s="4">
        <f t="shared" si="6"/>
        <v>44088</v>
      </c>
      <c r="CQ13" s="4">
        <f t="shared" si="6"/>
        <v>132264</v>
      </c>
      <c r="CR13" s="4">
        <f t="shared" si="6"/>
        <v>44088</v>
      </c>
      <c r="CS13" s="4">
        <f t="shared" si="6"/>
        <v>826650</v>
      </c>
      <c r="CT13" s="4">
        <f t="shared" si="6"/>
        <v>0</v>
      </c>
      <c r="CU13" s="4">
        <f t="shared" si="6"/>
        <v>0</v>
      </c>
      <c r="CV13" s="4">
        <f t="shared" si="6"/>
        <v>11022</v>
      </c>
      <c r="CW13" s="4">
        <f t="shared" si="6"/>
        <v>44088</v>
      </c>
      <c r="CX13" s="4">
        <f t="shared" si="6"/>
        <v>44088</v>
      </c>
      <c r="CY13" s="4">
        <f t="shared" si="6"/>
        <v>462924</v>
      </c>
      <c r="CZ13" s="4">
        <f t="shared" si="6"/>
        <v>77154</v>
      </c>
      <c r="DA13" s="4">
        <f t="shared" si="6"/>
        <v>0</v>
      </c>
      <c r="DB13" s="4">
        <f t="shared" si="12"/>
        <v>1997.1</v>
      </c>
      <c r="DC13" s="4">
        <f t="shared" si="12"/>
        <v>1997.1</v>
      </c>
      <c r="DD13" s="4">
        <f t="shared" si="12"/>
        <v>0</v>
      </c>
      <c r="DE13" s="4">
        <f t="shared" si="12"/>
        <v>26628</v>
      </c>
      <c r="DF13" s="4">
        <f t="shared" si="12"/>
        <v>79884</v>
      </c>
      <c r="DG13" s="4">
        <f t="shared" si="12"/>
        <v>26628</v>
      </c>
      <c r="DH13" s="4">
        <f t="shared" si="12"/>
        <v>499275</v>
      </c>
      <c r="DI13" s="4">
        <f t="shared" si="12"/>
        <v>0</v>
      </c>
      <c r="DJ13" s="4">
        <f t="shared" si="12"/>
        <v>0</v>
      </c>
      <c r="DK13" s="4">
        <f t="shared" si="12"/>
        <v>6657</v>
      </c>
      <c r="DL13" s="4">
        <f t="shared" si="12"/>
        <v>26628</v>
      </c>
      <c r="DM13" s="4">
        <f t="shared" si="12"/>
        <v>26628</v>
      </c>
      <c r="DN13" s="4">
        <f t="shared" si="12"/>
        <v>279594</v>
      </c>
      <c r="DO13" s="4">
        <f t="shared" si="12"/>
        <v>46599</v>
      </c>
      <c r="DP13" s="4">
        <f t="shared" si="12"/>
        <v>19210</v>
      </c>
      <c r="DQ13" s="4">
        <f t="shared" si="12"/>
        <v>0</v>
      </c>
      <c r="DR13" s="4">
        <f t="shared" si="13"/>
        <v>0</v>
      </c>
      <c r="DS13" s="4">
        <f t="shared" si="13"/>
        <v>19210</v>
      </c>
      <c r="DT13" s="4">
        <f t="shared" si="13"/>
        <v>0</v>
      </c>
      <c r="DU13" s="4">
        <f t="shared" si="13"/>
        <v>0</v>
      </c>
      <c r="DV13" s="4">
        <f t="shared" si="13"/>
        <v>0</v>
      </c>
      <c r="DW13" s="4">
        <f t="shared" si="13"/>
        <v>257414</v>
      </c>
      <c r="DX13" s="4">
        <f t="shared" si="13"/>
        <v>0</v>
      </c>
      <c r="DY13" s="4">
        <f t="shared" si="13"/>
        <v>19210</v>
      </c>
      <c r="DZ13" s="4">
        <f t="shared" si="13"/>
        <v>0</v>
      </c>
      <c r="EA13" s="4">
        <f t="shared" si="13"/>
        <v>0</v>
      </c>
      <c r="EB13" s="4">
        <f t="shared" si="13"/>
        <v>0</v>
      </c>
      <c r="EC13" s="4">
        <f t="shared" si="13"/>
        <v>69156</v>
      </c>
      <c r="ED13" s="4">
        <f t="shared" si="13"/>
        <v>0</v>
      </c>
      <c r="EE13" s="4">
        <f t="shared" si="13"/>
        <v>12795</v>
      </c>
      <c r="EF13" s="4">
        <f t="shared" si="13"/>
        <v>0</v>
      </c>
      <c r="EG13" s="4">
        <f t="shared" si="13"/>
        <v>0</v>
      </c>
      <c r="EH13" s="4">
        <f t="shared" si="14"/>
        <v>12795</v>
      </c>
      <c r="EI13" s="4">
        <f t="shared" si="14"/>
        <v>0</v>
      </c>
      <c r="EJ13" s="4">
        <f t="shared" si="14"/>
        <v>0</v>
      </c>
      <c r="EK13" s="4">
        <f t="shared" si="14"/>
        <v>0</v>
      </c>
      <c r="EL13" s="4">
        <f t="shared" si="14"/>
        <v>171453</v>
      </c>
      <c r="EM13" s="4">
        <f t="shared" si="14"/>
        <v>0</v>
      </c>
      <c r="EN13" s="4">
        <f t="shared" si="14"/>
        <v>12795</v>
      </c>
      <c r="EO13" s="4">
        <f t="shared" si="14"/>
        <v>0</v>
      </c>
      <c r="EP13" s="4">
        <f t="shared" si="14"/>
        <v>0</v>
      </c>
      <c r="EQ13" s="4">
        <f t="shared" si="14"/>
        <v>0</v>
      </c>
      <c r="ER13" s="4">
        <f t="shared" si="14"/>
        <v>46062</v>
      </c>
      <c r="ES13" s="4">
        <f t="shared" si="14"/>
        <v>0</v>
      </c>
      <c r="ET13" s="4">
        <f t="shared" si="14"/>
        <v>0</v>
      </c>
      <c r="EU13" s="4">
        <f t="shared" si="14"/>
        <v>3051.9</v>
      </c>
      <c r="EV13" s="4">
        <f t="shared" si="14"/>
        <v>3051.9</v>
      </c>
      <c r="EW13" s="4">
        <f t="shared" si="14"/>
        <v>0</v>
      </c>
      <c r="EX13" s="4">
        <f t="shared" si="15"/>
        <v>40692</v>
      </c>
      <c r="EY13" s="4">
        <f t="shared" si="15"/>
        <v>122076</v>
      </c>
      <c r="EZ13" s="4">
        <f t="shared" si="15"/>
        <v>40692</v>
      </c>
      <c r="FA13" s="4">
        <f t="shared" si="15"/>
        <v>762975</v>
      </c>
      <c r="FB13" s="4">
        <f t="shared" si="15"/>
        <v>0</v>
      </c>
      <c r="FC13" s="4">
        <f t="shared" si="15"/>
        <v>0</v>
      </c>
      <c r="FD13" s="4">
        <f t="shared" si="15"/>
        <v>10173</v>
      </c>
      <c r="FE13" s="4">
        <f t="shared" si="15"/>
        <v>40692</v>
      </c>
      <c r="FF13" s="4">
        <f t="shared" si="15"/>
        <v>40692</v>
      </c>
      <c r="FG13" s="4">
        <f t="shared" si="15"/>
        <v>427266</v>
      </c>
      <c r="FH13" s="4">
        <f t="shared" si="15"/>
        <v>71211</v>
      </c>
      <c r="FI13" s="4">
        <f t="shared" si="15"/>
        <v>50348</v>
      </c>
      <c r="FJ13" s="4">
        <f t="shared" si="15"/>
        <v>0</v>
      </c>
      <c r="FK13" s="4">
        <f t="shared" si="15"/>
        <v>0</v>
      </c>
      <c r="FL13" s="4">
        <f t="shared" si="15"/>
        <v>0</v>
      </c>
      <c r="FM13" s="4">
        <f t="shared" si="11"/>
        <v>0</v>
      </c>
      <c r="FN13" s="4">
        <f t="shared" si="11"/>
        <v>0</v>
      </c>
      <c r="FO13" s="4">
        <f t="shared" si="11"/>
        <v>0</v>
      </c>
      <c r="FP13" s="4">
        <f t="shared" si="11"/>
        <v>13508</v>
      </c>
      <c r="FQ13" s="4">
        <f t="shared" si="11"/>
        <v>0</v>
      </c>
      <c r="FR13" s="4">
        <f t="shared" si="11"/>
        <v>0</v>
      </c>
      <c r="FS13" s="4">
        <f t="shared" si="11"/>
        <v>0</v>
      </c>
      <c r="FT13" s="4">
        <f t="shared" si="11"/>
        <v>45436</v>
      </c>
      <c r="FU13" s="4">
        <f t="shared" si="11"/>
        <v>0</v>
      </c>
      <c r="FV13" s="4">
        <f t="shared" si="11"/>
        <v>13508</v>
      </c>
      <c r="FW13" s="4">
        <f t="shared" si="11"/>
        <v>0</v>
      </c>
      <c r="FX13" s="4">
        <f t="shared" si="11"/>
        <v>33989</v>
      </c>
      <c r="FY13" s="4">
        <f t="shared" si="11"/>
        <v>0</v>
      </c>
      <c r="FZ13" s="4">
        <f t="shared" si="11"/>
        <v>0</v>
      </c>
      <c r="GA13" s="4">
        <f t="shared" si="11"/>
        <v>0</v>
      </c>
      <c r="GB13" s="4">
        <f t="shared" si="11"/>
        <v>0</v>
      </c>
      <c r="GC13" s="4">
        <f t="shared" si="11"/>
        <v>0</v>
      </c>
      <c r="GD13" s="4">
        <f t="shared" si="11"/>
        <v>0</v>
      </c>
      <c r="GE13" s="4">
        <f t="shared" si="11"/>
        <v>9119</v>
      </c>
      <c r="GF13" s="4">
        <f t="shared" si="11"/>
        <v>0</v>
      </c>
      <c r="GG13" s="4">
        <f t="shared" si="11"/>
        <v>0</v>
      </c>
      <c r="GH13" s="4">
        <f t="shared" si="11"/>
        <v>0</v>
      </c>
      <c r="GI13" s="4">
        <f t="shared" si="11"/>
        <v>30673</v>
      </c>
      <c r="GJ13" s="4">
        <f t="shared" si="11"/>
        <v>0</v>
      </c>
      <c r="GK13" s="4">
        <f t="shared" si="11"/>
        <v>9119</v>
      </c>
      <c r="GL13" s="4">
        <f t="shared" si="11"/>
        <v>0</v>
      </c>
      <c r="GM13" s="4">
        <f t="shared" si="11"/>
        <v>0</v>
      </c>
      <c r="GN13" s="4">
        <f t="shared" si="11"/>
        <v>3669.3</v>
      </c>
      <c r="GO13" s="4">
        <f t="shared" si="11"/>
        <v>3669.3</v>
      </c>
      <c r="GP13" s="4">
        <f t="shared" si="11"/>
        <v>0</v>
      </c>
      <c r="GQ13" s="4">
        <f t="shared" si="11"/>
        <v>48924</v>
      </c>
      <c r="GR13" s="4">
        <f t="shared" si="11"/>
        <v>146772</v>
      </c>
      <c r="GS13" s="4">
        <f t="shared" si="11"/>
        <v>48924</v>
      </c>
      <c r="GT13" s="4">
        <f t="shared" si="11"/>
        <v>917325</v>
      </c>
      <c r="GU13" s="4">
        <f t="shared" si="11"/>
        <v>0</v>
      </c>
      <c r="GV13" s="4">
        <f t="shared" si="11"/>
        <v>0</v>
      </c>
      <c r="GW13" s="4">
        <f t="shared" si="11"/>
        <v>12231</v>
      </c>
      <c r="GX13" s="4">
        <f t="shared" si="11"/>
        <v>48924</v>
      </c>
      <c r="GY13" s="4">
        <f t="shared" si="11"/>
        <v>48924</v>
      </c>
      <c r="GZ13" s="4">
        <f t="shared" si="11"/>
        <v>513702</v>
      </c>
      <c r="HA13" s="4">
        <f t="shared" si="11"/>
        <v>85617</v>
      </c>
      <c r="HB13" s="4">
        <f t="shared" si="11"/>
        <v>11030</v>
      </c>
      <c r="HC13" s="4">
        <f t="shared" si="11"/>
        <v>0</v>
      </c>
      <c r="HD13" s="4">
        <f t="shared" si="11"/>
        <v>0</v>
      </c>
      <c r="HE13" s="4">
        <f t="shared" si="11"/>
        <v>11030</v>
      </c>
      <c r="HF13" s="4">
        <f t="shared" si="11"/>
        <v>0</v>
      </c>
      <c r="HG13" s="4">
        <f t="shared" si="11"/>
        <v>0</v>
      </c>
      <c r="HH13" s="4">
        <f t="shared" si="11"/>
        <v>0</v>
      </c>
      <c r="HI13" s="4">
        <f t="shared" si="10"/>
        <v>147802</v>
      </c>
      <c r="HJ13" s="4">
        <f t="shared" si="10"/>
        <v>0</v>
      </c>
      <c r="HK13" s="4">
        <f t="shared" si="5"/>
        <v>11030</v>
      </c>
      <c r="HL13" s="4">
        <f t="shared" si="5"/>
        <v>0</v>
      </c>
      <c r="HM13" s="4">
        <f t="shared" si="5"/>
        <v>0</v>
      </c>
      <c r="HN13" s="4">
        <f t="shared" si="5"/>
        <v>0</v>
      </c>
      <c r="HO13" s="4">
        <f t="shared" si="5"/>
        <v>39708</v>
      </c>
      <c r="HP13" s="4">
        <f t="shared" si="5"/>
        <v>0</v>
      </c>
      <c r="HQ13" s="4">
        <f t="shared" si="5"/>
        <v>0</v>
      </c>
      <c r="HR13" s="4">
        <f t="shared" si="5"/>
        <v>2504.1</v>
      </c>
      <c r="HS13" s="4">
        <f t="shared" si="5"/>
        <v>2504.1</v>
      </c>
      <c r="HT13" s="4">
        <f t="shared" si="5"/>
        <v>0</v>
      </c>
      <c r="HU13" s="4">
        <f t="shared" si="5"/>
        <v>33388</v>
      </c>
      <c r="HV13" s="4">
        <f t="shared" si="5"/>
        <v>100164</v>
      </c>
      <c r="HW13" s="4">
        <f t="shared" si="5"/>
        <v>33388</v>
      </c>
      <c r="HX13" s="4">
        <f t="shared" si="5"/>
        <v>626025</v>
      </c>
      <c r="HY13" s="4">
        <f t="shared" si="5"/>
        <v>0</v>
      </c>
      <c r="HZ13" s="4">
        <f t="shared" si="5"/>
        <v>0</v>
      </c>
      <c r="IA13" s="4">
        <f t="shared" si="5"/>
        <v>8347</v>
      </c>
      <c r="IB13" s="4">
        <f t="shared" si="5"/>
        <v>33388</v>
      </c>
      <c r="IC13" s="4">
        <f t="shared" si="5"/>
        <v>33388</v>
      </c>
      <c r="ID13" s="4">
        <f t="shared" si="5"/>
        <v>350574</v>
      </c>
      <c r="IE13" s="4">
        <f t="shared" si="5"/>
        <v>58429</v>
      </c>
    </row>
    <row r="14" spans="1:239" x14ac:dyDescent="0.25">
      <c r="A14" s="4">
        <f>YEAR(Data_potY!A12)</f>
        <v>1989</v>
      </c>
      <c r="B14" s="4">
        <f>Data_potY!B12</f>
        <v>11022</v>
      </c>
      <c r="C14" s="4">
        <f>Data_potY!C12</f>
        <v>44088</v>
      </c>
      <c r="D14" s="4">
        <f>Data_potY!D12</f>
        <v>44088</v>
      </c>
      <c r="E14" s="4">
        <f>Data_potY!E12</f>
        <v>231462</v>
      </c>
      <c r="F14" s="4">
        <f>Data_potY!F12</f>
        <v>231462</v>
      </c>
      <c r="G14" s="4">
        <f>Data_potY!G12</f>
        <v>77154</v>
      </c>
      <c r="H14" s="4">
        <f>Data_potY!H12</f>
        <v>3306.6</v>
      </c>
      <c r="I14" s="4">
        <f>Data_potY!I12</f>
        <v>3306.6</v>
      </c>
      <c r="J14" s="4">
        <f>Data_potY!J12</f>
        <v>44088</v>
      </c>
      <c r="K14" s="4">
        <f>Data_potY!K12</f>
        <v>132264</v>
      </c>
      <c r="L14" s="4">
        <f>Data_potY!L12</f>
        <v>44088</v>
      </c>
      <c r="M14" s="4">
        <f>Data_potY!M12</f>
        <v>99198</v>
      </c>
      <c r="N14" s="4">
        <f>Data_potY!N12</f>
        <v>727452</v>
      </c>
      <c r="O14" s="4">
        <f>Data_potY!O12</f>
        <v>6657</v>
      </c>
      <c r="P14" s="4">
        <f>Data_potY!P12</f>
        <v>26628</v>
      </c>
      <c r="Q14" s="4">
        <f>Data_potY!Q12</f>
        <v>26628</v>
      </c>
      <c r="R14" s="4">
        <f>Data_potY!R12</f>
        <v>139797</v>
      </c>
      <c r="S14" s="4">
        <f>Data_potY!S12</f>
        <v>139797</v>
      </c>
      <c r="T14" s="4">
        <f>Data_potY!T12</f>
        <v>46599</v>
      </c>
      <c r="U14" s="4">
        <f>Data_potY!U12</f>
        <v>1997.1</v>
      </c>
      <c r="V14" s="4">
        <f>Data_potY!V12</f>
        <v>1997.1</v>
      </c>
      <c r="W14" s="4">
        <f>Data_potY!W12</f>
        <v>26628</v>
      </c>
      <c r="X14" s="4">
        <f>Data_potY!X12</f>
        <v>79884</v>
      </c>
      <c r="Y14" s="4">
        <f>Data_potY!Y12</f>
        <v>26628</v>
      </c>
      <c r="Z14" s="4">
        <f>Data_potY!Z12</f>
        <v>59913</v>
      </c>
      <c r="AA14" s="4">
        <f>Data_potY!AA12</f>
        <v>439362</v>
      </c>
      <c r="AB14" s="4">
        <f>Data_potY!AB12</f>
        <v>19210</v>
      </c>
      <c r="AC14" s="4">
        <f>Data_potY!AC12</f>
        <v>69156</v>
      </c>
      <c r="AD14" s="4">
        <f>Data_potY!AD12</f>
        <v>19210</v>
      </c>
      <c r="AE14" s="4">
        <f>Data_potY!AE12</f>
        <v>19210</v>
      </c>
      <c r="AF14" s="4">
        <f>Data_potY!AF12</f>
        <v>257414</v>
      </c>
      <c r="AG14" s="4">
        <f>Data_potY!AG12</f>
        <v>12795</v>
      </c>
      <c r="AH14" s="4">
        <f>Data_potY!AH12</f>
        <v>46062</v>
      </c>
      <c r="AI14" s="4">
        <f>Data_potY!AI12</f>
        <v>12795</v>
      </c>
      <c r="AJ14" s="4">
        <f>Data_potY!AJ12</f>
        <v>12795</v>
      </c>
      <c r="AK14" s="4">
        <f>Data_potY!AK12</f>
        <v>171453</v>
      </c>
      <c r="AL14" s="4">
        <f>Data_potY!AL12</f>
        <v>10173</v>
      </c>
      <c r="AM14" s="4">
        <f>Data_potY!AM12</f>
        <v>40692</v>
      </c>
      <c r="AN14" s="4">
        <f>Data_potY!AN12</f>
        <v>40692</v>
      </c>
      <c r="AO14" s="4">
        <f>Data_potY!AO12</f>
        <v>213633</v>
      </c>
      <c r="AP14" s="4">
        <f>Data_potY!AP12</f>
        <v>213633</v>
      </c>
      <c r="AQ14" s="4">
        <f>Data_potY!AQ12</f>
        <v>71211</v>
      </c>
      <c r="AR14" s="4">
        <f>Data_potY!AR12</f>
        <v>3051.9</v>
      </c>
      <c r="AS14" s="4">
        <f>Data_potY!AS12</f>
        <v>3051.9</v>
      </c>
      <c r="AT14" s="4">
        <f>Data_potY!AT12</f>
        <v>40692</v>
      </c>
      <c r="AU14" s="4">
        <f>Data_potY!AU12</f>
        <v>122076</v>
      </c>
      <c r="AV14" s="4">
        <f>Data_potY!AV12</f>
        <v>40692</v>
      </c>
      <c r="AW14" s="4">
        <f>Data_potY!AW12</f>
        <v>91557</v>
      </c>
      <c r="AX14" s="4">
        <f>Data_potY!AX12</f>
        <v>671418</v>
      </c>
      <c r="AY14" s="4">
        <f>Data_potY!AY12</f>
        <v>45436</v>
      </c>
      <c r="AZ14" s="4">
        <f>Data_potY!AZ12</f>
        <v>13508</v>
      </c>
      <c r="BA14" s="4">
        <f>Data_potY!BA12</f>
        <v>50348</v>
      </c>
      <c r="BB14" s="4">
        <f>Data_potY!BB12</f>
        <v>13508</v>
      </c>
      <c r="BC14" s="4">
        <f>Data_potY!BC12</f>
        <v>30673</v>
      </c>
      <c r="BD14" s="4">
        <f>Data_potY!BD12</f>
        <v>9119</v>
      </c>
      <c r="BE14" s="4">
        <f>Data_potY!BE12</f>
        <v>33989</v>
      </c>
      <c r="BF14" s="4">
        <f>Data_potY!BF12</f>
        <v>9119</v>
      </c>
      <c r="BG14" s="4">
        <f>Data_potY!BG12</f>
        <v>12231</v>
      </c>
      <c r="BH14" s="4">
        <f>Data_potY!BH12</f>
        <v>48924</v>
      </c>
      <c r="BI14" s="4">
        <f>Data_potY!BI12</f>
        <v>48924</v>
      </c>
      <c r="BJ14" s="4">
        <f>Data_potY!BJ12</f>
        <v>256851</v>
      </c>
      <c r="BK14" s="4">
        <f>Data_potY!BK12</f>
        <v>256851</v>
      </c>
      <c r="BL14" s="4">
        <f>Data_potY!BL12</f>
        <v>85617</v>
      </c>
      <c r="BM14" s="4">
        <f>Data_potY!BM12</f>
        <v>3669.3</v>
      </c>
      <c r="BN14" s="4">
        <f>Data_potY!BN12</f>
        <v>3669.3</v>
      </c>
      <c r="BO14" s="4">
        <f>Data_potY!BO12</f>
        <v>48924</v>
      </c>
      <c r="BP14" s="4">
        <f>Data_potY!BP12</f>
        <v>146772</v>
      </c>
      <c r="BQ14" s="4">
        <f>Data_potY!BQ12</f>
        <v>48924</v>
      </c>
      <c r="BR14" s="4">
        <f>Data_potY!BR12</f>
        <v>110079</v>
      </c>
      <c r="BS14" s="4">
        <f>Data_potY!BS12</f>
        <v>807246</v>
      </c>
      <c r="BT14" s="4">
        <f>Data_potY!BT12</f>
        <v>11030</v>
      </c>
      <c r="BU14" s="4">
        <f>Data_potY!BU12</f>
        <v>39708</v>
      </c>
      <c r="BV14" s="4">
        <f>Data_potY!BV12</f>
        <v>11030</v>
      </c>
      <c r="BW14" s="4">
        <f>Data_potY!BW12</f>
        <v>11030</v>
      </c>
      <c r="BX14" s="4">
        <f>Data_potY!BX12</f>
        <v>147802</v>
      </c>
      <c r="BY14" s="4">
        <f>Data_potY!BY12</f>
        <v>8347</v>
      </c>
      <c r="BZ14" s="4">
        <f>Data_potY!BZ12</f>
        <v>33388</v>
      </c>
      <c r="CA14" s="4">
        <f>Data_potY!CA12</f>
        <v>33388</v>
      </c>
      <c r="CB14" s="4">
        <f>Data_potY!CB12</f>
        <v>175287</v>
      </c>
      <c r="CC14" s="4">
        <f>Data_potY!CC12</f>
        <v>175287</v>
      </c>
      <c r="CD14" s="4">
        <f>Data_potY!CD12</f>
        <v>58429</v>
      </c>
      <c r="CE14" s="4">
        <f>Data_potY!CE12</f>
        <v>2504.1</v>
      </c>
      <c r="CF14" s="4">
        <f>Data_potY!CF12</f>
        <v>2504.1</v>
      </c>
      <c r="CG14" s="4">
        <f>Data_potY!CG12</f>
        <v>33388</v>
      </c>
      <c r="CH14" s="4">
        <f>Data_potY!CH12</f>
        <v>100164</v>
      </c>
      <c r="CI14" s="4">
        <f>Data_potY!CI12</f>
        <v>33388</v>
      </c>
      <c r="CJ14" s="4">
        <f>Data_potY!CJ12</f>
        <v>75123</v>
      </c>
      <c r="CK14" s="4">
        <f>Data_potY!CK12</f>
        <v>550902</v>
      </c>
      <c r="CL14" s="4">
        <f t="shared" si="6"/>
        <v>0</v>
      </c>
      <c r="CM14" s="4">
        <f t="shared" si="6"/>
        <v>3306.6</v>
      </c>
      <c r="CN14" s="4">
        <f t="shared" si="6"/>
        <v>3306.6</v>
      </c>
      <c r="CO14" s="4">
        <f t="shared" si="6"/>
        <v>0</v>
      </c>
      <c r="CP14" s="4">
        <f t="shared" si="6"/>
        <v>44088</v>
      </c>
      <c r="CQ14" s="4">
        <f t="shared" si="6"/>
        <v>132264</v>
      </c>
      <c r="CR14" s="4">
        <f t="shared" si="6"/>
        <v>44088</v>
      </c>
      <c r="CS14" s="4">
        <f t="shared" si="6"/>
        <v>826650</v>
      </c>
      <c r="CT14" s="4">
        <f t="shared" si="6"/>
        <v>0</v>
      </c>
      <c r="CU14" s="4">
        <f t="shared" si="6"/>
        <v>0</v>
      </c>
      <c r="CV14" s="4">
        <f t="shared" si="6"/>
        <v>11022</v>
      </c>
      <c r="CW14" s="4">
        <f t="shared" si="6"/>
        <v>44088</v>
      </c>
      <c r="CX14" s="4">
        <f t="shared" si="6"/>
        <v>44088</v>
      </c>
      <c r="CY14" s="4">
        <f t="shared" si="6"/>
        <v>462924</v>
      </c>
      <c r="CZ14" s="4">
        <f t="shared" si="6"/>
        <v>77154</v>
      </c>
      <c r="DA14" s="4">
        <f t="shared" si="6"/>
        <v>0</v>
      </c>
      <c r="DB14" s="4">
        <f t="shared" si="12"/>
        <v>1997.1</v>
      </c>
      <c r="DC14" s="4">
        <f t="shared" si="12"/>
        <v>1997.1</v>
      </c>
      <c r="DD14" s="4">
        <f t="shared" si="12"/>
        <v>0</v>
      </c>
      <c r="DE14" s="4">
        <f t="shared" si="12"/>
        <v>26628</v>
      </c>
      <c r="DF14" s="4">
        <f t="shared" si="12"/>
        <v>79884</v>
      </c>
      <c r="DG14" s="4">
        <f t="shared" si="12"/>
        <v>26628</v>
      </c>
      <c r="DH14" s="4">
        <f t="shared" si="12"/>
        <v>499275</v>
      </c>
      <c r="DI14" s="4">
        <f t="shared" si="12"/>
        <v>0</v>
      </c>
      <c r="DJ14" s="4">
        <f t="shared" si="12"/>
        <v>0</v>
      </c>
      <c r="DK14" s="4">
        <f t="shared" si="12"/>
        <v>6657</v>
      </c>
      <c r="DL14" s="4">
        <f t="shared" si="12"/>
        <v>26628</v>
      </c>
      <c r="DM14" s="4">
        <f t="shared" si="12"/>
        <v>26628</v>
      </c>
      <c r="DN14" s="4">
        <f t="shared" si="12"/>
        <v>279594</v>
      </c>
      <c r="DO14" s="4">
        <f t="shared" si="12"/>
        <v>46599</v>
      </c>
      <c r="DP14" s="4">
        <f t="shared" si="12"/>
        <v>19210</v>
      </c>
      <c r="DQ14" s="4">
        <f t="shared" si="12"/>
        <v>0</v>
      </c>
      <c r="DR14" s="4">
        <f t="shared" si="13"/>
        <v>0</v>
      </c>
      <c r="DS14" s="4">
        <f t="shared" si="13"/>
        <v>19210</v>
      </c>
      <c r="DT14" s="4">
        <f t="shared" si="13"/>
        <v>0</v>
      </c>
      <c r="DU14" s="4">
        <f t="shared" si="13"/>
        <v>0</v>
      </c>
      <c r="DV14" s="4">
        <f t="shared" si="13"/>
        <v>0</v>
      </c>
      <c r="DW14" s="4">
        <f t="shared" si="13"/>
        <v>257414</v>
      </c>
      <c r="DX14" s="4">
        <f t="shared" si="13"/>
        <v>0</v>
      </c>
      <c r="DY14" s="4">
        <f t="shared" si="13"/>
        <v>19210</v>
      </c>
      <c r="DZ14" s="4">
        <f t="shared" si="13"/>
        <v>0</v>
      </c>
      <c r="EA14" s="4">
        <f t="shared" si="13"/>
        <v>0</v>
      </c>
      <c r="EB14" s="4">
        <f t="shared" si="13"/>
        <v>0</v>
      </c>
      <c r="EC14" s="4">
        <f t="shared" si="13"/>
        <v>69156</v>
      </c>
      <c r="ED14" s="4">
        <f t="shared" si="13"/>
        <v>0</v>
      </c>
      <c r="EE14" s="4">
        <f t="shared" si="13"/>
        <v>12795</v>
      </c>
      <c r="EF14" s="4">
        <f t="shared" si="13"/>
        <v>0</v>
      </c>
      <c r="EG14" s="4">
        <f t="shared" si="13"/>
        <v>0</v>
      </c>
      <c r="EH14" s="4">
        <f t="shared" si="14"/>
        <v>12795</v>
      </c>
      <c r="EI14" s="4">
        <f t="shared" si="14"/>
        <v>0</v>
      </c>
      <c r="EJ14" s="4">
        <f t="shared" si="14"/>
        <v>0</v>
      </c>
      <c r="EK14" s="4">
        <f t="shared" si="14"/>
        <v>0</v>
      </c>
      <c r="EL14" s="4">
        <f t="shared" si="14"/>
        <v>171453</v>
      </c>
      <c r="EM14" s="4">
        <f t="shared" si="14"/>
        <v>0</v>
      </c>
      <c r="EN14" s="4">
        <f t="shared" si="14"/>
        <v>12795</v>
      </c>
      <c r="EO14" s="4">
        <f t="shared" si="14"/>
        <v>0</v>
      </c>
      <c r="EP14" s="4">
        <f t="shared" si="14"/>
        <v>0</v>
      </c>
      <c r="EQ14" s="4">
        <f t="shared" si="14"/>
        <v>0</v>
      </c>
      <c r="ER14" s="4">
        <f t="shared" si="14"/>
        <v>46062</v>
      </c>
      <c r="ES14" s="4">
        <f t="shared" si="14"/>
        <v>0</v>
      </c>
      <c r="ET14" s="4">
        <f t="shared" si="14"/>
        <v>0</v>
      </c>
      <c r="EU14" s="4">
        <f t="shared" si="14"/>
        <v>3051.9</v>
      </c>
      <c r="EV14" s="4">
        <f t="shared" si="14"/>
        <v>3051.9</v>
      </c>
      <c r="EW14" s="4">
        <f t="shared" si="14"/>
        <v>0</v>
      </c>
      <c r="EX14" s="4">
        <f t="shared" si="15"/>
        <v>40692</v>
      </c>
      <c r="EY14" s="4">
        <f t="shared" si="15"/>
        <v>122076</v>
      </c>
      <c r="EZ14" s="4">
        <f t="shared" si="15"/>
        <v>40692</v>
      </c>
      <c r="FA14" s="4">
        <f t="shared" si="15"/>
        <v>762975</v>
      </c>
      <c r="FB14" s="4">
        <f t="shared" si="15"/>
        <v>0</v>
      </c>
      <c r="FC14" s="4">
        <f t="shared" si="15"/>
        <v>0</v>
      </c>
      <c r="FD14" s="4">
        <f t="shared" si="15"/>
        <v>10173</v>
      </c>
      <c r="FE14" s="4">
        <f t="shared" si="15"/>
        <v>40692</v>
      </c>
      <c r="FF14" s="4">
        <f t="shared" si="15"/>
        <v>40692</v>
      </c>
      <c r="FG14" s="4">
        <f t="shared" si="15"/>
        <v>427266</v>
      </c>
      <c r="FH14" s="4">
        <f t="shared" si="15"/>
        <v>71211</v>
      </c>
      <c r="FI14" s="4">
        <f t="shared" si="15"/>
        <v>50348</v>
      </c>
      <c r="FJ14" s="4">
        <f t="shared" si="15"/>
        <v>0</v>
      </c>
      <c r="FK14" s="4">
        <f t="shared" si="15"/>
        <v>0</v>
      </c>
      <c r="FL14" s="4">
        <f t="shared" si="15"/>
        <v>0</v>
      </c>
      <c r="FM14" s="4">
        <f t="shared" si="11"/>
        <v>0</v>
      </c>
      <c r="FN14" s="4">
        <f t="shared" si="11"/>
        <v>0</v>
      </c>
      <c r="FO14" s="4">
        <f t="shared" si="11"/>
        <v>0</v>
      </c>
      <c r="FP14" s="4">
        <f t="shared" si="11"/>
        <v>13508</v>
      </c>
      <c r="FQ14" s="4">
        <f t="shared" si="11"/>
        <v>0</v>
      </c>
      <c r="FR14" s="4">
        <f t="shared" si="11"/>
        <v>0</v>
      </c>
      <c r="FS14" s="4">
        <f t="shared" si="11"/>
        <v>0</v>
      </c>
      <c r="FT14" s="4">
        <f t="shared" si="11"/>
        <v>45436</v>
      </c>
      <c r="FU14" s="4">
        <f t="shared" si="11"/>
        <v>0</v>
      </c>
      <c r="FV14" s="4">
        <f t="shared" si="11"/>
        <v>13508</v>
      </c>
      <c r="FW14" s="4">
        <f t="shared" si="11"/>
        <v>0</v>
      </c>
      <c r="FX14" s="4">
        <f t="shared" si="11"/>
        <v>33989</v>
      </c>
      <c r="FY14" s="4">
        <f t="shared" si="11"/>
        <v>0</v>
      </c>
      <c r="FZ14" s="4">
        <f t="shared" si="11"/>
        <v>0</v>
      </c>
      <c r="GA14" s="4">
        <f t="shared" si="11"/>
        <v>0</v>
      </c>
      <c r="GB14" s="4">
        <f t="shared" si="11"/>
        <v>0</v>
      </c>
      <c r="GC14" s="4">
        <f t="shared" si="11"/>
        <v>0</v>
      </c>
      <c r="GD14" s="4">
        <f t="shared" si="11"/>
        <v>0</v>
      </c>
      <c r="GE14" s="4">
        <f t="shared" si="11"/>
        <v>9119</v>
      </c>
      <c r="GF14" s="4">
        <f t="shared" si="11"/>
        <v>0</v>
      </c>
      <c r="GG14" s="4">
        <f t="shared" si="11"/>
        <v>0</v>
      </c>
      <c r="GH14" s="4">
        <f t="shared" si="11"/>
        <v>0</v>
      </c>
      <c r="GI14" s="4">
        <f t="shared" si="11"/>
        <v>30673</v>
      </c>
      <c r="GJ14" s="4">
        <f t="shared" si="11"/>
        <v>0</v>
      </c>
      <c r="GK14" s="4">
        <f t="shared" si="11"/>
        <v>9119</v>
      </c>
      <c r="GL14" s="4">
        <f t="shared" si="11"/>
        <v>0</v>
      </c>
      <c r="GM14" s="4">
        <f t="shared" si="11"/>
        <v>0</v>
      </c>
      <c r="GN14" s="4">
        <f t="shared" si="11"/>
        <v>3669.3</v>
      </c>
      <c r="GO14" s="4">
        <f t="shared" si="11"/>
        <v>3669.3</v>
      </c>
      <c r="GP14" s="4">
        <f t="shared" si="11"/>
        <v>0</v>
      </c>
      <c r="GQ14" s="4">
        <f t="shared" si="11"/>
        <v>48924</v>
      </c>
      <c r="GR14" s="4">
        <f t="shared" si="11"/>
        <v>146772</v>
      </c>
      <c r="GS14" s="4">
        <f t="shared" si="11"/>
        <v>48924</v>
      </c>
      <c r="GT14" s="4">
        <f t="shared" si="11"/>
        <v>917325</v>
      </c>
      <c r="GU14" s="4">
        <f t="shared" si="11"/>
        <v>0</v>
      </c>
      <c r="GV14" s="4">
        <f t="shared" si="11"/>
        <v>0</v>
      </c>
      <c r="GW14" s="4">
        <f t="shared" si="11"/>
        <v>12231</v>
      </c>
      <c r="GX14" s="4">
        <f t="shared" si="11"/>
        <v>48924</v>
      </c>
      <c r="GY14" s="4">
        <f t="shared" si="11"/>
        <v>48924</v>
      </c>
      <c r="GZ14" s="4">
        <f t="shared" si="11"/>
        <v>513702</v>
      </c>
      <c r="HA14" s="4">
        <f t="shared" si="11"/>
        <v>85617</v>
      </c>
      <c r="HB14" s="4">
        <f t="shared" si="11"/>
        <v>11030</v>
      </c>
      <c r="HC14" s="4">
        <f t="shared" si="11"/>
        <v>0</v>
      </c>
      <c r="HD14" s="4">
        <f t="shared" si="11"/>
        <v>0</v>
      </c>
      <c r="HE14" s="4">
        <f t="shared" si="11"/>
        <v>11030</v>
      </c>
      <c r="HF14" s="4">
        <f t="shared" si="11"/>
        <v>0</v>
      </c>
      <c r="HG14" s="4">
        <f t="shared" si="11"/>
        <v>0</v>
      </c>
      <c r="HH14" s="4">
        <f t="shared" si="11"/>
        <v>0</v>
      </c>
      <c r="HI14" s="4">
        <f t="shared" si="10"/>
        <v>147802</v>
      </c>
      <c r="HJ14" s="4">
        <f t="shared" si="10"/>
        <v>0</v>
      </c>
      <c r="HK14" s="4">
        <f t="shared" si="5"/>
        <v>11030</v>
      </c>
      <c r="HL14" s="4">
        <f t="shared" si="5"/>
        <v>0</v>
      </c>
      <c r="HM14" s="4">
        <f t="shared" si="5"/>
        <v>0</v>
      </c>
      <c r="HN14" s="4">
        <f t="shared" si="5"/>
        <v>0</v>
      </c>
      <c r="HO14" s="4">
        <f t="shared" si="5"/>
        <v>39708</v>
      </c>
      <c r="HP14" s="4">
        <f t="shared" si="5"/>
        <v>0</v>
      </c>
      <c r="HQ14" s="4">
        <f t="shared" si="5"/>
        <v>0</v>
      </c>
      <c r="HR14" s="4">
        <f t="shared" si="5"/>
        <v>2504.1</v>
      </c>
      <c r="HS14" s="4">
        <f t="shared" si="5"/>
        <v>2504.1</v>
      </c>
      <c r="HT14" s="4">
        <f t="shared" si="5"/>
        <v>0</v>
      </c>
      <c r="HU14" s="4">
        <f t="shared" si="5"/>
        <v>33388</v>
      </c>
      <c r="HV14" s="4">
        <f t="shared" si="5"/>
        <v>100164</v>
      </c>
      <c r="HW14" s="4">
        <f t="shared" si="5"/>
        <v>33388</v>
      </c>
      <c r="HX14" s="4">
        <f t="shared" si="5"/>
        <v>626025</v>
      </c>
      <c r="HY14" s="4">
        <f t="shared" si="5"/>
        <v>0</v>
      </c>
      <c r="HZ14" s="4">
        <f t="shared" si="5"/>
        <v>0</v>
      </c>
      <c r="IA14" s="4">
        <f t="shared" si="5"/>
        <v>8347</v>
      </c>
      <c r="IB14" s="4">
        <f t="shared" si="5"/>
        <v>33388</v>
      </c>
      <c r="IC14" s="4">
        <f t="shared" si="5"/>
        <v>33388</v>
      </c>
      <c r="ID14" s="4">
        <f t="shared" si="5"/>
        <v>350574</v>
      </c>
      <c r="IE14" s="4">
        <f t="shared" si="5"/>
        <v>58429</v>
      </c>
    </row>
    <row r="15" spans="1:239" x14ac:dyDescent="0.25">
      <c r="A15" s="4">
        <f>YEAR(Data_potY!A13)</f>
        <v>1990</v>
      </c>
      <c r="B15" s="4">
        <f>Data_potY!B13</f>
        <v>11022</v>
      </c>
      <c r="C15" s="4">
        <f>Data_potY!C13</f>
        <v>44088</v>
      </c>
      <c r="D15" s="4">
        <f>Data_potY!D13</f>
        <v>44088</v>
      </c>
      <c r="E15" s="4">
        <f>Data_potY!E13</f>
        <v>231462</v>
      </c>
      <c r="F15" s="4">
        <f>Data_potY!F13</f>
        <v>231462</v>
      </c>
      <c r="G15" s="4">
        <f>Data_potY!G13</f>
        <v>77154</v>
      </c>
      <c r="H15" s="4">
        <f>Data_potY!H13</f>
        <v>3306.6</v>
      </c>
      <c r="I15" s="4">
        <f>Data_potY!I13</f>
        <v>3306.6</v>
      </c>
      <c r="J15" s="4">
        <f>Data_potY!J13</f>
        <v>44088</v>
      </c>
      <c r="K15" s="4">
        <f>Data_potY!K13</f>
        <v>132264</v>
      </c>
      <c r="L15" s="4">
        <f>Data_potY!L13</f>
        <v>44088</v>
      </c>
      <c r="M15" s="4">
        <f>Data_potY!M13</f>
        <v>99198</v>
      </c>
      <c r="N15" s="4">
        <f>Data_potY!N13</f>
        <v>727452</v>
      </c>
      <c r="O15" s="4">
        <f>Data_potY!O13</f>
        <v>6657</v>
      </c>
      <c r="P15" s="4">
        <f>Data_potY!P13</f>
        <v>26628</v>
      </c>
      <c r="Q15" s="4">
        <f>Data_potY!Q13</f>
        <v>26628</v>
      </c>
      <c r="R15" s="4">
        <f>Data_potY!R13</f>
        <v>139797</v>
      </c>
      <c r="S15" s="4">
        <f>Data_potY!S13</f>
        <v>139797</v>
      </c>
      <c r="T15" s="4">
        <f>Data_potY!T13</f>
        <v>46599</v>
      </c>
      <c r="U15" s="4">
        <f>Data_potY!U13</f>
        <v>1997.1</v>
      </c>
      <c r="V15" s="4">
        <f>Data_potY!V13</f>
        <v>1997.1</v>
      </c>
      <c r="W15" s="4">
        <f>Data_potY!W13</f>
        <v>26628</v>
      </c>
      <c r="X15" s="4">
        <f>Data_potY!X13</f>
        <v>79884</v>
      </c>
      <c r="Y15" s="4">
        <f>Data_potY!Y13</f>
        <v>26628</v>
      </c>
      <c r="Z15" s="4">
        <f>Data_potY!Z13</f>
        <v>59913</v>
      </c>
      <c r="AA15" s="4">
        <f>Data_potY!AA13</f>
        <v>439362</v>
      </c>
      <c r="AB15" s="4">
        <f>Data_potY!AB13</f>
        <v>19210</v>
      </c>
      <c r="AC15" s="4">
        <f>Data_potY!AC13</f>
        <v>69156</v>
      </c>
      <c r="AD15" s="4">
        <f>Data_potY!AD13</f>
        <v>19210</v>
      </c>
      <c r="AE15" s="4">
        <f>Data_potY!AE13</f>
        <v>19210</v>
      </c>
      <c r="AF15" s="4">
        <f>Data_potY!AF13</f>
        <v>257414</v>
      </c>
      <c r="AG15" s="4">
        <f>Data_potY!AG13</f>
        <v>12795</v>
      </c>
      <c r="AH15" s="4">
        <f>Data_potY!AH13</f>
        <v>46062</v>
      </c>
      <c r="AI15" s="4">
        <f>Data_potY!AI13</f>
        <v>12795</v>
      </c>
      <c r="AJ15" s="4">
        <f>Data_potY!AJ13</f>
        <v>12795</v>
      </c>
      <c r="AK15" s="4">
        <f>Data_potY!AK13</f>
        <v>171453</v>
      </c>
      <c r="AL15" s="4">
        <f>Data_potY!AL13</f>
        <v>10173</v>
      </c>
      <c r="AM15" s="4">
        <f>Data_potY!AM13</f>
        <v>40692</v>
      </c>
      <c r="AN15" s="4">
        <f>Data_potY!AN13</f>
        <v>40692</v>
      </c>
      <c r="AO15" s="4">
        <f>Data_potY!AO13</f>
        <v>213633</v>
      </c>
      <c r="AP15" s="4">
        <f>Data_potY!AP13</f>
        <v>213633</v>
      </c>
      <c r="AQ15" s="4">
        <f>Data_potY!AQ13</f>
        <v>71211</v>
      </c>
      <c r="AR15" s="4">
        <f>Data_potY!AR13</f>
        <v>3051.9</v>
      </c>
      <c r="AS15" s="4">
        <f>Data_potY!AS13</f>
        <v>3051.9</v>
      </c>
      <c r="AT15" s="4">
        <f>Data_potY!AT13</f>
        <v>40692</v>
      </c>
      <c r="AU15" s="4">
        <f>Data_potY!AU13</f>
        <v>122076</v>
      </c>
      <c r="AV15" s="4">
        <f>Data_potY!AV13</f>
        <v>40692</v>
      </c>
      <c r="AW15" s="4">
        <f>Data_potY!AW13</f>
        <v>91557</v>
      </c>
      <c r="AX15" s="4">
        <f>Data_potY!AX13</f>
        <v>671418</v>
      </c>
      <c r="AY15" s="4">
        <f>Data_potY!AY13</f>
        <v>45436</v>
      </c>
      <c r="AZ15" s="4">
        <f>Data_potY!AZ13</f>
        <v>13508</v>
      </c>
      <c r="BA15" s="4">
        <f>Data_potY!BA13</f>
        <v>50348</v>
      </c>
      <c r="BB15" s="4">
        <f>Data_potY!BB13</f>
        <v>13508</v>
      </c>
      <c r="BC15" s="4">
        <f>Data_potY!BC13</f>
        <v>30673</v>
      </c>
      <c r="BD15" s="4">
        <f>Data_potY!BD13</f>
        <v>9119</v>
      </c>
      <c r="BE15" s="4">
        <f>Data_potY!BE13</f>
        <v>33989</v>
      </c>
      <c r="BF15" s="4">
        <f>Data_potY!BF13</f>
        <v>9119</v>
      </c>
      <c r="BG15" s="4">
        <f>Data_potY!BG13</f>
        <v>12231</v>
      </c>
      <c r="BH15" s="4">
        <f>Data_potY!BH13</f>
        <v>48924</v>
      </c>
      <c r="BI15" s="4">
        <f>Data_potY!BI13</f>
        <v>48924</v>
      </c>
      <c r="BJ15" s="4">
        <f>Data_potY!BJ13</f>
        <v>256851</v>
      </c>
      <c r="BK15" s="4">
        <f>Data_potY!BK13</f>
        <v>256851</v>
      </c>
      <c r="BL15" s="4">
        <f>Data_potY!BL13</f>
        <v>85617</v>
      </c>
      <c r="BM15" s="4">
        <f>Data_potY!BM13</f>
        <v>3669.3</v>
      </c>
      <c r="BN15" s="4">
        <f>Data_potY!BN13</f>
        <v>3669.3</v>
      </c>
      <c r="BO15" s="4">
        <f>Data_potY!BO13</f>
        <v>48924</v>
      </c>
      <c r="BP15" s="4">
        <f>Data_potY!BP13</f>
        <v>146772</v>
      </c>
      <c r="BQ15" s="4">
        <f>Data_potY!BQ13</f>
        <v>48924</v>
      </c>
      <c r="BR15" s="4">
        <f>Data_potY!BR13</f>
        <v>110079</v>
      </c>
      <c r="BS15" s="4">
        <f>Data_potY!BS13</f>
        <v>807246</v>
      </c>
      <c r="BT15" s="4">
        <f>Data_potY!BT13</f>
        <v>11030</v>
      </c>
      <c r="BU15" s="4">
        <f>Data_potY!BU13</f>
        <v>39708</v>
      </c>
      <c r="BV15" s="4">
        <f>Data_potY!BV13</f>
        <v>11030</v>
      </c>
      <c r="BW15" s="4">
        <f>Data_potY!BW13</f>
        <v>11030</v>
      </c>
      <c r="BX15" s="4">
        <f>Data_potY!BX13</f>
        <v>147802</v>
      </c>
      <c r="BY15" s="4">
        <f>Data_potY!BY13</f>
        <v>8347</v>
      </c>
      <c r="BZ15" s="4">
        <f>Data_potY!BZ13</f>
        <v>33388</v>
      </c>
      <c r="CA15" s="4">
        <f>Data_potY!CA13</f>
        <v>33388</v>
      </c>
      <c r="CB15" s="4">
        <f>Data_potY!CB13</f>
        <v>175287</v>
      </c>
      <c r="CC15" s="4">
        <f>Data_potY!CC13</f>
        <v>175287</v>
      </c>
      <c r="CD15" s="4">
        <f>Data_potY!CD13</f>
        <v>58429</v>
      </c>
      <c r="CE15" s="4">
        <f>Data_potY!CE13</f>
        <v>2504.1</v>
      </c>
      <c r="CF15" s="4">
        <f>Data_potY!CF13</f>
        <v>2504.1</v>
      </c>
      <c r="CG15" s="4">
        <f>Data_potY!CG13</f>
        <v>33388</v>
      </c>
      <c r="CH15" s="4">
        <f>Data_potY!CH13</f>
        <v>100164</v>
      </c>
      <c r="CI15" s="4">
        <f>Data_potY!CI13</f>
        <v>33388</v>
      </c>
      <c r="CJ15" s="4">
        <f>Data_potY!CJ13</f>
        <v>75123</v>
      </c>
      <c r="CK15" s="4">
        <f>Data_potY!CK13</f>
        <v>550902</v>
      </c>
      <c r="CL15" s="4">
        <f t="shared" si="6"/>
        <v>0</v>
      </c>
      <c r="CM15" s="4">
        <f t="shared" si="6"/>
        <v>3306.6</v>
      </c>
      <c r="CN15" s="4">
        <f t="shared" si="6"/>
        <v>3306.6</v>
      </c>
      <c r="CO15" s="4">
        <f t="shared" si="6"/>
        <v>0</v>
      </c>
      <c r="CP15" s="4">
        <f t="shared" si="6"/>
        <v>44088</v>
      </c>
      <c r="CQ15" s="4">
        <f t="shared" si="6"/>
        <v>132264</v>
      </c>
      <c r="CR15" s="4">
        <f t="shared" si="6"/>
        <v>44088</v>
      </c>
      <c r="CS15" s="4">
        <f t="shared" si="6"/>
        <v>826650</v>
      </c>
      <c r="CT15" s="4">
        <f t="shared" si="6"/>
        <v>0</v>
      </c>
      <c r="CU15" s="4">
        <f t="shared" si="6"/>
        <v>0</v>
      </c>
      <c r="CV15" s="4">
        <f t="shared" si="6"/>
        <v>11022</v>
      </c>
      <c r="CW15" s="4">
        <f t="shared" si="6"/>
        <v>44088</v>
      </c>
      <c r="CX15" s="4">
        <f t="shared" si="6"/>
        <v>44088</v>
      </c>
      <c r="CY15" s="4">
        <f t="shared" si="6"/>
        <v>462924</v>
      </c>
      <c r="CZ15" s="4">
        <f t="shared" si="6"/>
        <v>77154</v>
      </c>
      <c r="DA15" s="4">
        <f t="shared" si="6"/>
        <v>0</v>
      </c>
      <c r="DB15" s="4">
        <f t="shared" si="12"/>
        <v>1997.1</v>
      </c>
      <c r="DC15" s="4">
        <f t="shared" si="12"/>
        <v>1997.1</v>
      </c>
      <c r="DD15" s="4">
        <f t="shared" si="12"/>
        <v>0</v>
      </c>
      <c r="DE15" s="4">
        <f t="shared" si="12"/>
        <v>26628</v>
      </c>
      <c r="DF15" s="4">
        <f t="shared" si="12"/>
        <v>79884</v>
      </c>
      <c r="DG15" s="4">
        <f t="shared" si="12"/>
        <v>26628</v>
      </c>
      <c r="DH15" s="4">
        <f t="shared" si="12"/>
        <v>499275</v>
      </c>
      <c r="DI15" s="4">
        <f t="shared" si="12"/>
        <v>0</v>
      </c>
      <c r="DJ15" s="4">
        <f t="shared" si="12"/>
        <v>0</v>
      </c>
      <c r="DK15" s="4">
        <f t="shared" si="12"/>
        <v>6657</v>
      </c>
      <c r="DL15" s="4">
        <f t="shared" si="12"/>
        <v>26628</v>
      </c>
      <c r="DM15" s="4">
        <f t="shared" si="12"/>
        <v>26628</v>
      </c>
      <c r="DN15" s="4">
        <f t="shared" si="12"/>
        <v>279594</v>
      </c>
      <c r="DO15" s="4">
        <f t="shared" si="12"/>
        <v>46599</v>
      </c>
      <c r="DP15" s="4">
        <f t="shared" si="12"/>
        <v>19210</v>
      </c>
      <c r="DQ15" s="4">
        <f t="shared" si="12"/>
        <v>0</v>
      </c>
      <c r="DR15" s="4">
        <f t="shared" si="13"/>
        <v>0</v>
      </c>
      <c r="DS15" s="4">
        <f t="shared" si="13"/>
        <v>19210</v>
      </c>
      <c r="DT15" s="4">
        <f t="shared" si="13"/>
        <v>0</v>
      </c>
      <c r="DU15" s="4">
        <f t="shared" si="13"/>
        <v>0</v>
      </c>
      <c r="DV15" s="4">
        <f t="shared" si="13"/>
        <v>0</v>
      </c>
      <c r="DW15" s="4">
        <f t="shared" si="13"/>
        <v>257414</v>
      </c>
      <c r="DX15" s="4">
        <f t="shared" si="13"/>
        <v>0</v>
      </c>
      <c r="DY15" s="4">
        <f t="shared" si="13"/>
        <v>19210</v>
      </c>
      <c r="DZ15" s="4">
        <f t="shared" si="13"/>
        <v>0</v>
      </c>
      <c r="EA15" s="4">
        <f t="shared" si="13"/>
        <v>0</v>
      </c>
      <c r="EB15" s="4">
        <f t="shared" si="13"/>
        <v>0</v>
      </c>
      <c r="EC15" s="4">
        <f t="shared" si="13"/>
        <v>69156</v>
      </c>
      <c r="ED15" s="4">
        <f t="shared" si="13"/>
        <v>0</v>
      </c>
      <c r="EE15" s="4">
        <f t="shared" si="13"/>
        <v>12795</v>
      </c>
      <c r="EF15" s="4">
        <f t="shared" si="13"/>
        <v>0</v>
      </c>
      <c r="EG15" s="4">
        <f t="shared" si="13"/>
        <v>0</v>
      </c>
      <c r="EH15" s="4">
        <f t="shared" si="14"/>
        <v>12795</v>
      </c>
      <c r="EI15" s="4">
        <f t="shared" si="14"/>
        <v>0</v>
      </c>
      <c r="EJ15" s="4">
        <f t="shared" si="14"/>
        <v>0</v>
      </c>
      <c r="EK15" s="4">
        <f t="shared" si="14"/>
        <v>0</v>
      </c>
      <c r="EL15" s="4">
        <f t="shared" si="14"/>
        <v>171453</v>
      </c>
      <c r="EM15" s="4">
        <f t="shared" si="14"/>
        <v>0</v>
      </c>
      <c r="EN15" s="4">
        <f t="shared" si="14"/>
        <v>12795</v>
      </c>
      <c r="EO15" s="4">
        <f t="shared" si="14"/>
        <v>0</v>
      </c>
      <c r="EP15" s="4">
        <f t="shared" si="14"/>
        <v>0</v>
      </c>
      <c r="EQ15" s="4">
        <f t="shared" si="14"/>
        <v>0</v>
      </c>
      <c r="ER15" s="4">
        <f t="shared" si="14"/>
        <v>46062</v>
      </c>
      <c r="ES15" s="4">
        <f t="shared" si="14"/>
        <v>0</v>
      </c>
      <c r="ET15" s="4">
        <f t="shared" si="14"/>
        <v>0</v>
      </c>
      <c r="EU15" s="4">
        <f t="shared" si="14"/>
        <v>3051.9</v>
      </c>
      <c r="EV15" s="4">
        <f t="shared" si="14"/>
        <v>3051.9</v>
      </c>
      <c r="EW15" s="4">
        <f t="shared" si="14"/>
        <v>0</v>
      </c>
      <c r="EX15" s="4">
        <f t="shared" si="15"/>
        <v>40692</v>
      </c>
      <c r="EY15" s="4">
        <f t="shared" si="15"/>
        <v>122076</v>
      </c>
      <c r="EZ15" s="4">
        <f t="shared" si="15"/>
        <v>40692</v>
      </c>
      <c r="FA15" s="4">
        <f t="shared" si="15"/>
        <v>762975</v>
      </c>
      <c r="FB15" s="4">
        <f t="shared" si="15"/>
        <v>0</v>
      </c>
      <c r="FC15" s="4">
        <f t="shared" si="15"/>
        <v>0</v>
      </c>
      <c r="FD15" s="4">
        <f t="shared" si="15"/>
        <v>10173</v>
      </c>
      <c r="FE15" s="4">
        <f t="shared" si="15"/>
        <v>40692</v>
      </c>
      <c r="FF15" s="4">
        <f t="shared" si="15"/>
        <v>40692</v>
      </c>
      <c r="FG15" s="4">
        <f t="shared" si="15"/>
        <v>427266</v>
      </c>
      <c r="FH15" s="4">
        <f t="shared" si="15"/>
        <v>71211</v>
      </c>
      <c r="FI15" s="4">
        <f t="shared" si="15"/>
        <v>50348</v>
      </c>
      <c r="FJ15" s="4">
        <f t="shared" si="15"/>
        <v>0</v>
      </c>
      <c r="FK15" s="4">
        <f t="shared" si="15"/>
        <v>0</v>
      </c>
      <c r="FL15" s="4">
        <f t="shared" si="15"/>
        <v>0</v>
      </c>
      <c r="FM15" s="4">
        <f t="shared" si="11"/>
        <v>0</v>
      </c>
      <c r="FN15" s="4">
        <f t="shared" si="11"/>
        <v>0</v>
      </c>
      <c r="FO15" s="4">
        <f t="shared" si="11"/>
        <v>0</v>
      </c>
      <c r="FP15" s="4">
        <f t="shared" si="11"/>
        <v>13508</v>
      </c>
      <c r="FQ15" s="4">
        <f t="shared" si="11"/>
        <v>0</v>
      </c>
      <c r="FR15" s="4">
        <f t="shared" si="11"/>
        <v>0</v>
      </c>
      <c r="FS15" s="4">
        <f t="shared" si="11"/>
        <v>0</v>
      </c>
      <c r="FT15" s="4">
        <f t="shared" si="11"/>
        <v>45436</v>
      </c>
      <c r="FU15" s="4">
        <f t="shared" si="11"/>
        <v>0</v>
      </c>
      <c r="FV15" s="4">
        <f t="shared" si="11"/>
        <v>13508</v>
      </c>
      <c r="FW15" s="4">
        <f t="shared" si="11"/>
        <v>0</v>
      </c>
      <c r="FX15" s="4">
        <f t="shared" si="11"/>
        <v>33989</v>
      </c>
      <c r="FY15" s="4">
        <f t="shared" si="11"/>
        <v>0</v>
      </c>
      <c r="FZ15" s="4">
        <f t="shared" si="11"/>
        <v>0</v>
      </c>
      <c r="GA15" s="4">
        <f t="shared" si="11"/>
        <v>0</v>
      </c>
      <c r="GB15" s="4">
        <f t="shared" si="11"/>
        <v>0</v>
      </c>
      <c r="GC15" s="4">
        <f t="shared" si="11"/>
        <v>0</v>
      </c>
      <c r="GD15" s="4">
        <f t="shared" si="11"/>
        <v>0</v>
      </c>
      <c r="GE15" s="4">
        <f t="shared" si="11"/>
        <v>9119</v>
      </c>
      <c r="GF15" s="4">
        <f t="shared" si="11"/>
        <v>0</v>
      </c>
      <c r="GG15" s="4">
        <f t="shared" si="11"/>
        <v>0</v>
      </c>
      <c r="GH15" s="4">
        <f t="shared" si="11"/>
        <v>0</v>
      </c>
      <c r="GI15" s="4">
        <f t="shared" si="11"/>
        <v>30673</v>
      </c>
      <c r="GJ15" s="4">
        <f t="shared" si="11"/>
        <v>0</v>
      </c>
      <c r="GK15" s="4">
        <f t="shared" si="11"/>
        <v>9119</v>
      </c>
      <c r="GL15" s="4">
        <f t="shared" si="11"/>
        <v>0</v>
      </c>
      <c r="GM15" s="4">
        <f t="shared" si="11"/>
        <v>0</v>
      </c>
      <c r="GN15" s="4">
        <f t="shared" si="11"/>
        <v>3669.3</v>
      </c>
      <c r="GO15" s="4">
        <f t="shared" si="11"/>
        <v>3669.3</v>
      </c>
      <c r="GP15" s="4">
        <f t="shared" si="11"/>
        <v>0</v>
      </c>
      <c r="GQ15" s="4">
        <f t="shared" si="11"/>
        <v>48924</v>
      </c>
      <c r="GR15" s="4">
        <f t="shared" si="11"/>
        <v>146772</v>
      </c>
      <c r="GS15" s="4">
        <f t="shared" si="11"/>
        <v>48924</v>
      </c>
      <c r="GT15" s="4">
        <f t="shared" si="11"/>
        <v>917325</v>
      </c>
      <c r="GU15" s="4">
        <f t="shared" si="11"/>
        <v>0</v>
      </c>
      <c r="GV15" s="4">
        <f t="shared" si="11"/>
        <v>0</v>
      </c>
      <c r="GW15" s="4">
        <f t="shared" si="11"/>
        <v>12231</v>
      </c>
      <c r="GX15" s="4">
        <f t="shared" si="11"/>
        <v>48924</v>
      </c>
      <c r="GY15" s="4">
        <f t="shared" si="11"/>
        <v>48924</v>
      </c>
      <c r="GZ15" s="4">
        <f t="shared" si="11"/>
        <v>513702</v>
      </c>
      <c r="HA15" s="4">
        <f t="shared" si="11"/>
        <v>85617</v>
      </c>
      <c r="HB15" s="4">
        <f t="shared" si="11"/>
        <v>11030</v>
      </c>
      <c r="HC15" s="4">
        <f t="shared" si="11"/>
        <v>0</v>
      </c>
      <c r="HD15" s="4">
        <f t="shared" si="11"/>
        <v>0</v>
      </c>
      <c r="HE15" s="4">
        <f t="shared" si="11"/>
        <v>11030</v>
      </c>
      <c r="HF15" s="4">
        <f t="shared" si="11"/>
        <v>0</v>
      </c>
      <c r="HG15" s="4">
        <f t="shared" si="11"/>
        <v>0</v>
      </c>
      <c r="HH15" s="4">
        <f t="shared" si="11"/>
        <v>0</v>
      </c>
      <c r="HI15" s="4">
        <f t="shared" si="10"/>
        <v>147802</v>
      </c>
      <c r="HJ15" s="4">
        <f t="shared" si="10"/>
        <v>0</v>
      </c>
      <c r="HK15" s="4">
        <f t="shared" si="5"/>
        <v>11030</v>
      </c>
      <c r="HL15" s="4">
        <f t="shared" si="5"/>
        <v>0</v>
      </c>
      <c r="HM15" s="4">
        <f t="shared" si="5"/>
        <v>0</v>
      </c>
      <c r="HN15" s="4">
        <f t="shared" si="5"/>
        <v>0</v>
      </c>
      <c r="HO15" s="4">
        <f t="shared" si="5"/>
        <v>39708</v>
      </c>
      <c r="HP15" s="4">
        <f t="shared" si="5"/>
        <v>0</v>
      </c>
      <c r="HQ15" s="4">
        <f t="shared" si="5"/>
        <v>0</v>
      </c>
      <c r="HR15" s="4">
        <f t="shared" si="5"/>
        <v>2504.1</v>
      </c>
      <c r="HS15" s="4">
        <f t="shared" si="5"/>
        <v>2504.1</v>
      </c>
      <c r="HT15" s="4">
        <f t="shared" si="5"/>
        <v>0</v>
      </c>
      <c r="HU15" s="4">
        <f t="shared" si="5"/>
        <v>33388</v>
      </c>
      <c r="HV15" s="4">
        <f t="shared" si="5"/>
        <v>100164</v>
      </c>
      <c r="HW15" s="4">
        <f t="shared" si="5"/>
        <v>33388</v>
      </c>
      <c r="HX15" s="4">
        <f t="shared" si="5"/>
        <v>626025</v>
      </c>
      <c r="HY15" s="4">
        <f t="shared" si="5"/>
        <v>0</v>
      </c>
      <c r="HZ15" s="4">
        <f t="shared" si="5"/>
        <v>0</v>
      </c>
      <c r="IA15" s="4">
        <f t="shared" si="5"/>
        <v>8347</v>
      </c>
      <c r="IB15" s="4">
        <f t="shared" si="5"/>
        <v>33388</v>
      </c>
      <c r="IC15" s="4">
        <f t="shared" si="5"/>
        <v>33388</v>
      </c>
      <c r="ID15" s="4">
        <f t="shared" si="5"/>
        <v>350574</v>
      </c>
      <c r="IE15" s="4">
        <f t="shared" si="5"/>
        <v>58429</v>
      </c>
    </row>
    <row r="16" spans="1:239" x14ac:dyDescent="0.25">
      <c r="A16" s="4">
        <f>YEAR(Data_potY!A14)</f>
        <v>1991</v>
      </c>
      <c r="B16" s="4">
        <f>Data_potY!B14</f>
        <v>11022</v>
      </c>
      <c r="C16" s="4">
        <f>Data_potY!C14</f>
        <v>44088</v>
      </c>
      <c r="D16" s="4">
        <f>Data_potY!D14</f>
        <v>44088</v>
      </c>
      <c r="E16" s="4">
        <f>Data_potY!E14</f>
        <v>231462</v>
      </c>
      <c r="F16" s="4">
        <f>Data_potY!F14</f>
        <v>231462</v>
      </c>
      <c r="G16" s="4">
        <f>Data_potY!G14</f>
        <v>77154</v>
      </c>
      <c r="H16" s="4">
        <f>Data_potY!H14</f>
        <v>3306.6</v>
      </c>
      <c r="I16" s="4">
        <f>Data_potY!I14</f>
        <v>3306.6</v>
      </c>
      <c r="J16" s="4">
        <f>Data_potY!J14</f>
        <v>44088</v>
      </c>
      <c r="K16" s="4">
        <f>Data_potY!K14</f>
        <v>132264</v>
      </c>
      <c r="L16" s="4">
        <f>Data_potY!L14</f>
        <v>44088</v>
      </c>
      <c r="M16" s="4">
        <f>Data_potY!M14</f>
        <v>99198</v>
      </c>
      <c r="N16" s="4">
        <f>Data_potY!N14</f>
        <v>727452</v>
      </c>
      <c r="O16" s="4">
        <f>Data_potY!O14</f>
        <v>6657</v>
      </c>
      <c r="P16" s="4">
        <f>Data_potY!P14</f>
        <v>26628</v>
      </c>
      <c r="Q16" s="4">
        <f>Data_potY!Q14</f>
        <v>26628</v>
      </c>
      <c r="R16" s="4">
        <f>Data_potY!R14</f>
        <v>139797</v>
      </c>
      <c r="S16" s="4">
        <f>Data_potY!S14</f>
        <v>139797</v>
      </c>
      <c r="T16" s="4">
        <f>Data_potY!T14</f>
        <v>46599</v>
      </c>
      <c r="U16" s="4">
        <f>Data_potY!U14</f>
        <v>1997.1</v>
      </c>
      <c r="V16" s="4">
        <f>Data_potY!V14</f>
        <v>1997.1</v>
      </c>
      <c r="W16" s="4">
        <f>Data_potY!W14</f>
        <v>26628</v>
      </c>
      <c r="X16" s="4">
        <f>Data_potY!X14</f>
        <v>79884</v>
      </c>
      <c r="Y16" s="4">
        <f>Data_potY!Y14</f>
        <v>26628</v>
      </c>
      <c r="Z16" s="4">
        <f>Data_potY!Z14</f>
        <v>59913</v>
      </c>
      <c r="AA16" s="4">
        <f>Data_potY!AA14</f>
        <v>439362</v>
      </c>
      <c r="AB16" s="4">
        <f>Data_potY!AB14</f>
        <v>19210</v>
      </c>
      <c r="AC16" s="4">
        <f>Data_potY!AC14</f>
        <v>69156</v>
      </c>
      <c r="AD16" s="4">
        <f>Data_potY!AD14</f>
        <v>19210</v>
      </c>
      <c r="AE16" s="4">
        <f>Data_potY!AE14</f>
        <v>19210</v>
      </c>
      <c r="AF16" s="4">
        <f>Data_potY!AF14</f>
        <v>257414</v>
      </c>
      <c r="AG16" s="4">
        <f>Data_potY!AG14</f>
        <v>12795</v>
      </c>
      <c r="AH16" s="4">
        <f>Data_potY!AH14</f>
        <v>46062</v>
      </c>
      <c r="AI16" s="4">
        <f>Data_potY!AI14</f>
        <v>12795</v>
      </c>
      <c r="AJ16" s="4">
        <f>Data_potY!AJ14</f>
        <v>12795</v>
      </c>
      <c r="AK16" s="4">
        <f>Data_potY!AK14</f>
        <v>171453</v>
      </c>
      <c r="AL16" s="4">
        <f>Data_potY!AL14</f>
        <v>10173</v>
      </c>
      <c r="AM16" s="4">
        <f>Data_potY!AM14</f>
        <v>40692</v>
      </c>
      <c r="AN16" s="4">
        <f>Data_potY!AN14</f>
        <v>40692</v>
      </c>
      <c r="AO16" s="4">
        <f>Data_potY!AO14</f>
        <v>213633</v>
      </c>
      <c r="AP16" s="4">
        <f>Data_potY!AP14</f>
        <v>213633</v>
      </c>
      <c r="AQ16" s="4">
        <f>Data_potY!AQ14</f>
        <v>71211</v>
      </c>
      <c r="AR16" s="4">
        <f>Data_potY!AR14</f>
        <v>3051.9</v>
      </c>
      <c r="AS16" s="4">
        <f>Data_potY!AS14</f>
        <v>3051.9</v>
      </c>
      <c r="AT16" s="4">
        <f>Data_potY!AT14</f>
        <v>40692</v>
      </c>
      <c r="AU16" s="4">
        <f>Data_potY!AU14</f>
        <v>122076</v>
      </c>
      <c r="AV16" s="4">
        <f>Data_potY!AV14</f>
        <v>40692</v>
      </c>
      <c r="AW16" s="4">
        <f>Data_potY!AW14</f>
        <v>91557</v>
      </c>
      <c r="AX16" s="4">
        <f>Data_potY!AX14</f>
        <v>671418</v>
      </c>
      <c r="AY16" s="4">
        <f>Data_potY!AY14</f>
        <v>45436</v>
      </c>
      <c r="AZ16" s="4">
        <f>Data_potY!AZ14</f>
        <v>13508</v>
      </c>
      <c r="BA16" s="4">
        <f>Data_potY!BA14</f>
        <v>50348</v>
      </c>
      <c r="BB16" s="4">
        <f>Data_potY!BB14</f>
        <v>13508</v>
      </c>
      <c r="BC16" s="4">
        <f>Data_potY!BC14</f>
        <v>30673</v>
      </c>
      <c r="BD16" s="4">
        <f>Data_potY!BD14</f>
        <v>9119</v>
      </c>
      <c r="BE16" s="4">
        <f>Data_potY!BE14</f>
        <v>33989</v>
      </c>
      <c r="BF16" s="4">
        <f>Data_potY!BF14</f>
        <v>9119</v>
      </c>
      <c r="BG16" s="4">
        <f>Data_potY!BG14</f>
        <v>12231</v>
      </c>
      <c r="BH16" s="4">
        <f>Data_potY!BH14</f>
        <v>48924</v>
      </c>
      <c r="BI16" s="4">
        <f>Data_potY!BI14</f>
        <v>48924</v>
      </c>
      <c r="BJ16" s="4">
        <f>Data_potY!BJ14</f>
        <v>256851</v>
      </c>
      <c r="BK16" s="4">
        <f>Data_potY!BK14</f>
        <v>256851</v>
      </c>
      <c r="BL16" s="4">
        <f>Data_potY!BL14</f>
        <v>85617</v>
      </c>
      <c r="BM16" s="4">
        <f>Data_potY!BM14</f>
        <v>3669.3</v>
      </c>
      <c r="BN16" s="4">
        <f>Data_potY!BN14</f>
        <v>3669.3</v>
      </c>
      <c r="BO16" s="4">
        <f>Data_potY!BO14</f>
        <v>48924</v>
      </c>
      <c r="BP16" s="4">
        <f>Data_potY!BP14</f>
        <v>146772</v>
      </c>
      <c r="BQ16" s="4">
        <f>Data_potY!BQ14</f>
        <v>48924</v>
      </c>
      <c r="BR16" s="4">
        <f>Data_potY!BR14</f>
        <v>110079</v>
      </c>
      <c r="BS16" s="4">
        <f>Data_potY!BS14</f>
        <v>807246</v>
      </c>
      <c r="BT16" s="4">
        <f>Data_potY!BT14</f>
        <v>11030</v>
      </c>
      <c r="BU16" s="4">
        <f>Data_potY!BU14</f>
        <v>39708</v>
      </c>
      <c r="BV16" s="4">
        <f>Data_potY!BV14</f>
        <v>11030</v>
      </c>
      <c r="BW16" s="4">
        <f>Data_potY!BW14</f>
        <v>11030</v>
      </c>
      <c r="BX16" s="4">
        <f>Data_potY!BX14</f>
        <v>147802</v>
      </c>
      <c r="BY16" s="4">
        <f>Data_potY!BY14</f>
        <v>8347</v>
      </c>
      <c r="BZ16" s="4">
        <f>Data_potY!BZ14</f>
        <v>33388</v>
      </c>
      <c r="CA16" s="4">
        <f>Data_potY!CA14</f>
        <v>33388</v>
      </c>
      <c r="CB16" s="4">
        <f>Data_potY!CB14</f>
        <v>175287</v>
      </c>
      <c r="CC16" s="4">
        <f>Data_potY!CC14</f>
        <v>175287</v>
      </c>
      <c r="CD16" s="4">
        <f>Data_potY!CD14</f>
        <v>58429</v>
      </c>
      <c r="CE16" s="4">
        <f>Data_potY!CE14</f>
        <v>2504.1</v>
      </c>
      <c r="CF16" s="4">
        <f>Data_potY!CF14</f>
        <v>2504.1</v>
      </c>
      <c r="CG16" s="4">
        <f>Data_potY!CG14</f>
        <v>33388</v>
      </c>
      <c r="CH16" s="4">
        <f>Data_potY!CH14</f>
        <v>100164</v>
      </c>
      <c r="CI16" s="4">
        <f>Data_potY!CI14</f>
        <v>33388</v>
      </c>
      <c r="CJ16" s="4">
        <f>Data_potY!CJ14</f>
        <v>75123</v>
      </c>
      <c r="CK16" s="4">
        <f>Data_potY!CK14</f>
        <v>550902</v>
      </c>
      <c r="CL16" s="4">
        <f t="shared" si="6"/>
        <v>0</v>
      </c>
      <c r="CM16" s="4">
        <f t="shared" si="6"/>
        <v>3306.6</v>
      </c>
      <c r="CN16" s="4">
        <f t="shared" si="6"/>
        <v>3306.6</v>
      </c>
      <c r="CO16" s="4">
        <f t="shared" si="6"/>
        <v>0</v>
      </c>
      <c r="CP16" s="4">
        <f t="shared" si="6"/>
        <v>44088</v>
      </c>
      <c r="CQ16" s="4">
        <f t="shared" si="6"/>
        <v>132264</v>
      </c>
      <c r="CR16" s="4">
        <f t="shared" si="6"/>
        <v>44088</v>
      </c>
      <c r="CS16" s="4">
        <f t="shared" si="6"/>
        <v>826650</v>
      </c>
      <c r="CT16" s="4">
        <f t="shared" si="6"/>
        <v>0</v>
      </c>
      <c r="CU16" s="4">
        <f t="shared" si="6"/>
        <v>0</v>
      </c>
      <c r="CV16" s="4">
        <f t="shared" si="6"/>
        <v>11022</v>
      </c>
      <c r="CW16" s="4">
        <f t="shared" si="6"/>
        <v>44088</v>
      </c>
      <c r="CX16" s="4">
        <f t="shared" si="6"/>
        <v>44088</v>
      </c>
      <c r="CY16" s="4">
        <f t="shared" si="6"/>
        <v>462924</v>
      </c>
      <c r="CZ16" s="4">
        <f t="shared" si="6"/>
        <v>77154</v>
      </c>
      <c r="DA16" s="4">
        <f t="shared" si="6"/>
        <v>0</v>
      </c>
      <c r="DB16" s="4">
        <f t="shared" si="12"/>
        <v>1997.1</v>
      </c>
      <c r="DC16" s="4">
        <f t="shared" si="12"/>
        <v>1997.1</v>
      </c>
      <c r="DD16" s="4">
        <f t="shared" si="12"/>
        <v>0</v>
      </c>
      <c r="DE16" s="4">
        <f t="shared" si="12"/>
        <v>26628</v>
      </c>
      <c r="DF16" s="4">
        <f t="shared" si="12"/>
        <v>79884</v>
      </c>
      <c r="DG16" s="4">
        <f t="shared" si="12"/>
        <v>26628</v>
      </c>
      <c r="DH16" s="4">
        <f t="shared" si="12"/>
        <v>499275</v>
      </c>
      <c r="DI16" s="4">
        <f t="shared" si="12"/>
        <v>0</v>
      </c>
      <c r="DJ16" s="4">
        <f t="shared" si="12"/>
        <v>0</v>
      </c>
      <c r="DK16" s="4">
        <f t="shared" si="12"/>
        <v>6657</v>
      </c>
      <c r="DL16" s="4">
        <f t="shared" si="12"/>
        <v>26628</v>
      </c>
      <c r="DM16" s="4">
        <f t="shared" si="12"/>
        <v>26628</v>
      </c>
      <c r="DN16" s="4">
        <f t="shared" si="12"/>
        <v>279594</v>
      </c>
      <c r="DO16" s="4">
        <f t="shared" si="12"/>
        <v>46599</v>
      </c>
      <c r="DP16" s="4">
        <f t="shared" si="12"/>
        <v>19210</v>
      </c>
      <c r="DQ16" s="4">
        <f t="shared" si="12"/>
        <v>0</v>
      </c>
      <c r="DR16" s="4">
        <f t="shared" si="13"/>
        <v>0</v>
      </c>
      <c r="DS16" s="4">
        <f t="shared" si="13"/>
        <v>19210</v>
      </c>
      <c r="DT16" s="4">
        <f t="shared" si="13"/>
        <v>0</v>
      </c>
      <c r="DU16" s="4">
        <f t="shared" si="13"/>
        <v>0</v>
      </c>
      <c r="DV16" s="4">
        <f t="shared" si="13"/>
        <v>0</v>
      </c>
      <c r="DW16" s="4">
        <f t="shared" si="13"/>
        <v>257414</v>
      </c>
      <c r="DX16" s="4">
        <f t="shared" si="13"/>
        <v>0</v>
      </c>
      <c r="DY16" s="4">
        <f t="shared" si="13"/>
        <v>19210</v>
      </c>
      <c r="DZ16" s="4">
        <f t="shared" si="13"/>
        <v>0</v>
      </c>
      <c r="EA16" s="4">
        <f t="shared" si="13"/>
        <v>0</v>
      </c>
      <c r="EB16" s="4">
        <f t="shared" si="13"/>
        <v>0</v>
      </c>
      <c r="EC16" s="4">
        <f t="shared" si="13"/>
        <v>69156</v>
      </c>
      <c r="ED16" s="4">
        <f t="shared" si="13"/>
        <v>0</v>
      </c>
      <c r="EE16" s="4">
        <f t="shared" si="13"/>
        <v>12795</v>
      </c>
      <c r="EF16" s="4">
        <f t="shared" si="13"/>
        <v>0</v>
      </c>
      <c r="EG16" s="4">
        <f t="shared" si="13"/>
        <v>0</v>
      </c>
      <c r="EH16" s="4">
        <f t="shared" si="14"/>
        <v>12795</v>
      </c>
      <c r="EI16" s="4">
        <f t="shared" si="14"/>
        <v>0</v>
      </c>
      <c r="EJ16" s="4">
        <f t="shared" si="14"/>
        <v>0</v>
      </c>
      <c r="EK16" s="4">
        <f t="shared" si="14"/>
        <v>0</v>
      </c>
      <c r="EL16" s="4">
        <f t="shared" si="14"/>
        <v>171453</v>
      </c>
      <c r="EM16" s="4">
        <f t="shared" si="14"/>
        <v>0</v>
      </c>
      <c r="EN16" s="4">
        <f t="shared" si="14"/>
        <v>12795</v>
      </c>
      <c r="EO16" s="4">
        <f t="shared" si="14"/>
        <v>0</v>
      </c>
      <c r="EP16" s="4">
        <f t="shared" si="14"/>
        <v>0</v>
      </c>
      <c r="EQ16" s="4">
        <f t="shared" si="14"/>
        <v>0</v>
      </c>
      <c r="ER16" s="4">
        <f t="shared" si="14"/>
        <v>46062</v>
      </c>
      <c r="ES16" s="4">
        <f t="shared" si="14"/>
        <v>0</v>
      </c>
      <c r="ET16" s="4">
        <f t="shared" si="14"/>
        <v>0</v>
      </c>
      <c r="EU16" s="4">
        <f t="shared" si="14"/>
        <v>3051.9</v>
      </c>
      <c r="EV16" s="4">
        <f t="shared" si="14"/>
        <v>3051.9</v>
      </c>
      <c r="EW16" s="4">
        <f t="shared" si="14"/>
        <v>0</v>
      </c>
      <c r="EX16" s="4">
        <f t="shared" si="15"/>
        <v>40692</v>
      </c>
      <c r="EY16" s="4">
        <f t="shared" si="15"/>
        <v>122076</v>
      </c>
      <c r="EZ16" s="4">
        <f t="shared" si="15"/>
        <v>40692</v>
      </c>
      <c r="FA16" s="4">
        <f t="shared" si="15"/>
        <v>762975</v>
      </c>
      <c r="FB16" s="4">
        <f t="shared" si="15"/>
        <v>0</v>
      </c>
      <c r="FC16" s="4">
        <f t="shared" si="15"/>
        <v>0</v>
      </c>
      <c r="FD16" s="4">
        <f t="shared" si="15"/>
        <v>10173</v>
      </c>
      <c r="FE16" s="4">
        <f t="shared" si="15"/>
        <v>40692</v>
      </c>
      <c r="FF16" s="4">
        <f t="shared" si="15"/>
        <v>40692</v>
      </c>
      <c r="FG16" s="4">
        <f t="shared" si="15"/>
        <v>427266</v>
      </c>
      <c r="FH16" s="4">
        <f t="shared" si="15"/>
        <v>71211</v>
      </c>
      <c r="FI16" s="4">
        <f t="shared" si="15"/>
        <v>50348</v>
      </c>
      <c r="FJ16" s="4">
        <f t="shared" si="15"/>
        <v>0</v>
      </c>
      <c r="FK16" s="4">
        <f t="shared" si="15"/>
        <v>0</v>
      </c>
      <c r="FL16" s="4">
        <f t="shared" si="15"/>
        <v>0</v>
      </c>
      <c r="FM16" s="4">
        <f t="shared" si="11"/>
        <v>0</v>
      </c>
      <c r="FN16" s="4">
        <f t="shared" si="11"/>
        <v>0</v>
      </c>
      <c r="FO16" s="4">
        <f t="shared" si="11"/>
        <v>0</v>
      </c>
      <c r="FP16" s="4">
        <f t="shared" si="11"/>
        <v>13508</v>
      </c>
      <c r="FQ16" s="4">
        <f t="shared" si="11"/>
        <v>0</v>
      </c>
      <c r="FR16" s="4">
        <f t="shared" si="11"/>
        <v>0</v>
      </c>
      <c r="FS16" s="4">
        <f t="shared" si="11"/>
        <v>0</v>
      </c>
      <c r="FT16" s="4">
        <f t="shared" si="11"/>
        <v>45436</v>
      </c>
      <c r="FU16" s="4">
        <f t="shared" si="11"/>
        <v>0</v>
      </c>
      <c r="FV16" s="4">
        <f t="shared" si="11"/>
        <v>13508</v>
      </c>
      <c r="FW16" s="4">
        <f t="shared" si="11"/>
        <v>0</v>
      </c>
      <c r="FX16" s="4">
        <f t="shared" si="11"/>
        <v>33989</v>
      </c>
      <c r="FY16" s="4">
        <f t="shared" si="11"/>
        <v>0</v>
      </c>
      <c r="FZ16" s="4">
        <f t="shared" si="11"/>
        <v>0</v>
      </c>
      <c r="GA16" s="4">
        <f t="shared" si="11"/>
        <v>0</v>
      </c>
      <c r="GB16" s="4">
        <f t="shared" ref="GB16:GQ37" si="16">SUMIFS($B16:$CK16,$B$2:$CK$2,GB$2,$B$3:$CK$3,GB$3)</f>
        <v>0</v>
      </c>
      <c r="GC16" s="4">
        <f t="shared" si="16"/>
        <v>0</v>
      </c>
      <c r="GD16" s="4">
        <f t="shared" si="16"/>
        <v>0</v>
      </c>
      <c r="GE16" s="4">
        <f t="shared" si="16"/>
        <v>9119</v>
      </c>
      <c r="GF16" s="4">
        <f t="shared" si="16"/>
        <v>0</v>
      </c>
      <c r="GG16" s="4">
        <f t="shared" si="16"/>
        <v>0</v>
      </c>
      <c r="GH16" s="4">
        <f t="shared" si="16"/>
        <v>0</v>
      </c>
      <c r="GI16" s="4">
        <f t="shared" si="16"/>
        <v>30673</v>
      </c>
      <c r="GJ16" s="4">
        <f t="shared" si="16"/>
        <v>0</v>
      </c>
      <c r="GK16" s="4">
        <f t="shared" si="16"/>
        <v>9119</v>
      </c>
      <c r="GL16" s="4">
        <f t="shared" si="16"/>
        <v>0</v>
      </c>
      <c r="GM16" s="4">
        <f t="shared" si="16"/>
        <v>0</v>
      </c>
      <c r="GN16" s="4">
        <f t="shared" si="16"/>
        <v>3669.3</v>
      </c>
      <c r="GO16" s="4">
        <f t="shared" si="16"/>
        <v>3669.3</v>
      </c>
      <c r="GP16" s="4">
        <f t="shared" si="16"/>
        <v>0</v>
      </c>
      <c r="GQ16" s="4">
        <f t="shared" si="16"/>
        <v>48924</v>
      </c>
      <c r="GR16" s="4">
        <f t="shared" ref="GR16:HG31" si="17">SUMIFS($B16:$CK16,$B$2:$CK$2,GR$2,$B$3:$CK$3,GR$3)</f>
        <v>146772</v>
      </c>
      <c r="GS16" s="4">
        <f t="shared" si="17"/>
        <v>48924</v>
      </c>
      <c r="GT16" s="4">
        <f t="shared" si="17"/>
        <v>917325</v>
      </c>
      <c r="GU16" s="4">
        <f t="shared" si="17"/>
        <v>0</v>
      </c>
      <c r="GV16" s="4">
        <f t="shared" si="17"/>
        <v>0</v>
      </c>
      <c r="GW16" s="4">
        <f t="shared" si="17"/>
        <v>12231</v>
      </c>
      <c r="GX16" s="4">
        <f t="shared" si="17"/>
        <v>48924</v>
      </c>
      <c r="GY16" s="4">
        <f t="shared" si="17"/>
        <v>48924</v>
      </c>
      <c r="GZ16" s="4">
        <f t="shared" si="17"/>
        <v>513702</v>
      </c>
      <c r="HA16" s="4">
        <f t="shared" si="17"/>
        <v>85617</v>
      </c>
      <c r="HB16" s="4">
        <f t="shared" si="17"/>
        <v>11030</v>
      </c>
      <c r="HC16" s="4">
        <f t="shared" si="17"/>
        <v>0</v>
      </c>
      <c r="HD16" s="4">
        <f t="shared" si="17"/>
        <v>0</v>
      </c>
      <c r="HE16" s="4">
        <f t="shared" si="17"/>
        <v>11030</v>
      </c>
      <c r="HF16" s="4">
        <f t="shared" si="17"/>
        <v>0</v>
      </c>
      <c r="HG16" s="4">
        <f t="shared" si="17"/>
        <v>0</v>
      </c>
      <c r="HH16" s="4">
        <f t="shared" ref="HH16:HW38" si="18">SUMIFS($B16:$CK16,$B$2:$CK$2,HH$2,$B$3:$CK$3,HH$3)</f>
        <v>0</v>
      </c>
      <c r="HI16" s="4">
        <f t="shared" si="10"/>
        <v>147802</v>
      </c>
      <c r="HJ16" s="4">
        <f t="shared" si="10"/>
        <v>0</v>
      </c>
      <c r="HK16" s="4">
        <f t="shared" si="5"/>
        <v>11030</v>
      </c>
      <c r="HL16" s="4">
        <f t="shared" si="5"/>
        <v>0</v>
      </c>
      <c r="HM16" s="4">
        <f t="shared" si="5"/>
        <v>0</v>
      </c>
      <c r="HN16" s="4">
        <f t="shared" ref="HN16:IC31" si="19">SUMIFS($B16:$CK16,$B$2:$CK$2,HN$2,$B$3:$CK$3,HN$3)</f>
        <v>0</v>
      </c>
      <c r="HO16" s="4">
        <f t="shared" si="19"/>
        <v>39708</v>
      </c>
      <c r="HP16" s="4">
        <f t="shared" si="19"/>
        <v>0</v>
      </c>
      <c r="HQ16" s="4">
        <f t="shared" si="19"/>
        <v>0</v>
      </c>
      <c r="HR16" s="4">
        <f t="shared" si="19"/>
        <v>2504.1</v>
      </c>
      <c r="HS16" s="4">
        <f t="shared" si="19"/>
        <v>2504.1</v>
      </c>
      <c r="HT16" s="4">
        <f t="shared" si="19"/>
        <v>0</v>
      </c>
      <c r="HU16" s="4">
        <f t="shared" si="19"/>
        <v>33388</v>
      </c>
      <c r="HV16" s="4">
        <f t="shared" si="19"/>
        <v>100164</v>
      </c>
      <c r="HW16" s="4">
        <f t="shared" si="19"/>
        <v>33388</v>
      </c>
      <c r="HX16" s="4">
        <f t="shared" si="19"/>
        <v>626025</v>
      </c>
      <c r="HY16" s="4">
        <f t="shared" si="19"/>
        <v>0</v>
      </c>
      <c r="HZ16" s="4">
        <f t="shared" si="19"/>
        <v>0</v>
      </c>
      <c r="IA16" s="4">
        <f t="shared" si="19"/>
        <v>8347</v>
      </c>
      <c r="IB16" s="4">
        <f t="shared" si="19"/>
        <v>33388</v>
      </c>
      <c r="IC16" s="4">
        <f t="shared" si="19"/>
        <v>33388</v>
      </c>
      <c r="ID16" s="4">
        <f t="shared" ref="ID16:IE31" si="20">SUMIFS($B16:$CK16,$B$2:$CK$2,ID$2,$B$3:$CK$3,ID$3)</f>
        <v>350574</v>
      </c>
      <c r="IE16" s="4">
        <f t="shared" si="20"/>
        <v>58429</v>
      </c>
    </row>
    <row r="17" spans="1:239" x14ac:dyDescent="0.25">
      <c r="A17" s="4">
        <f>YEAR(Data_potY!A15)</f>
        <v>1992</v>
      </c>
      <c r="B17" s="4">
        <f>Data_potY!B15</f>
        <v>11022</v>
      </c>
      <c r="C17" s="4">
        <f>Data_potY!C15</f>
        <v>44088</v>
      </c>
      <c r="D17" s="4">
        <f>Data_potY!D15</f>
        <v>44088</v>
      </c>
      <c r="E17" s="4">
        <f>Data_potY!E15</f>
        <v>231462</v>
      </c>
      <c r="F17" s="4">
        <f>Data_potY!F15</f>
        <v>231462</v>
      </c>
      <c r="G17" s="4">
        <f>Data_potY!G15</f>
        <v>77154</v>
      </c>
      <c r="H17" s="4">
        <f>Data_potY!H15</f>
        <v>3306.6</v>
      </c>
      <c r="I17" s="4">
        <f>Data_potY!I15</f>
        <v>3306.6</v>
      </c>
      <c r="J17" s="4">
        <f>Data_potY!J15</f>
        <v>44088</v>
      </c>
      <c r="K17" s="4">
        <f>Data_potY!K15</f>
        <v>132264</v>
      </c>
      <c r="L17" s="4">
        <f>Data_potY!L15</f>
        <v>44088</v>
      </c>
      <c r="M17" s="4">
        <f>Data_potY!M15</f>
        <v>99198</v>
      </c>
      <c r="N17" s="4">
        <f>Data_potY!N15</f>
        <v>727452</v>
      </c>
      <c r="O17" s="4">
        <f>Data_potY!O15</f>
        <v>6657</v>
      </c>
      <c r="P17" s="4">
        <f>Data_potY!P15</f>
        <v>26628</v>
      </c>
      <c r="Q17" s="4">
        <f>Data_potY!Q15</f>
        <v>26628</v>
      </c>
      <c r="R17" s="4">
        <f>Data_potY!R15</f>
        <v>139797</v>
      </c>
      <c r="S17" s="4">
        <f>Data_potY!S15</f>
        <v>139797</v>
      </c>
      <c r="T17" s="4">
        <f>Data_potY!T15</f>
        <v>46599</v>
      </c>
      <c r="U17" s="4">
        <f>Data_potY!U15</f>
        <v>1997.1</v>
      </c>
      <c r="V17" s="4">
        <f>Data_potY!V15</f>
        <v>1997.1</v>
      </c>
      <c r="W17" s="4">
        <f>Data_potY!W15</f>
        <v>26628</v>
      </c>
      <c r="X17" s="4">
        <f>Data_potY!X15</f>
        <v>79884</v>
      </c>
      <c r="Y17" s="4">
        <f>Data_potY!Y15</f>
        <v>26628</v>
      </c>
      <c r="Z17" s="4">
        <f>Data_potY!Z15</f>
        <v>59913</v>
      </c>
      <c r="AA17" s="4">
        <f>Data_potY!AA15</f>
        <v>439362</v>
      </c>
      <c r="AB17" s="4">
        <f>Data_potY!AB15</f>
        <v>19210</v>
      </c>
      <c r="AC17" s="4">
        <f>Data_potY!AC15</f>
        <v>69156</v>
      </c>
      <c r="AD17" s="4">
        <f>Data_potY!AD15</f>
        <v>19210</v>
      </c>
      <c r="AE17" s="4">
        <f>Data_potY!AE15</f>
        <v>19210</v>
      </c>
      <c r="AF17" s="4">
        <f>Data_potY!AF15</f>
        <v>257414</v>
      </c>
      <c r="AG17" s="4">
        <f>Data_potY!AG15</f>
        <v>12795</v>
      </c>
      <c r="AH17" s="4">
        <f>Data_potY!AH15</f>
        <v>46062</v>
      </c>
      <c r="AI17" s="4">
        <f>Data_potY!AI15</f>
        <v>12795</v>
      </c>
      <c r="AJ17" s="4">
        <f>Data_potY!AJ15</f>
        <v>12795</v>
      </c>
      <c r="AK17" s="4">
        <f>Data_potY!AK15</f>
        <v>171453</v>
      </c>
      <c r="AL17" s="4">
        <f>Data_potY!AL15</f>
        <v>10173</v>
      </c>
      <c r="AM17" s="4">
        <f>Data_potY!AM15</f>
        <v>40692</v>
      </c>
      <c r="AN17" s="4">
        <f>Data_potY!AN15</f>
        <v>40692</v>
      </c>
      <c r="AO17" s="4">
        <f>Data_potY!AO15</f>
        <v>213633</v>
      </c>
      <c r="AP17" s="4">
        <f>Data_potY!AP15</f>
        <v>213633</v>
      </c>
      <c r="AQ17" s="4">
        <f>Data_potY!AQ15</f>
        <v>71211</v>
      </c>
      <c r="AR17" s="4">
        <f>Data_potY!AR15</f>
        <v>3051.9</v>
      </c>
      <c r="AS17" s="4">
        <f>Data_potY!AS15</f>
        <v>3051.9</v>
      </c>
      <c r="AT17" s="4">
        <f>Data_potY!AT15</f>
        <v>40692</v>
      </c>
      <c r="AU17" s="4">
        <f>Data_potY!AU15</f>
        <v>122076</v>
      </c>
      <c r="AV17" s="4">
        <f>Data_potY!AV15</f>
        <v>40692</v>
      </c>
      <c r="AW17" s="4">
        <f>Data_potY!AW15</f>
        <v>91557</v>
      </c>
      <c r="AX17" s="4">
        <f>Data_potY!AX15</f>
        <v>671418</v>
      </c>
      <c r="AY17" s="4">
        <f>Data_potY!AY15</f>
        <v>45436</v>
      </c>
      <c r="AZ17" s="4">
        <f>Data_potY!AZ15</f>
        <v>13508</v>
      </c>
      <c r="BA17" s="4">
        <f>Data_potY!BA15</f>
        <v>50348</v>
      </c>
      <c r="BB17" s="4">
        <f>Data_potY!BB15</f>
        <v>13508</v>
      </c>
      <c r="BC17" s="4">
        <f>Data_potY!BC15</f>
        <v>30673</v>
      </c>
      <c r="BD17" s="4">
        <f>Data_potY!BD15</f>
        <v>9119</v>
      </c>
      <c r="BE17" s="4">
        <f>Data_potY!BE15</f>
        <v>33989</v>
      </c>
      <c r="BF17" s="4">
        <f>Data_potY!BF15</f>
        <v>9119</v>
      </c>
      <c r="BG17" s="4">
        <f>Data_potY!BG15</f>
        <v>12231</v>
      </c>
      <c r="BH17" s="4">
        <f>Data_potY!BH15</f>
        <v>48924</v>
      </c>
      <c r="BI17" s="4">
        <f>Data_potY!BI15</f>
        <v>48924</v>
      </c>
      <c r="BJ17" s="4">
        <f>Data_potY!BJ15</f>
        <v>256851</v>
      </c>
      <c r="BK17" s="4">
        <f>Data_potY!BK15</f>
        <v>256851</v>
      </c>
      <c r="BL17" s="4">
        <f>Data_potY!BL15</f>
        <v>85617</v>
      </c>
      <c r="BM17" s="4">
        <f>Data_potY!BM15</f>
        <v>3669.3</v>
      </c>
      <c r="BN17" s="4">
        <f>Data_potY!BN15</f>
        <v>3669.3</v>
      </c>
      <c r="BO17" s="4">
        <f>Data_potY!BO15</f>
        <v>48924</v>
      </c>
      <c r="BP17" s="4">
        <f>Data_potY!BP15</f>
        <v>146772</v>
      </c>
      <c r="BQ17" s="4">
        <f>Data_potY!BQ15</f>
        <v>48924</v>
      </c>
      <c r="BR17" s="4">
        <f>Data_potY!BR15</f>
        <v>110079</v>
      </c>
      <c r="BS17" s="4">
        <f>Data_potY!BS15</f>
        <v>807246</v>
      </c>
      <c r="BT17" s="4">
        <f>Data_potY!BT15</f>
        <v>11030</v>
      </c>
      <c r="BU17" s="4">
        <f>Data_potY!BU15</f>
        <v>39708</v>
      </c>
      <c r="BV17" s="4">
        <f>Data_potY!BV15</f>
        <v>11030</v>
      </c>
      <c r="BW17" s="4">
        <f>Data_potY!BW15</f>
        <v>11030</v>
      </c>
      <c r="BX17" s="4">
        <f>Data_potY!BX15</f>
        <v>147802</v>
      </c>
      <c r="BY17" s="4">
        <f>Data_potY!BY15</f>
        <v>8347</v>
      </c>
      <c r="BZ17" s="4">
        <f>Data_potY!BZ15</f>
        <v>33388</v>
      </c>
      <c r="CA17" s="4">
        <f>Data_potY!CA15</f>
        <v>33388</v>
      </c>
      <c r="CB17" s="4">
        <f>Data_potY!CB15</f>
        <v>175287</v>
      </c>
      <c r="CC17" s="4">
        <f>Data_potY!CC15</f>
        <v>175287</v>
      </c>
      <c r="CD17" s="4">
        <f>Data_potY!CD15</f>
        <v>58429</v>
      </c>
      <c r="CE17" s="4">
        <f>Data_potY!CE15</f>
        <v>2504.1</v>
      </c>
      <c r="CF17" s="4">
        <f>Data_potY!CF15</f>
        <v>2504.1</v>
      </c>
      <c r="CG17" s="4">
        <f>Data_potY!CG15</f>
        <v>33388</v>
      </c>
      <c r="CH17" s="4">
        <f>Data_potY!CH15</f>
        <v>100164</v>
      </c>
      <c r="CI17" s="4">
        <f>Data_potY!CI15</f>
        <v>33388</v>
      </c>
      <c r="CJ17" s="4">
        <f>Data_potY!CJ15</f>
        <v>75123</v>
      </c>
      <c r="CK17" s="4">
        <f>Data_potY!CK15</f>
        <v>550902</v>
      </c>
      <c r="CL17" s="4">
        <f t="shared" si="6"/>
        <v>0</v>
      </c>
      <c r="CM17" s="4">
        <f t="shared" si="6"/>
        <v>3306.6</v>
      </c>
      <c r="CN17" s="4">
        <f t="shared" si="6"/>
        <v>3306.6</v>
      </c>
      <c r="CO17" s="4">
        <f t="shared" si="6"/>
        <v>0</v>
      </c>
      <c r="CP17" s="4">
        <f t="shared" si="6"/>
        <v>44088</v>
      </c>
      <c r="CQ17" s="4">
        <f t="shared" si="6"/>
        <v>132264</v>
      </c>
      <c r="CR17" s="4">
        <f t="shared" si="6"/>
        <v>44088</v>
      </c>
      <c r="CS17" s="4">
        <f t="shared" si="6"/>
        <v>826650</v>
      </c>
      <c r="CT17" s="4">
        <f t="shared" si="6"/>
        <v>0</v>
      </c>
      <c r="CU17" s="4">
        <f t="shared" si="6"/>
        <v>0</v>
      </c>
      <c r="CV17" s="4">
        <f t="shared" si="6"/>
        <v>11022</v>
      </c>
      <c r="CW17" s="4">
        <f t="shared" si="6"/>
        <v>44088</v>
      </c>
      <c r="CX17" s="4">
        <f t="shared" si="6"/>
        <v>44088</v>
      </c>
      <c r="CY17" s="4">
        <f t="shared" si="6"/>
        <v>462924</v>
      </c>
      <c r="CZ17" s="4">
        <f t="shared" si="6"/>
        <v>77154</v>
      </c>
      <c r="DA17" s="4">
        <f t="shared" si="6"/>
        <v>0</v>
      </c>
      <c r="DB17" s="4">
        <f t="shared" si="12"/>
        <v>1997.1</v>
      </c>
      <c r="DC17" s="4">
        <f t="shared" si="12"/>
        <v>1997.1</v>
      </c>
      <c r="DD17" s="4">
        <f t="shared" si="12"/>
        <v>0</v>
      </c>
      <c r="DE17" s="4">
        <f t="shared" si="12"/>
        <v>26628</v>
      </c>
      <c r="DF17" s="4">
        <f t="shared" si="12"/>
        <v>79884</v>
      </c>
      <c r="DG17" s="4">
        <f t="shared" si="12"/>
        <v>26628</v>
      </c>
      <c r="DH17" s="4">
        <f t="shared" si="12"/>
        <v>499275</v>
      </c>
      <c r="DI17" s="4">
        <f t="shared" si="12"/>
        <v>0</v>
      </c>
      <c r="DJ17" s="4">
        <f t="shared" si="12"/>
        <v>0</v>
      </c>
      <c r="DK17" s="4">
        <f t="shared" si="12"/>
        <v>6657</v>
      </c>
      <c r="DL17" s="4">
        <f t="shared" si="12"/>
        <v>26628</v>
      </c>
      <c r="DM17" s="4">
        <f t="shared" si="12"/>
        <v>26628</v>
      </c>
      <c r="DN17" s="4">
        <f t="shared" si="12"/>
        <v>279594</v>
      </c>
      <c r="DO17" s="4">
        <f t="shared" si="12"/>
        <v>46599</v>
      </c>
      <c r="DP17" s="4">
        <f t="shared" si="12"/>
        <v>19210</v>
      </c>
      <c r="DQ17" s="4">
        <f t="shared" si="12"/>
        <v>0</v>
      </c>
      <c r="DR17" s="4">
        <f t="shared" si="13"/>
        <v>0</v>
      </c>
      <c r="DS17" s="4">
        <f t="shared" si="13"/>
        <v>19210</v>
      </c>
      <c r="DT17" s="4">
        <f t="shared" si="13"/>
        <v>0</v>
      </c>
      <c r="DU17" s="4">
        <f t="shared" si="13"/>
        <v>0</v>
      </c>
      <c r="DV17" s="4">
        <f t="shared" si="13"/>
        <v>0</v>
      </c>
      <c r="DW17" s="4">
        <f t="shared" si="13"/>
        <v>257414</v>
      </c>
      <c r="DX17" s="4">
        <f t="shared" si="13"/>
        <v>0</v>
      </c>
      <c r="DY17" s="4">
        <f t="shared" si="13"/>
        <v>19210</v>
      </c>
      <c r="DZ17" s="4">
        <f t="shared" si="13"/>
        <v>0</v>
      </c>
      <c r="EA17" s="4">
        <f t="shared" si="13"/>
        <v>0</v>
      </c>
      <c r="EB17" s="4">
        <f t="shared" si="13"/>
        <v>0</v>
      </c>
      <c r="EC17" s="4">
        <f t="shared" si="13"/>
        <v>69156</v>
      </c>
      <c r="ED17" s="4">
        <f t="shared" si="13"/>
        <v>0</v>
      </c>
      <c r="EE17" s="4">
        <f t="shared" si="13"/>
        <v>12795</v>
      </c>
      <c r="EF17" s="4">
        <f t="shared" si="13"/>
        <v>0</v>
      </c>
      <c r="EG17" s="4">
        <f t="shared" si="13"/>
        <v>0</v>
      </c>
      <c r="EH17" s="4">
        <f t="shared" si="14"/>
        <v>12795</v>
      </c>
      <c r="EI17" s="4">
        <f t="shared" si="14"/>
        <v>0</v>
      </c>
      <c r="EJ17" s="4">
        <f t="shared" si="14"/>
        <v>0</v>
      </c>
      <c r="EK17" s="4">
        <f t="shared" si="14"/>
        <v>0</v>
      </c>
      <c r="EL17" s="4">
        <f t="shared" si="14"/>
        <v>171453</v>
      </c>
      <c r="EM17" s="4">
        <f t="shared" si="14"/>
        <v>0</v>
      </c>
      <c r="EN17" s="4">
        <f t="shared" si="14"/>
        <v>12795</v>
      </c>
      <c r="EO17" s="4">
        <f t="shared" si="14"/>
        <v>0</v>
      </c>
      <c r="EP17" s="4">
        <f t="shared" si="14"/>
        <v>0</v>
      </c>
      <c r="EQ17" s="4">
        <f t="shared" si="14"/>
        <v>0</v>
      </c>
      <c r="ER17" s="4">
        <f t="shared" si="14"/>
        <v>46062</v>
      </c>
      <c r="ES17" s="4">
        <f t="shared" si="14"/>
        <v>0</v>
      </c>
      <c r="ET17" s="4">
        <f t="shared" si="14"/>
        <v>0</v>
      </c>
      <c r="EU17" s="4">
        <f t="shared" si="14"/>
        <v>3051.9</v>
      </c>
      <c r="EV17" s="4">
        <f t="shared" si="14"/>
        <v>3051.9</v>
      </c>
      <c r="EW17" s="4">
        <f t="shared" si="14"/>
        <v>0</v>
      </c>
      <c r="EX17" s="4">
        <f t="shared" si="15"/>
        <v>40692</v>
      </c>
      <c r="EY17" s="4">
        <f t="shared" si="15"/>
        <v>122076</v>
      </c>
      <c r="EZ17" s="4">
        <f t="shared" si="15"/>
        <v>40692</v>
      </c>
      <c r="FA17" s="4">
        <f t="shared" si="15"/>
        <v>762975</v>
      </c>
      <c r="FB17" s="4">
        <f t="shared" si="15"/>
        <v>0</v>
      </c>
      <c r="FC17" s="4">
        <f t="shared" si="15"/>
        <v>0</v>
      </c>
      <c r="FD17" s="4">
        <f t="shared" si="15"/>
        <v>10173</v>
      </c>
      <c r="FE17" s="4">
        <f t="shared" si="15"/>
        <v>40692</v>
      </c>
      <c r="FF17" s="4">
        <f t="shared" si="15"/>
        <v>40692</v>
      </c>
      <c r="FG17" s="4">
        <f t="shared" si="15"/>
        <v>427266</v>
      </c>
      <c r="FH17" s="4">
        <f t="shared" si="15"/>
        <v>71211</v>
      </c>
      <c r="FI17" s="4">
        <f t="shared" si="15"/>
        <v>50348</v>
      </c>
      <c r="FJ17" s="4">
        <f t="shared" si="15"/>
        <v>0</v>
      </c>
      <c r="FK17" s="4">
        <f t="shared" si="15"/>
        <v>0</v>
      </c>
      <c r="FL17" s="4">
        <f t="shared" si="15"/>
        <v>0</v>
      </c>
      <c r="FM17" s="4">
        <f t="shared" si="15"/>
        <v>0</v>
      </c>
      <c r="FN17" s="4">
        <f t="shared" ref="FN17:GC33" si="21">SUMIFS($B17:$CK17,$B$2:$CK$2,FN$2,$B$3:$CK$3,FN$3)</f>
        <v>0</v>
      </c>
      <c r="FO17" s="4">
        <f t="shared" si="21"/>
        <v>0</v>
      </c>
      <c r="FP17" s="4">
        <f t="shared" si="21"/>
        <v>13508</v>
      </c>
      <c r="FQ17" s="4">
        <f t="shared" si="21"/>
        <v>0</v>
      </c>
      <c r="FR17" s="4">
        <f t="shared" si="21"/>
        <v>0</v>
      </c>
      <c r="FS17" s="4">
        <f t="shared" si="21"/>
        <v>0</v>
      </c>
      <c r="FT17" s="4">
        <f t="shared" si="21"/>
        <v>45436</v>
      </c>
      <c r="FU17" s="4">
        <f t="shared" si="21"/>
        <v>0</v>
      </c>
      <c r="FV17" s="4">
        <f t="shared" si="21"/>
        <v>13508</v>
      </c>
      <c r="FW17" s="4">
        <f t="shared" si="21"/>
        <v>0</v>
      </c>
      <c r="FX17" s="4">
        <f t="shared" si="21"/>
        <v>33989</v>
      </c>
      <c r="FY17" s="4">
        <f t="shared" si="21"/>
        <v>0</v>
      </c>
      <c r="FZ17" s="4">
        <f t="shared" si="21"/>
        <v>0</v>
      </c>
      <c r="GA17" s="4">
        <f t="shared" si="21"/>
        <v>0</v>
      </c>
      <c r="GB17" s="4">
        <f t="shared" si="21"/>
        <v>0</v>
      </c>
      <c r="GC17" s="4">
        <f t="shared" si="16"/>
        <v>0</v>
      </c>
      <c r="GD17" s="4">
        <f t="shared" si="16"/>
        <v>0</v>
      </c>
      <c r="GE17" s="4">
        <f t="shared" si="16"/>
        <v>9119</v>
      </c>
      <c r="GF17" s="4">
        <f t="shared" si="16"/>
        <v>0</v>
      </c>
      <c r="GG17" s="4">
        <f t="shared" si="16"/>
        <v>0</v>
      </c>
      <c r="GH17" s="4">
        <f t="shared" si="16"/>
        <v>0</v>
      </c>
      <c r="GI17" s="4">
        <f t="shared" si="16"/>
        <v>30673</v>
      </c>
      <c r="GJ17" s="4">
        <f t="shared" si="16"/>
        <v>0</v>
      </c>
      <c r="GK17" s="4">
        <f t="shared" si="16"/>
        <v>9119</v>
      </c>
      <c r="GL17" s="4">
        <f t="shared" si="16"/>
        <v>0</v>
      </c>
      <c r="GM17" s="4">
        <f t="shared" si="16"/>
        <v>0</v>
      </c>
      <c r="GN17" s="4">
        <f t="shared" si="16"/>
        <v>3669.3</v>
      </c>
      <c r="GO17" s="4">
        <f t="shared" si="16"/>
        <v>3669.3</v>
      </c>
      <c r="GP17" s="4">
        <f t="shared" si="16"/>
        <v>0</v>
      </c>
      <c r="GQ17" s="4">
        <f t="shared" si="16"/>
        <v>48924</v>
      </c>
      <c r="GR17" s="4">
        <f t="shared" si="17"/>
        <v>146772</v>
      </c>
      <c r="GS17" s="4">
        <f t="shared" si="17"/>
        <v>48924</v>
      </c>
      <c r="GT17" s="4">
        <f t="shared" si="17"/>
        <v>917325</v>
      </c>
      <c r="GU17" s="4">
        <f t="shared" si="17"/>
        <v>0</v>
      </c>
      <c r="GV17" s="4">
        <f t="shared" si="17"/>
        <v>0</v>
      </c>
      <c r="GW17" s="4">
        <f t="shared" si="17"/>
        <v>12231</v>
      </c>
      <c r="GX17" s="4">
        <f t="shared" si="17"/>
        <v>48924</v>
      </c>
      <c r="GY17" s="4">
        <f t="shared" si="17"/>
        <v>48924</v>
      </c>
      <c r="GZ17" s="4">
        <f t="shared" si="17"/>
        <v>513702</v>
      </c>
      <c r="HA17" s="4">
        <f t="shared" si="17"/>
        <v>85617</v>
      </c>
      <c r="HB17" s="4">
        <f t="shared" si="17"/>
        <v>11030</v>
      </c>
      <c r="HC17" s="4">
        <f t="shared" si="17"/>
        <v>0</v>
      </c>
      <c r="HD17" s="4">
        <f t="shared" si="17"/>
        <v>0</v>
      </c>
      <c r="HE17" s="4">
        <f t="shared" si="17"/>
        <v>11030</v>
      </c>
      <c r="HF17" s="4">
        <f t="shared" si="17"/>
        <v>0</v>
      </c>
      <c r="HG17" s="4">
        <f t="shared" si="17"/>
        <v>0</v>
      </c>
      <c r="HH17" s="4">
        <f t="shared" si="18"/>
        <v>0</v>
      </c>
      <c r="HI17" s="4">
        <f t="shared" si="10"/>
        <v>147802</v>
      </c>
      <c r="HJ17" s="4">
        <f t="shared" si="10"/>
        <v>0</v>
      </c>
      <c r="HK17" s="4">
        <f t="shared" si="10"/>
        <v>11030</v>
      </c>
      <c r="HL17" s="4">
        <f t="shared" si="10"/>
        <v>0</v>
      </c>
      <c r="HM17" s="4">
        <f t="shared" si="10"/>
        <v>0</v>
      </c>
      <c r="HN17" s="4">
        <f t="shared" si="10"/>
        <v>0</v>
      </c>
      <c r="HO17" s="4">
        <f t="shared" si="10"/>
        <v>39708</v>
      </c>
      <c r="HP17" s="4">
        <f t="shared" si="10"/>
        <v>0</v>
      </c>
      <c r="HQ17" s="4">
        <f t="shared" si="10"/>
        <v>0</v>
      </c>
      <c r="HR17" s="4">
        <f t="shared" si="10"/>
        <v>2504.1</v>
      </c>
      <c r="HS17" s="4">
        <f t="shared" si="10"/>
        <v>2504.1</v>
      </c>
      <c r="HT17" s="4">
        <f t="shared" si="10"/>
        <v>0</v>
      </c>
      <c r="HU17" s="4">
        <f t="shared" si="10"/>
        <v>33388</v>
      </c>
      <c r="HV17" s="4">
        <f t="shared" si="10"/>
        <v>100164</v>
      </c>
      <c r="HW17" s="4">
        <f t="shared" si="10"/>
        <v>33388</v>
      </c>
      <c r="HX17" s="4">
        <f t="shared" si="10"/>
        <v>626025</v>
      </c>
      <c r="HY17" s="4">
        <f t="shared" si="19"/>
        <v>0</v>
      </c>
      <c r="HZ17" s="4">
        <f t="shared" si="19"/>
        <v>0</v>
      </c>
      <c r="IA17" s="4">
        <f t="shared" si="19"/>
        <v>8347</v>
      </c>
      <c r="IB17" s="4">
        <f t="shared" si="19"/>
        <v>33388</v>
      </c>
      <c r="IC17" s="4">
        <f t="shared" si="19"/>
        <v>33388</v>
      </c>
      <c r="ID17" s="4">
        <f t="shared" si="20"/>
        <v>350574</v>
      </c>
      <c r="IE17" s="4">
        <f t="shared" si="20"/>
        <v>58429</v>
      </c>
    </row>
    <row r="18" spans="1:239" x14ac:dyDescent="0.25">
      <c r="A18" s="4">
        <f>YEAR(Data_potY!A16)</f>
        <v>1993</v>
      </c>
      <c r="B18" s="4">
        <f>Data_potY!B16</f>
        <v>11022</v>
      </c>
      <c r="C18" s="4">
        <f>Data_potY!C16</f>
        <v>44088</v>
      </c>
      <c r="D18" s="4">
        <f>Data_potY!D16</f>
        <v>44088</v>
      </c>
      <c r="E18" s="4">
        <f>Data_potY!E16</f>
        <v>231462</v>
      </c>
      <c r="F18" s="4">
        <f>Data_potY!F16</f>
        <v>231462</v>
      </c>
      <c r="G18" s="4">
        <f>Data_potY!G16</f>
        <v>77154</v>
      </c>
      <c r="H18" s="4">
        <f>Data_potY!H16</f>
        <v>3306.6</v>
      </c>
      <c r="I18" s="4">
        <f>Data_potY!I16</f>
        <v>3306.6</v>
      </c>
      <c r="J18" s="4">
        <f>Data_potY!J16</f>
        <v>44088</v>
      </c>
      <c r="K18" s="4">
        <f>Data_potY!K16</f>
        <v>132264</v>
      </c>
      <c r="L18" s="4">
        <f>Data_potY!L16</f>
        <v>44088</v>
      </c>
      <c r="M18" s="4">
        <f>Data_potY!M16</f>
        <v>99198</v>
      </c>
      <c r="N18" s="4">
        <f>Data_potY!N16</f>
        <v>727452</v>
      </c>
      <c r="O18" s="4">
        <f>Data_potY!O16</f>
        <v>6657</v>
      </c>
      <c r="P18" s="4">
        <f>Data_potY!P16</f>
        <v>26628</v>
      </c>
      <c r="Q18" s="4">
        <f>Data_potY!Q16</f>
        <v>26628</v>
      </c>
      <c r="R18" s="4">
        <f>Data_potY!R16</f>
        <v>139797</v>
      </c>
      <c r="S18" s="4">
        <f>Data_potY!S16</f>
        <v>139797</v>
      </c>
      <c r="T18" s="4">
        <f>Data_potY!T16</f>
        <v>46599</v>
      </c>
      <c r="U18" s="4">
        <f>Data_potY!U16</f>
        <v>1997.1</v>
      </c>
      <c r="V18" s="4">
        <f>Data_potY!V16</f>
        <v>1997.1</v>
      </c>
      <c r="W18" s="4">
        <f>Data_potY!W16</f>
        <v>26628</v>
      </c>
      <c r="X18" s="4">
        <f>Data_potY!X16</f>
        <v>79884</v>
      </c>
      <c r="Y18" s="4">
        <f>Data_potY!Y16</f>
        <v>26628</v>
      </c>
      <c r="Z18" s="4">
        <f>Data_potY!Z16</f>
        <v>59913</v>
      </c>
      <c r="AA18" s="4">
        <f>Data_potY!AA16</f>
        <v>439362</v>
      </c>
      <c r="AB18" s="4">
        <f>Data_potY!AB16</f>
        <v>19210</v>
      </c>
      <c r="AC18" s="4">
        <f>Data_potY!AC16</f>
        <v>69156</v>
      </c>
      <c r="AD18" s="4">
        <f>Data_potY!AD16</f>
        <v>19210</v>
      </c>
      <c r="AE18" s="4">
        <f>Data_potY!AE16</f>
        <v>19210</v>
      </c>
      <c r="AF18" s="4">
        <f>Data_potY!AF16</f>
        <v>257414</v>
      </c>
      <c r="AG18" s="4">
        <f>Data_potY!AG16</f>
        <v>12795</v>
      </c>
      <c r="AH18" s="4">
        <f>Data_potY!AH16</f>
        <v>46062</v>
      </c>
      <c r="AI18" s="4">
        <f>Data_potY!AI16</f>
        <v>12795</v>
      </c>
      <c r="AJ18" s="4">
        <f>Data_potY!AJ16</f>
        <v>12795</v>
      </c>
      <c r="AK18" s="4">
        <f>Data_potY!AK16</f>
        <v>171453</v>
      </c>
      <c r="AL18" s="4">
        <f>Data_potY!AL16</f>
        <v>10173</v>
      </c>
      <c r="AM18" s="4">
        <f>Data_potY!AM16</f>
        <v>40692</v>
      </c>
      <c r="AN18" s="4">
        <f>Data_potY!AN16</f>
        <v>40692</v>
      </c>
      <c r="AO18" s="4">
        <f>Data_potY!AO16</f>
        <v>213633</v>
      </c>
      <c r="AP18" s="4">
        <f>Data_potY!AP16</f>
        <v>213633</v>
      </c>
      <c r="AQ18" s="4">
        <f>Data_potY!AQ16</f>
        <v>71211</v>
      </c>
      <c r="AR18" s="4">
        <f>Data_potY!AR16</f>
        <v>3051.9</v>
      </c>
      <c r="AS18" s="4">
        <f>Data_potY!AS16</f>
        <v>3051.9</v>
      </c>
      <c r="AT18" s="4">
        <f>Data_potY!AT16</f>
        <v>40692</v>
      </c>
      <c r="AU18" s="4">
        <f>Data_potY!AU16</f>
        <v>122076</v>
      </c>
      <c r="AV18" s="4">
        <f>Data_potY!AV16</f>
        <v>40692</v>
      </c>
      <c r="AW18" s="4">
        <f>Data_potY!AW16</f>
        <v>91557</v>
      </c>
      <c r="AX18" s="4">
        <f>Data_potY!AX16</f>
        <v>671418</v>
      </c>
      <c r="AY18" s="4">
        <f>Data_potY!AY16</f>
        <v>45436</v>
      </c>
      <c r="AZ18" s="4">
        <f>Data_potY!AZ16</f>
        <v>13508</v>
      </c>
      <c r="BA18" s="4">
        <f>Data_potY!BA16</f>
        <v>50348</v>
      </c>
      <c r="BB18" s="4">
        <f>Data_potY!BB16</f>
        <v>13508</v>
      </c>
      <c r="BC18" s="4">
        <f>Data_potY!BC16</f>
        <v>30673</v>
      </c>
      <c r="BD18" s="4">
        <f>Data_potY!BD16</f>
        <v>9119</v>
      </c>
      <c r="BE18" s="4">
        <f>Data_potY!BE16</f>
        <v>33989</v>
      </c>
      <c r="BF18" s="4">
        <f>Data_potY!BF16</f>
        <v>9119</v>
      </c>
      <c r="BG18" s="4">
        <f>Data_potY!BG16</f>
        <v>12231</v>
      </c>
      <c r="BH18" s="4">
        <f>Data_potY!BH16</f>
        <v>48924</v>
      </c>
      <c r="BI18" s="4">
        <f>Data_potY!BI16</f>
        <v>48924</v>
      </c>
      <c r="BJ18" s="4">
        <f>Data_potY!BJ16</f>
        <v>256851</v>
      </c>
      <c r="BK18" s="4">
        <f>Data_potY!BK16</f>
        <v>256851</v>
      </c>
      <c r="BL18" s="4">
        <f>Data_potY!BL16</f>
        <v>85617</v>
      </c>
      <c r="BM18" s="4">
        <f>Data_potY!BM16</f>
        <v>3669.3</v>
      </c>
      <c r="BN18" s="4">
        <f>Data_potY!BN16</f>
        <v>3669.3</v>
      </c>
      <c r="BO18" s="4">
        <f>Data_potY!BO16</f>
        <v>48924</v>
      </c>
      <c r="BP18" s="4">
        <f>Data_potY!BP16</f>
        <v>146772</v>
      </c>
      <c r="BQ18" s="4">
        <f>Data_potY!BQ16</f>
        <v>48924</v>
      </c>
      <c r="BR18" s="4">
        <f>Data_potY!BR16</f>
        <v>110079</v>
      </c>
      <c r="BS18" s="4">
        <f>Data_potY!BS16</f>
        <v>807246</v>
      </c>
      <c r="BT18" s="4">
        <f>Data_potY!BT16</f>
        <v>11030</v>
      </c>
      <c r="BU18" s="4">
        <f>Data_potY!BU16</f>
        <v>39708</v>
      </c>
      <c r="BV18" s="4">
        <f>Data_potY!BV16</f>
        <v>11030</v>
      </c>
      <c r="BW18" s="4">
        <f>Data_potY!BW16</f>
        <v>11030</v>
      </c>
      <c r="BX18" s="4">
        <f>Data_potY!BX16</f>
        <v>147802</v>
      </c>
      <c r="BY18" s="4">
        <f>Data_potY!BY16</f>
        <v>8347</v>
      </c>
      <c r="BZ18" s="4">
        <f>Data_potY!BZ16</f>
        <v>33388</v>
      </c>
      <c r="CA18" s="4">
        <f>Data_potY!CA16</f>
        <v>33388</v>
      </c>
      <c r="CB18" s="4">
        <f>Data_potY!CB16</f>
        <v>175287</v>
      </c>
      <c r="CC18" s="4">
        <f>Data_potY!CC16</f>
        <v>175287</v>
      </c>
      <c r="CD18" s="4">
        <f>Data_potY!CD16</f>
        <v>58429</v>
      </c>
      <c r="CE18" s="4">
        <f>Data_potY!CE16</f>
        <v>2504.1</v>
      </c>
      <c r="CF18" s="4">
        <f>Data_potY!CF16</f>
        <v>2504.1</v>
      </c>
      <c r="CG18" s="4">
        <f>Data_potY!CG16</f>
        <v>33388</v>
      </c>
      <c r="CH18" s="4">
        <f>Data_potY!CH16</f>
        <v>100164</v>
      </c>
      <c r="CI18" s="4">
        <f>Data_potY!CI16</f>
        <v>33388</v>
      </c>
      <c r="CJ18" s="4">
        <f>Data_potY!CJ16</f>
        <v>75123</v>
      </c>
      <c r="CK18" s="4">
        <f>Data_potY!CK16</f>
        <v>550902</v>
      </c>
      <c r="CL18" s="4">
        <f t="shared" si="6"/>
        <v>0</v>
      </c>
      <c r="CM18" s="4">
        <f t="shared" si="6"/>
        <v>3306.6</v>
      </c>
      <c r="CN18" s="4">
        <f t="shared" si="6"/>
        <v>3306.6</v>
      </c>
      <c r="CO18" s="4">
        <f t="shared" si="6"/>
        <v>0</v>
      </c>
      <c r="CP18" s="4">
        <f t="shared" si="6"/>
        <v>44088</v>
      </c>
      <c r="CQ18" s="4">
        <f t="shared" si="6"/>
        <v>132264</v>
      </c>
      <c r="CR18" s="4">
        <f t="shared" si="6"/>
        <v>44088</v>
      </c>
      <c r="CS18" s="4">
        <f t="shared" si="6"/>
        <v>826650</v>
      </c>
      <c r="CT18" s="4">
        <f t="shared" si="6"/>
        <v>0</v>
      </c>
      <c r="CU18" s="4">
        <f t="shared" si="6"/>
        <v>0</v>
      </c>
      <c r="CV18" s="4">
        <f t="shared" si="6"/>
        <v>11022</v>
      </c>
      <c r="CW18" s="4">
        <f t="shared" si="6"/>
        <v>44088</v>
      </c>
      <c r="CX18" s="4">
        <f t="shared" si="6"/>
        <v>44088</v>
      </c>
      <c r="CY18" s="4">
        <f t="shared" si="6"/>
        <v>462924</v>
      </c>
      <c r="CZ18" s="4">
        <f t="shared" si="6"/>
        <v>77154</v>
      </c>
      <c r="DA18" s="4">
        <f t="shared" si="6"/>
        <v>0</v>
      </c>
      <c r="DB18" s="4">
        <f t="shared" si="12"/>
        <v>1997.1</v>
      </c>
      <c r="DC18" s="4">
        <f t="shared" si="12"/>
        <v>1997.1</v>
      </c>
      <c r="DD18" s="4">
        <f t="shared" si="12"/>
        <v>0</v>
      </c>
      <c r="DE18" s="4">
        <f t="shared" si="12"/>
        <v>26628</v>
      </c>
      <c r="DF18" s="4">
        <f t="shared" si="12"/>
        <v>79884</v>
      </c>
      <c r="DG18" s="4">
        <f t="shared" si="12"/>
        <v>26628</v>
      </c>
      <c r="DH18" s="4">
        <f t="shared" si="12"/>
        <v>499275</v>
      </c>
      <c r="DI18" s="4">
        <f t="shared" si="12"/>
        <v>0</v>
      </c>
      <c r="DJ18" s="4">
        <f t="shared" si="12"/>
        <v>0</v>
      </c>
      <c r="DK18" s="4">
        <f t="shared" si="12"/>
        <v>6657</v>
      </c>
      <c r="DL18" s="4">
        <f t="shared" si="12"/>
        <v>26628</v>
      </c>
      <c r="DM18" s="4">
        <f t="shared" si="12"/>
        <v>26628</v>
      </c>
      <c r="DN18" s="4">
        <f t="shared" si="12"/>
        <v>279594</v>
      </c>
      <c r="DO18" s="4">
        <f t="shared" si="12"/>
        <v>46599</v>
      </c>
      <c r="DP18" s="4">
        <f t="shared" si="12"/>
        <v>19210</v>
      </c>
      <c r="DQ18" s="4">
        <f t="shared" si="12"/>
        <v>0</v>
      </c>
      <c r="DR18" s="4">
        <f t="shared" si="13"/>
        <v>0</v>
      </c>
      <c r="DS18" s="4">
        <f t="shared" si="13"/>
        <v>19210</v>
      </c>
      <c r="DT18" s="4">
        <f t="shared" si="13"/>
        <v>0</v>
      </c>
      <c r="DU18" s="4">
        <f t="shared" si="13"/>
        <v>0</v>
      </c>
      <c r="DV18" s="4">
        <f t="shared" si="13"/>
        <v>0</v>
      </c>
      <c r="DW18" s="4">
        <f t="shared" si="13"/>
        <v>257414</v>
      </c>
      <c r="DX18" s="4">
        <f t="shared" si="13"/>
        <v>0</v>
      </c>
      <c r="DY18" s="4">
        <f t="shared" si="13"/>
        <v>19210</v>
      </c>
      <c r="DZ18" s="4">
        <f t="shared" si="13"/>
        <v>0</v>
      </c>
      <c r="EA18" s="4">
        <f t="shared" si="13"/>
        <v>0</v>
      </c>
      <c r="EB18" s="4">
        <f t="shared" si="13"/>
        <v>0</v>
      </c>
      <c r="EC18" s="4">
        <f t="shared" si="13"/>
        <v>69156</v>
      </c>
      <c r="ED18" s="4">
        <f t="shared" si="13"/>
        <v>0</v>
      </c>
      <c r="EE18" s="4">
        <f t="shared" si="13"/>
        <v>12795</v>
      </c>
      <c r="EF18" s="4">
        <f t="shared" si="13"/>
        <v>0</v>
      </c>
      <c r="EG18" s="4">
        <f t="shared" si="13"/>
        <v>0</v>
      </c>
      <c r="EH18" s="4">
        <f t="shared" si="14"/>
        <v>12795</v>
      </c>
      <c r="EI18" s="4">
        <f t="shared" si="14"/>
        <v>0</v>
      </c>
      <c r="EJ18" s="4">
        <f t="shared" si="14"/>
        <v>0</v>
      </c>
      <c r="EK18" s="4">
        <f t="shared" si="14"/>
        <v>0</v>
      </c>
      <c r="EL18" s="4">
        <f t="shared" si="14"/>
        <v>171453</v>
      </c>
      <c r="EM18" s="4">
        <f t="shared" si="14"/>
        <v>0</v>
      </c>
      <c r="EN18" s="4">
        <f t="shared" si="14"/>
        <v>12795</v>
      </c>
      <c r="EO18" s="4">
        <f t="shared" si="14"/>
        <v>0</v>
      </c>
      <c r="EP18" s="4">
        <f t="shared" si="14"/>
        <v>0</v>
      </c>
      <c r="EQ18" s="4">
        <f t="shared" si="14"/>
        <v>0</v>
      </c>
      <c r="ER18" s="4">
        <f t="shared" si="14"/>
        <v>46062</v>
      </c>
      <c r="ES18" s="4">
        <f t="shared" si="14"/>
        <v>0</v>
      </c>
      <c r="ET18" s="4">
        <f t="shared" si="14"/>
        <v>0</v>
      </c>
      <c r="EU18" s="4">
        <f t="shared" si="14"/>
        <v>3051.9</v>
      </c>
      <c r="EV18" s="4">
        <f t="shared" si="14"/>
        <v>3051.9</v>
      </c>
      <c r="EW18" s="4">
        <f t="shared" si="14"/>
        <v>0</v>
      </c>
      <c r="EX18" s="4">
        <f t="shared" si="15"/>
        <v>40692</v>
      </c>
      <c r="EY18" s="4">
        <f t="shared" si="15"/>
        <v>122076</v>
      </c>
      <c r="EZ18" s="4">
        <f t="shared" si="15"/>
        <v>40692</v>
      </c>
      <c r="FA18" s="4">
        <f t="shared" si="15"/>
        <v>762975</v>
      </c>
      <c r="FB18" s="4">
        <f t="shared" si="15"/>
        <v>0</v>
      </c>
      <c r="FC18" s="4">
        <f t="shared" si="15"/>
        <v>0</v>
      </c>
      <c r="FD18" s="4">
        <f t="shared" si="15"/>
        <v>10173</v>
      </c>
      <c r="FE18" s="4">
        <f t="shared" si="15"/>
        <v>40692</v>
      </c>
      <c r="FF18" s="4">
        <f t="shared" si="15"/>
        <v>40692</v>
      </c>
      <c r="FG18" s="4">
        <f t="shared" si="15"/>
        <v>427266</v>
      </c>
      <c r="FH18" s="4">
        <f t="shared" si="15"/>
        <v>71211</v>
      </c>
      <c r="FI18" s="4">
        <f t="shared" si="15"/>
        <v>50348</v>
      </c>
      <c r="FJ18" s="4">
        <f t="shared" si="15"/>
        <v>0</v>
      </c>
      <c r="FK18" s="4">
        <f t="shared" si="15"/>
        <v>0</v>
      </c>
      <c r="FL18" s="4">
        <f t="shared" si="15"/>
        <v>0</v>
      </c>
      <c r="FM18" s="4">
        <f t="shared" si="15"/>
        <v>0</v>
      </c>
      <c r="FN18" s="4">
        <f t="shared" si="21"/>
        <v>0</v>
      </c>
      <c r="FO18" s="4">
        <f t="shared" si="21"/>
        <v>0</v>
      </c>
      <c r="FP18" s="4">
        <f t="shared" si="21"/>
        <v>13508</v>
      </c>
      <c r="FQ18" s="4">
        <f t="shared" si="21"/>
        <v>0</v>
      </c>
      <c r="FR18" s="4">
        <f t="shared" si="21"/>
        <v>0</v>
      </c>
      <c r="FS18" s="4">
        <f t="shared" si="21"/>
        <v>0</v>
      </c>
      <c r="FT18" s="4">
        <f t="shared" si="21"/>
        <v>45436</v>
      </c>
      <c r="FU18" s="4">
        <f t="shared" si="21"/>
        <v>0</v>
      </c>
      <c r="FV18" s="4">
        <f t="shared" si="21"/>
        <v>13508</v>
      </c>
      <c r="FW18" s="4">
        <f t="shared" si="21"/>
        <v>0</v>
      </c>
      <c r="FX18" s="4">
        <f t="shared" si="21"/>
        <v>33989</v>
      </c>
      <c r="FY18" s="4">
        <f t="shared" si="21"/>
        <v>0</v>
      </c>
      <c r="FZ18" s="4">
        <f t="shared" si="21"/>
        <v>0</v>
      </c>
      <c r="GA18" s="4">
        <f t="shared" si="21"/>
        <v>0</v>
      </c>
      <c r="GB18" s="4">
        <f t="shared" si="21"/>
        <v>0</v>
      </c>
      <c r="GC18" s="4">
        <f t="shared" si="16"/>
        <v>0</v>
      </c>
      <c r="GD18" s="4">
        <f t="shared" si="16"/>
        <v>0</v>
      </c>
      <c r="GE18" s="4">
        <f t="shared" si="16"/>
        <v>9119</v>
      </c>
      <c r="GF18" s="4">
        <f t="shared" si="16"/>
        <v>0</v>
      </c>
      <c r="GG18" s="4">
        <f t="shared" si="16"/>
        <v>0</v>
      </c>
      <c r="GH18" s="4">
        <f t="shared" si="16"/>
        <v>0</v>
      </c>
      <c r="GI18" s="4">
        <f t="shared" si="16"/>
        <v>30673</v>
      </c>
      <c r="GJ18" s="4">
        <f t="shared" si="16"/>
        <v>0</v>
      </c>
      <c r="GK18" s="4">
        <f t="shared" si="16"/>
        <v>9119</v>
      </c>
      <c r="GL18" s="4">
        <f t="shared" si="16"/>
        <v>0</v>
      </c>
      <c r="GM18" s="4">
        <f t="shared" si="16"/>
        <v>0</v>
      </c>
      <c r="GN18" s="4">
        <f t="shared" si="16"/>
        <v>3669.3</v>
      </c>
      <c r="GO18" s="4">
        <f t="shared" si="16"/>
        <v>3669.3</v>
      </c>
      <c r="GP18" s="4">
        <f t="shared" si="16"/>
        <v>0</v>
      </c>
      <c r="GQ18" s="4">
        <f t="shared" si="16"/>
        <v>48924</v>
      </c>
      <c r="GR18" s="4">
        <f t="shared" si="17"/>
        <v>146772</v>
      </c>
      <c r="GS18" s="4">
        <f t="shared" si="17"/>
        <v>48924</v>
      </c>
      <c r="GT18" s="4">
        <f t="shared" si="17"/>
        <v>917325</v>
      </c>
      <c r="GU18" s="4">
        <f t="shared" si="17"/>
        <v>0</v>
      </c>
      <c r="GV18" s="4">
        <f t="shared" si="17"/>
        <v>0</v>
      </c>
      <c r="GW18" s="4">
        <f t="shared" si="17"/>
        <v>12231</v>
      </c>
      <c r="GX18" s="4">
        <f t="shared" si="17"/>
        <v>48924</v>
      </c>
      <c r="GY18" s="4">
        <f t="shared" si="17"/>
        <v>48924</v>
      </c>
      <c r="GZ18" s="4">
        <f t="shared" si="17"/>
        <v>513702</v>
      </c>
      <c r="HA18" s="4">
        <f t="shared" si="17"/>
        <v>85617</v>
      </c>
      <c r="HB18" s="4">
        <f t="shared" si="17"/>
        <v>11030</v>
      </c>
      <c r="HC18" s="4">
        <f t="shared" si="17"/>
        <v>0</v>
      </c>
      <c r="HD18" s="4">
        <f t="shared" si="17"/>
        <v>0</v>
      </c>
      <c r="HE18" s="4">
        <f t="shared" si="17"/>
        <v>11030</v>
      </c>
      <c r="HF18" s="4">
        <f t="shared" si="17"/>
        <v>0</v>
      </c>
      <c r="HG18" s="4">
        <f t="shared" si="17"/>
        <v>0</v>
      </c>
      <c r="HH18" s="4">
        <f t="shared" si="18"/>
        <v>0</v>
      </c>
      <c r="HI18" s="4">
        <f t="shared" si="10"/>
        <v>147802</v>
      </c>
      <c r="HJ18" s="4">
        <f t="shared" si="10"/>
        <v>0</v>
      </c>
      <c r="HK18" s="4">
        <f t="shared" si="10"/>
        <v>11030</v>
      </c>
      <c r="HL18" s="4">
        <f t="shared" si="10"/>
        <v>0</v>
      </c>
      <c r="HM18" s="4">
        <f t="shared" si="10"/>
        <v>0</v>
      </c>
      <c r="HN18" s="4">
        <f t="shared" si="10"/>
        <v>0</v>
      </c>
      <c r="HO18" s="4">
        <f t="shared" si="10"/>
        <v>39708</v>
      </c>
      <c r="HP18" s="4">
        <f t="shared" si="10"/>
        <v>0</v>
      </c>
      <c r="HQ18" s="4">
        <f t="shared" si="10"/>
        <v>0</v>
      </c>
      <c r="HR18" s="4">
        <f t="shared" si="10"/>
        <v>2504.1</v>
      </c>
      <c r="HS18" s="4">
        <f t="shared" si="10"/>
        <v>2504.1</v>
      </c>
      <c r="HT18" s="4">
        <f t="shared" si="10"/>
        <v>0</v>
      </c>
      <c r="HU18" s="4">
        <f t="shared" si="10"/>
        <v>33388</v>
      </c>
      <c r="HV18" s="4">
        <f t="shared" si="10"/>
        <v>100164</v>
      </c>
      <c r="HW18" s="4">
        <f t="shared" si="10"/>
        <v>33388</v>
      </c>
      <c r="HX18" s="4">
        <f t="shared" si="10"/>
        <v>626025</v>
      </c>
      <c r="HY18" s="4">
        <f t="shared" si="19"/>
        <v>0</v>
      </c>
      <c r="HZ18" s="4">
        <f t="shared" si="19"/>
        <v>0</v>
      </c>
      <c r="IA18" s="4">
        <f t="shared" si="19"/>
        <v>8347</v>
      </c>
      <c r="IB18" s="4">
        <f t="shared" si="19"/>
        <v>33388</v>
      </c>
      <c r="IC18" s="4">
        <f t="shared" si="19"/>
        <v>33388</v>
      </c>
      <c r="ID18" s="4">
        <f t="shared" si="20"/>
        <v>350574</v>
      </c>
      <c r="IE18" s="4">
        <f t="shared" si="20"/>
        <v>58429</v>
      </c>
    </row>
    <row r="19" spans="1:239" x14ac:dyDescent="0.25">
      <c r="A19" s="4">
        <f>YEAR(Data_potY!A17)</f>
        <v>1994</v>
      </c>
      <c r="B19" s="4">
        <f>Data_potY!B17</f>
        <v>11022</v>
      </c>
      <c r="C19" s="4">
        <f>Data_potY!C17</f>
        <v>44088</v>
      </c>
      <c r="D19" s="4">
        <f>Data_potY!D17</f>
        <v>44088</v>
      </c>
      <c r="E19" s="4">
        <f>Data_potY!E17</f>
        <v>231462</v>
      </c>
      <c r="F19" s="4">
        <f>Data_potY!F17</f>
        <v>231462</v>
      </c>
      <c r="G19" s="4">
        <f>Data_potY!G17</f>
        <v>77154</v>
      </c>
      <c r="H19" s="4">
        <f>Data_potY!H17</f>
        <v>3306.6</v>
      </c>
      <c r="I19" s="4">
        <f>Data_potY!I17</f>
        <v>3306.6</v>
      </c>
      <c r="J19" s="4">
        <f>Data_potY!J17</f>
        <v>44088</v>
      </c>
      <c r="K19" s="4">
        <f>Data_potY!K17</f>
        <v>132264</v>
      </c>
      <c r="L19" s="4">
        <f>Data_potY!L17</f>
        <v>44088</v>
      </c>
      <c r="M19" s="4">
        <f>Data_potY!M17</f>
        <v>99198</v>
      </c>
      <c r="N19" s="4">
        <f>Data_potY!N17</f>
        <v>727452</v>
      </c>
      <c r="O19" s="4">
        <f>Data_potY!O17</f>
        <v>6657</v>
      </c>
      <c r="P19" s="4">
        <f>Data_potY!P17</f>
        <v>26628</v>
      </c>
      <c r="Q19" s="4">
        <f>Data_potY!Q17</f>
        <v>26628</v>
      </c>
      <c r="R19" s="4">
        <f>Data_potY!R17</f>
        <v>139797</v>
      </c>
      <c r="S19" s="4">
        <f>Data_potY!S17</f>
        <v>139797</v>
      </c>
      <c r="T19" s="4">
        <f>Data_potY!T17</f>
        <v>46599</v>
      </c>
      <c r="U19" s="4">
        <f>Data_potY!U17</f>
        <v>1997.1</v>
      </c>
      <c r="V19" s="4">
        <f>Data_potY!V17</f>
        <v>1997.1</v>
      </c>
      <c r="W19" s="4">
        <f>Data_potY!W17</f>
        <v>26628</v>
      </c>
      <c r="X19" s="4">
        <f>Data_potY!X17</f>
        <v>79884</v>
      </c>
      <c r="Y19" s="4">
        <f>Data_potY!Y17</f>
        <v>26628</v>
      </c>
      <c r="Z19" s="4">
        <f>Data_potY!Z17</f>
        <v>59913</v>
      </c>
      <c r="AA19" s="4">
        <f>Data_potY!AA17</f>
        <v>439362</v>
      </c>
      <c r="AB19" s="4">
        <f>Data_potY!AB17</f>
        <v>19210</v>
      </c>
      <c r="AC19" s="4">
        <f>Data_potY!AC17</f>
        <v>69156</v>
      </c>
      <c r="AD19" s="4">
        <f>Data_potY!AD17</f>
        <v>19210</v>
      </c>
      <c r="AE19" s="4">
        <f>Data_potY!AE17</f>
        <v>19210</v>
      </c>
      <c r="AF19" s="4">
        <f>Data_potY!AF17</f>
        <v>257414</v>
      </c>
      <c r="AG19" s="4">
        <f>Data_potY!AG17</f>
        <v>12795</v>
      </c>
      <c r="AH19" s="4">
        <f>Data_potY!AH17</f>
        <v>46062</v>
      </c>
      <c r="AI19" s="4">
        <f>Data_potY!AI17</f>
        <v>12795</v>
      </c>
      <c r="AJ19" s="4">
        <f>Data_potY!AJ17</f>
        <v>12795</v>
      </c>
      <c r="AK19" s="4">
        <f>Data_potY!AK17</f>
        <v>171453</v>
      </c>
      <c r="AL19" s="4">
        <f>Data_potY!AL17</f>
        <v>10173</v>
      </c>
      <c r="AM19" s="4">
        <f>Data_potY!AM17</f>
        <v>40692</v>
      </c>
      <c r="AN19" s="4">
        <f>Data_potY!AN17</f>
        <v>40692</v>
      </c>
      <c r="AO19" s="4">
        <f>Data_potY!AO17</f>
        <v>213633</v>
      </c>
      <c r="AP19" s="4">
        <f>Data_potY!AP17</f>
        <v>213633</v>
      </c>
      <c r="AQ19" s="4">
        <f>Data_potY!AQ17</f>
        <v>71211</v>
      </c>
      <c r="AR19" s="4">
        <f>Data_potY!AR17</f>
        <v>3051.9</v>
      </c>
      <c r="AS19" s="4">
        <f>Data_potY!AS17</f>
        <v>3051.9</v>
      </c>
      <c r="AT19" s="4">
        <f>Data_potY!AT17</f>
        <v>40692</v>
      </c>
      <c r="AU19" s="4">
        <f>Data_potY!AU17</f>
        <v>122076</v>
      </c>
      <c r="AV19" s="4">
        <f>Data_potY!AV17</f>
        <v>40692</v>
      </c>
      <c r="AW19" s="4">
        <f>Data_potY!AW17</f>
        <v>91557</v>
      </c>
      <c r="AX19" s="4">
        <f>Data_potY!AX17</f>
        <v>671418</v>
      </c>
      <c r="AY19" s="4">
        <f>Data_potY!AY17</f>
        <v>45436</v>
      </c>
      <c r="AZ19" s="4">
        <f>Data_potY!AZ17</f>
        <v>13508</v>
      </c>
      <c r="BA19" s="4">
        <f>Data_potY!BA17</f>
        <v>50348</v>
      </c>
      <c r="BB19" s="4">
        <f>Data_potY!BB17</f>
        <v>13508</v>
      </c>
      <c r="BC19" s="4">
        <f>Data_potY!BC17</f>
        <v>30673</v>
      </c>
      <c r="BD19" s="4">
        <f>Data_potY!BD17</f>
        <v>9119</v>
      </c>
      <c r="BE19" s="4">
        <f>Data_potY!BE17</f>
        <v>33989</v>
      </c>
      <c r="BF19" s="4">
        <f>Data_potY!BF17</f>
        <v>9119</v>
      </c>
      <c r="BG19" s="4">
        <f>Data_potY!BG17</f>
        <v>12231</v>
      </c>
      <c r="BH19" s="4">
        <f>Data_potY!BH17</f>
        <v>48924</v>
      </c>
      <c r="BI19" s="4">
        <f>Data_potY!BI17</f>
        <v>48924</v>
      </c>
      <c r="BJ19" s="4">
        <f>Data_potY!BJ17</f>
        <v>256851</v>
      </c>
      <c r="BK19" s="4">
        <f>Data_potY!BK17</f>
        <v>256851</v>
      </c>
      <c r="BL19" s="4">
        <f>Data_potY!BL17</f>
        <v>85617</v>
      </c>
      <c r="BM19" s="4">
        <f>Data_potY!BM17</f>
        <v>3669.3</v>
      </c>
      <c r="BN19" s="4">
        <f>Data_potY!BN17</f>
        <v>3669.3</v>
      </c>
      <c r="BO19" s="4">
        <f>Data_potY!BO17</f>
        <v>48924</v>
      </c>
      <c r="BP19" s="4">
        <f>Data_potY!BP17</f>
        <v>146772</v>
      </c>
      <c r="BQ19" s="4">
        <f>Data_potY!BQ17</f>
        <v>48924</v>
      </c>
      <c r="BR19" s="4">
        <f>Data_potY!BR17</f>
        <v>110079</v>
      </c>
      <c r="BS19" s="4">
        <f>Data_potY!BS17</f>
        <v>807246</v>
      </c>
      <c r="BT19" s="4">
        <f>Data_potY!BT17</f>
        <v>11030</v>
      </c>
      <c r="BU19" s="4">
        <f>Data_potY!BU17</f>
        <v>39708</v>
      </c>
      <c r="BV19" s="4">
        <f>Data_potY!BV17</f>
        <v>11030</v>
      </c>
      <c r="BW19" s="4">
        <f>Data_potY!BW17</f>
        <v>11030</v>
      </c>
      <c r="BX19" s="4">
        <f>Data_potY!BX17</f>
        <v>147802</v>
      </c>
      <c r="BY19" s="4">
        <f>Data_potY!BY17</f>
        <v>8347</v>
      </c>
      <c r="BZ19" s="4">
        <f>Data_potY!BZ17</f>
        <v>33388</v>
      </c>
      <c r="CA19" s="4">
        <f>Data_potY!CA17</f>
        <v>33388</v>
      </c>
      <c r="CB19" s="4">
        <f>Data_potY!CB17</f>
        <v>175287</v>
      </c>
      <c r="CC19" s="4">
        <f>Data_potY!CC17</f>
        <v>175287</v>
      </c>
      <c r="CD19" s="4">
        <f>Data_potY!CD17</f>
        <v>58429</v>
      </c>
      <c r="CE19" s="4">
        <f>Data_potY!CE17</f>
        <v>2504.1</v>
      </c>
      <c r="CF19" s="4">
        <f>Data_potY!CF17</f>
        <v>2504.1</v>
      </c>
      <c r="CG19" s="4">
        <f>Data_potY!CG17</f>
        <v>33388</v>
      </c>
      <c r="CH19" s="4">
        <f>Data_potY!CH17</f>
        <v>100164</v>
      </c>
      <c r="CI19" s="4">
        <f>Data_potY!CI17</f>
        <v>33388</v>
      </c>
      <c r="CJ19" s="4">
        <f>Data_potY!CJ17</f>
        <v>75123</v>
      </c>
      <c r="CK19" s="4">
        <f>Data_potY!CK17</f>
        <v>550902</v>
      </c>
      <c r="CL19" s="4">
        <f t="shared" si="6"/>
        <v>0</v>
      </c>
      <c r="CM19" s="4">
        <f t="shared" si="6"/>
        <v>3306.6</v>
      </c>
      <c r="CN19" s="4">
        <f t="shared" si="6"/>
        <v>3306.6</v>
      </c>
      <c r="CO19" s="4">
        <f t="shared" si="6"/>
        <v>0</v>
      </c>
      <c r="CP19" s="4">
        <f t="shared" si="6"/>
        <v>44088</v>
      </c>
      <c r="CQ19" s="4">
        <f t="shared" si="6"/>
        <v>132264</v>
      </c>
      <c r="CR19" s="4">
        <f t="shared" si="6"/>
        <v>44088</v>
      </c>
      <c r="CS19" s="4">
        <f t="shared" si="6"/>
        <v>826650</v>
      </c>
      <c r="CT19" s="4">
        <f t="shared" si="6"/>
        <v>0</v>
      </c>
      <c r="CU19" s="4">
        <f t="shared" si="6"/>
        <v>0</v>
      </c>
      <c r="CV19" s="4">
        <f t="shared" si="6"/>
        <v>11022</v>
      </c>
      <c r="CW19" s="4">
        <f t="shared" si="6"/>
        <v>44088</v>
      </c>
      <c r="CX19" s="4">
        <f t="shared" si="6"/>
        <v>44088</v>
      </c>
      <c r="CY19" s="4">
        <f t="shared" si="6"/>
        <v>462924</v>
      </c>
      <c r="CZ19" s="4">
        <f t="shared" si="6"/>
        <v>77154</v>
      </c>
      <c r="DA19" s="4">
        <f t="shared" si="6"/>
        <v>0</v>
      </c>
      <c r="DB19" s="4">
        <f t="shared" si="12"/>
        <v>1997.1</v>
      </c>
      <c r="DC19" s="4">
        <f t="shared" si="12"/>
        <v>1997.1</v>
      </c>
      <c r="DD19" s="4">
        <f t="shared" si="12"/>
        <v>0</v>
      </c>
      <c r="DE19" s="4">
        <f t="shared" si="12"/>
        <v>26628</v>
      </c>
      <c r="DF19" s="4">
        <f t="shared" si="12"/>
        <v>79884</v>
      </c>
      <c r="DG19" s="4">
        <f t="shared" si="12"/>
        <v>26628</v>
      </c>
      <c r="DH19" s="4">
        <f t="shared" si="12"/>
        <v>499275</v>
      </c>
      <c r="DI19" s="4">
        <f t="shared" si="12"/>
        <v>0</v>
      </c>
      <c r="DJ19" s="4">
        <f t="shared" si="12"/>
        <v>0</v>
      </c>
      <c r="DK19" s="4">
        <f t="shared" si="12"/>
        <v>6657</v>
      </c>
      <c r="DL19" s="4">
        <f t="shared" si="12"/>
        <v>26628</v>
      </c>
      <c r="DM19" s="4">
        <f t="shared" si="12"/>
        <v>26628</v>
      </c>
      <c r="DN19" s="4">
        <f t="shared" si="12"/>
        <v>279594</v>
      </c>
      <c r="DO19" s="4">
        <f t="shared" si="12"/>
        <v>46599</v>
      </c>
      <c r="DP19" s="4">
        <f t="shared" si="12"/>
        <v>19210</v>
      </c>
      <c r="DQ19" s="4">
        <f t="shared" si="12"/>
        <v>0</v>
      </c>
      <c r="DR19" s="4">
        <f t="shared" si="13"/>
        <v>0</v>
      </c>
      <c r="DS19" s="4">
        <f t="shared" si="13"/>
        <v>19210</v>
      </c>
      <c r="DT19" s="4">
        <f t="shared" si="13"/>
        <v>0</v>
      </c>
      <c r="DU19" s="4">
        <f t="shared" si="13"/>
        <v>0</v>
      </c>
      <c r="DV19" s="4">
        <f t="shared" si="13"/>
        <v>0</v>
      </c>
      <c r="DW19" s="4">
        <f t="shared" si="13"/>
        <v>257414</v>
      </c>
      <c r="DX19" s="4">
        <f t="shared" si="13"/>
        <v>0</v>
      </c>
      <c r="DY19" s="4">
        <f t="shared" si="13"/>
        <v>19210</v>
      </c>
      <c r="DZ19" s="4">
        <f t="shared" si="13"/>
        <v>0</v>
      </c>
      <c r="EA19" s="4">
        <f t="shared" si="13"/>
        <v>0</v>
      </c>
      <c r="EB19" s="4">
        <f t="shared" si="13"/>
        <v>0</v>
      </c>
      <c r="EC19" s="4">
        <f t="shared" si="13"/>
        <v>69156</v>
      </c>
      <c r="ED19" s="4">
        <f t="shared" si="13"/>
        <v>0</v>
      </c>
      <c r="EE19" s="4">
        <f t="shared" si="13"/>
        <v>12795</v>
      </c>
      <c r="EF19" s="4">
        <f t="shared" si="13"/>
        <v>0</v>
      </c>
      <c r="EG19" s="4">
        <f t="shared" si="13"/>
        <v>0</v>
      </c>
      <c r="EH19" s="4">
        <f t="shared" si="14"/>
        <v>12795</v>
      </c>
      <c r="EI19" s="4">
        <f t="shared" si="14"/>
        <v>0</v>
      </c>
      <c r="EJ19" s="4">
        <f t="shared" si="14"/>
        <v>0</v>
      </c>
      <c r="EK19" s="4">
        <f t="shared" si="14"/>
        <v>0</v>
      </c>
      <c r="EL19" s="4">
        <f t="shared" si="14"/>
        <v>171453</v>
      </c>
      <c r="EM19" s="4">
        <f t="shared" si="14"/>
        <v>0</v>
      </c>
      <c r="EN19" s="4">
        <f t="shared" si="14"/>
        <v>12795</v>
      </c>
      <c r="EO19" s="4">
        <f t="shared" si="14"/>
        <v>0</v>
      </c>
      <c r="EP19" s="4">
        <f t="shared" si="14"/>
        <v>0</v>
      </c>
      <c r="EQ19" s="4">
        <f t="shared" si="14"/>
        <v>0</v>
      </c>
      <c r="ER19" s="4">
        <f t="shared" si="14"/>
        <v>46062</v>
      </c>
      <c r="ES19" s="4">
        <f t="shared" si="14"/>
        <v>0</v>
      </c>
      <c r="ET19" s="4">
        <f t="shared" si="14"/>
        <v>0</v>
      </c>
      <c r="EU19" s="4">
        <f t="shared" si="14"/>
        <v>3051.9</v>
      </c>
      <c r="EV19" s="4">
        <f t="shared" si="14"/>
        <v>3051.9</v>
      </c>
      <c r="EW19" s="4">
        <f t="shared" si="14"/>
        <v>0</v>
      </c>
      <c r="EX19" s="4">
        <f t="shared" si="15"/>
        <v>40692</v>
      </c>
      <c r="EY19" s="4">
        <f t="shared" si="15"/>
        <v>122076</v>
      </c>
      <c r="EZ19" s="4">
        <f t="shared" si="15"/>
        <v>40692</v>
      </c>
      <c r="FA19" s="4">
        <f t="shared" si="15"/>
        <v>762975</v>
      </c>
      <c r="FB19" s="4">
        <f t="shared" si="15"/>
        <v>0</v>
      </c>
      <c r="FC19" s="4">
        <f t="shared" si="15"/>
        <v>0</v>
      </c>
      <c r="FD19" s="4">
        <f t="shared" si="15"/>
        <v>10173</v>
      </c>
      <c r="FE19" s="4">
        <f t="shared" si="15"/>
        <v>40692</v>
      </c>
      <c r="FF19" s="4">
        <f t="shared" si="15"/>
        <v>40692</v>
      </c>
      <c r="FG19" s="4">
        <f t="shared" si="15"/>
        <v>427266</v>
      </c>
      <c r="FH19" s="4">
        <f t="shared" si="15"/>
        <v>71211</v>
      </c>
      <c r="FI19" s="4">
        <f t="shared" si="15"/>
        <v>50348</v>
      </c>
      <c r="FJ19" s="4">
        <f t="shared" si="15"/>
        <v>0</v>
      </c>
      <c r="FK19" s="4">
        <f t="shared" si="15"/>
        <v>0</v>
      </c>
      <c r="FL19" s="4">
        <f t="shared" si="15"/>
        <v>0</v>
      </c>
      <c r="FM19" s="4">
        <f t="shared" si="15"/>
        <v>0</v>
      </c>
      <c r="FN19" s="4">
        <f t="shared" si="21"/>
        <v>0</v>
      </c>
      <c r="FO19" s="4">
        <f t="shared" si="21"/>
        <v>0</v>
      </c>
      <c r="FP19" s="4">
        <f t="shared" si="21"/>
        <v>13508</v>
      </c>
      <c r="FQ19" s="4">
        <f t="shared" si="21"/>
        <v>0</v>
      </c>
      <c r="FR19" s="4">
        <f t="shared" si="21"/>
        <v>0</v>
      </c>
      <c r="FS19" s="4">
        <f t="shared" si="21"/>
        <v>0</v>
      </c>
      <c r="FT19" s="4">
        <f t="shared" si="21"/>
        <v>45436</v>
      </c>
      <c r="FU19" s="4">
        <f t="shared" si="21"/>
        <v>0</v>
      </c>
      <c r="FV19" s="4">
        <f t="shared" si="21"/>
        <v>13508</v>
      </c>
      <c r="FW19" s="4">
        <f t="shared" si="21"/>
        <v>0</v>
      </c>
      <c r="FX19" s="4">
        <f t="shared" si="21"/>
        <v>33989</v>
      </c>
      <c r="FY19" s="4">
        <f t="shared" si="21"/>
        <v>0</v>
      </c>
      <c r="FZ19" s="4">
        <f t="shared" si="21"/>
        <v>0</v>
      </c>
      <c r="GA19" s="4">
        <f t="shared" si="21"/>
        <v>0</v>
      </c>
      <c r="GB19" s="4">
        <f t="shared" si="21"/>
        <v>0</v>
      </c>
      <c r="GC19" s="4">
        <f t="shared" si="16"/>
        <v>0</v>
      </c>
      <c r="GD19" s="4">
        <f t="shared" si="16"/>
        <v>0</v>
      </c>
      <c r="GE19" s="4">
        <f t="shared" si="16"/>
        <v>9119</v>
      </c>
      <c r="GF19" s="4">
        <f t="shared" si="16"/>
        <v>0</v>
      </c>
      <c r="GG19" s="4">
        <f t="shared" si="16"/>
        <v>0</v>
      </c>
      <c r="GH19" s="4">
        <f t="shared" si="16"/>
        <v>0</v>
      </c>
      <c r="GI19" s="4">
        <f t="shared" si="16"/>
        <v>30673</v>
      </c>
      <c r="GJ19" s="4">
        <f t="shared" si="16"/>
        <v>0</v>
      </c>
      <c r="GK19" s="4">
        <f t="shared" si="16"/>
        <v>9119</v>
      </c>
      <c r="GL19" s="4">
        <f t="shared" si="16"/>
        <v>0</v>
      </c>
      <c r="GM19" s="4">
        <f t="shared" si="16"/>
        <v>0</v>
      </c>
      <c r="GN19" s="4">
        <f t="shared" si="16"/>
        <v>3669.3</v>
      </c>
      <c r="GO19" s="4">
        <f t="shared" si="16"/>
        <v>3669.3</v>
      </c>
      <c r="GP19" s="4">
        <f t="shared" si="16"/>
        <v>0</v>
      </c>
      <c r="GQ19" s="4">
        <f t="shared" si="16"/>
        <v>48924</v>
      </c>
      <c r="GR19" s="4">
        <f t="shared" si="17"/>
        <v>146772</v>
      </c>
      <c r="GS19" s="4">
        <f t="shared" si="17"/>
        <v>48924</v>
      </c>
      <c r="GT19" s="4">
        <f t="shared" si="17"/>
        <v>917325</v>
      </c>
      <c r="GU19" s="4">
        <f t="shared" si="17"/>
        <v>0</v>
      </c>
      <c r="GV19" s="4">
        <f t="shared" si="17"/>
        <v>0</v>
      </c>
      <c r="GW19" s="4">
        <f t="shared" si="17"/>
        <v>12231</v>
      </c>
      <c r="GX19" s="4">
        <f t="shared" si="17"/>
        <v>48924</v>
      </c>
      <c r="GY19" s="4">
        <f t="shared" si="17"/>
        <v>48924</v>
      </c>
      <c r="GZ19" s="4">
        <f t="shared" si="17"/>
        <v>513702</v>
      </c>
      <c r="HA19" s="4">
        <f t="shared" si="17"/>
        <v>85617</v>
      </c>
      <c r="HB19" s="4">
        <f t="shared" si="17"/>
        <v>11030</v>
      </c>
      <c r="HC19" s="4">
        <f t="shared" si="17"/>
        <v>0</v>
      </c>
      <c r="HD19" s="4">
        <f t="shared" si="17"/>
        <v>0</v>
      </c>
      <c r="HE19" s="4">
        <f t="shared" si="17"/>
        <v>11030</v>
      </c>
      <c r="HF19" s="4">
        <f t="shared" si="17"/>
        <v>0</v>
      </c>
      <c r="HG19" s="4">
        <f t="shared" si="17"/>
        <v>0</v>
      </c>
      <c r="HH19" s="4">
        <f t="shared" si="18"/>
        <v>0</v>
      </c>
      <c r="HI19" s="4">
        <f t="shared" si="10"/>
        <v>147802</v>
      </c>
      <c r="HJ19" s="4">
        <f t="shared" si="10"/>
        <v>0</v>
      </c>
      <c r="HK19" s="4">
        <f t="shared" si="10"/>
        <v>11030</v>
      </c>
      <c r="HL19" s="4">
        <f t="shared" si="10"/>
        <v>0</v>
      </c>
      <c r="HM19" s="4">
        <f t="shared" si="10"/>
        <v>0</v>
      </c>
      <c r="HN19" s="4">
        <f t="shared" si="10"/>
        <v>0</v>
      </c>
      <c r="HO19" s="4">
        <f t="shared" si="10"/>
        <v>39708</v>
      </c>
      <c r="HP19" s="4">
        <f t="shared" si="10"/>
        <v>0</v>
      </c>
      <c r="HQ19" s="4">
        <f t="shared" si="10"/>
        <v>0</v>
      </c>
      <c r="HR19" s="4">
        <f t="shared" si="10"/>
        <v>2504.1</v>
      </c>
      <c r="HS19" s="4">
        <f t="shared" si="10"/>
        <v>2504.1</v>
      </c>
      <c r="HT19" s="4">
        <f t="shared" si="10"/>
        <v>0</v>
      </c>
      <c r="HU19" s="4">
        <f t="shared" si="10"/>
        <v>33388</v>
      </c>
      <c r="HV19" s="4">
        <f t="shared" si="10"/>
        <v>100164</v>
      </c>
      <c r="HW19" s="4">
        <f t="shared" si="10"/>
        <v>33388</v>
      </c>
      <c r="HX19" s="4">
        <f t="shared" si="10"/>
        <v>626025</v>
      </c>
      <c r="HY19" s="4">
        <f t="shared" si="19"/>
        <v>0</v>
      </c>
      <c r="HZ19" s="4">
        <f t="shared" si="19"/>
        <v>0</v>
      </c>
      <c r="IA19" s="4">
        <f t="shared" si="19"/>
        <v>8347</v>
      </c>
      <c r="IB19" s="4">
        <f t="shared" si="19"/>
        <v>33388</v>
      </c>
      <c r="IC19" s="4">
        <f t="shared" si="19"/>
        <v>33388</v>
      </c>
      <c r="ID19" s="4">
        <f t="shared" si="20"/>
        <v>350574</v>
      </c>
      <c r="IE19" s="4">
        <f t="shared" si="20"/>
        <v>58429</v>
      </c>
    </row>
    <row r="20" spans="1:239" x14ac:dyDescent="0.25">
      <c r="A20" s="4">
        <f>YEAR(Data_potY!A18)</f>
        <v>1995</v>
      </c>
      <c r="B20" s="4">
        <f>Data_potY!B18</f>
        <v>11022</v>
      </c>
      <c r="C20" s="4">
        <f>Data_potY!C18</f>
        <v>44088</v>
      </c>
      <c r="D20" s="4">
        <f>Data_potY!D18</f>
        <v>44088</v>
      </c>
      <c r="E20" s="4">
        <f>Data_potY!E18</f>
        <v>231462</v>
      </c>
      <c r="F20" s="4">
        <f>Data_potY!F18</f>
        <v>231462</v>
      </c>
      <c r="G20" s="4">
        <f>Data_potY!G18</f>
        <v>77154</v>
      </c>
      <c r="H20" s="4">
        <f>Data_potY!H18</f>
        <v>3306.6</v>
      </c>
      <c r="I20" s="4">
        <f>Data_potY!I18</f>
        <v>3306.6</v>
      </c>
      <c r="J20" s="4">
        <f>Data_potY!J18</f>
        <v>44088</v>
      </c>
      <c r="K20" s="4">
        <f>Data_potY!K18</f>
        <v>132264</v>
      </c>
      <c r="L20" s="4">
        <f>Data_potY!L18</f>
        <v>44088</v>
      </c>
      <c r="M20" s="4">
        <f>Data_potY!M18</f>
        <v>99198</v>
      </c>
      <c r="N20" s="4">
        <f>Data_potY!N18</f>
        <v>727452</v>
      </c>
      <c r="O20" s="4">
        <f>Data_potY!O18</f>
        <v>6657</v>
      </c>
      <c r="P20" s="4">
        <f>Data_potY!P18</f>
        <v>26628</v>
      </c>
      <c r="Q20" s="4">
        <f>Data_potY!Q18</f>
        <v>26628</v>
      </c>
      <c r="R20" s="4">
        <f>Data_potY!R18</f>
        <v>139797</v>
      </c>
      <c r="S20" s="4">
        <f>Data_potY!S18</f>
        <v>139797</v>
      </c>
      <c r="T20" s="4">
        <f>Data_potY!T18</f>
        <v>46599</v>
      </c>
      <c r="U20" s="4">
        <f>Data_potY!U18</f>
        <v>1997.1</v>
      </c>
      <c r="V20" s="4">
        <f>Data_potY!V18</f>
        <v>1997.1</v>
      </c>
      <c r="W20" s="4">
        <f>Data_potY!W18</f>
        <v>26628</v>
      </c>
      <c r="X20" s="4">
        <f>Data_potY!X18</f>
        <v>79884</v>
      </c>
      <c r="Y20" s="4">
        <f>Data_potY!Y18</f>
        <v>26628</v>
      </c>
      <c r="Z20" s="4">
        <f>Data_potY!Z18</f>
        <v>59913</v>
      </c>
      <c r="AA20" s="4">
        <f>Data_potY!AA18</f>
        <v>439362</v>
      </c>
      <c r="AB20" s="4">
        <f>Data_potY!AB18</f>
        <v>19210</v>
      </c>
      <c r="AC20" s="4">
        <f>Data_potY!AC18</f>
        <v>69156</v>
      </c>
      <c r="AD20" s="4">
        <f>Data_potY!AD18</f>
        <v>19210</v>
      </c>
      <c r="AE20" s="4">
        <f>Data_potY!AE18</f>
        <v>19210</v>
      </c>
      <c r="AF20" s="4">
        <f>Data_potY!AF18</f>
        <v>257414</v>
      </c>
      <c r="AG20" s="4">
        <f>Data_potY!AG18</f>
        <v>12795</v>
      </c>
      <c r="AH20" s="4">
        <f>Data_potY!AH18</f>
        <v>46062</v>
      </c>
      <c r="AI20" s="4">
        <f>Data_potY!AI18</f>
        <v>12795</v>
      </c>
      <c r="AJ20" s="4">
        <f>Data_potY!AJ18</f>
        <v>12795</v>
      </c>
      <c r="AK20" s="4">
        <f>Data_potY!AK18</f>
        <v>171453</v>
      </c>
      <c r="AL20" s="4">
        <f>Data_potY!AL18</f>
        <v>10173</v>
      </c>
      <c r="AM20" s="4">
        <f>Data_potY!AM18</f>
        <v>40692</v>
      </c>
      <c r="AN20" s="4">
        <f>Data_potY!AN18</f>
        <v>40692</v>
      </c>
      <c r="AO20" s="4">
        <f>Data_potY!AO18</f>
        <v>213633</v>
      </c>
      <c r="AP20" s="4">
        <f>Data_potY!AP18</f>
        <v>213633</v>
      </c>
      <c r="AQ20" s="4">
        <f>Data_potY!AQ18</f>
        <v>71211</v>
      </c>
      <c r="AR20" s="4">
        <f>Data_potY!AR18</f>
        <v>3051.9</v>
      </c>
      <c r="AS20" s="4">
        <f>Data_potY!AS18</f>
        <v>3051.9</v>
      </c>
      <c r="AT20" s="4">
        <f>Data_potY!AT18</f>
        <v>40692</v>
      </c>
      <c r="AU20" s="4">
        <f>Data_potY!AU18</f>
        <v>122076</v>
      </c>
      <c r="AV20" s="4">
        <f>Data_potY!AV18</f>
        <v>40692</v>
      </c>
      <c r="AW20" s="4">
        <f>Data_potY!AW18</f>
        <v>91557</v>
      </c>
      <c r="AX20" s="4">
        <f>Data_potY!AX18</f>
        <v>671418</v>
      </c>
      <c r="AY20" s="4">
        <f>Data_potY!AY18</f>
        <v>45436</v>
      </c>
      <c r="AZ20" s="4">
        <f>Data_potY!AZ18</f>
        <v>13508</v>
      </c>
      <c r="BA20" s="4">
        <f>Data_potY!BA18</f>
        <v>50348</v>
      </c>
      <c r="BB20" s="4">
        <f>Data_potY!BB18</f>
        <v>13508</v>
      </c>
      <c r="BC20" s="4">
        <f>Data_potY!BC18</f>
        <v>30673</v>
      </c>
      <c r="BD20" s="4">
        <f>Data_potY!BD18</f>
        <v>9119</v>
      </c>
      <c r="BE20" s="4">
        <f>Data_potY!BE18</f>
        <v>33989</v>
      </c>
      <c r="BF20" s="4">
        <f>Data_potY!BF18</f>
        <v>9119</v>
      </c>
      <c r="BG20" s="4">
        <f>Data_potY!BG18</f>
        <v>12231</v>
      </c>
      <c r="BH20" s="4">
        <f>Data_potY!BH18</f>
        <v>48924</v>
      </c>
      <c r="BI20" s="4">
        <f>Data_potY!BI18</f>
        <v>48924</v>
      </c>
      <c r="BJ20" s="4">
        <f>Data_potY!BJ18</f>
        <v>256851</v>
      </c>
      <c r="BK20" s="4">
        <f>Data_potY!BK18</f>
        <v>256851</v>
      </c>
      <c r="BL20" s="4">
        <f>Data_potY!BL18</f>
        <v>85617</v>
      </c>
      <c r="BM20" s="4">
        <f>Data_potY!BM18</f>
        <v>3669.3</v>
      </c>
      <c r="BN20" s="4">
        <f>Data_potY!BN18</f>
        <v>3669.3</v>
      </c>
      <c r="BO20" s="4">
        <f>Data_potY!BO18</f>
        <v>48924</v>
      </c>
      <c r="BP20" s="4">
        <f>Data_potY!BP18</f>
        <v>146772</v>
      </c>
      <c r="BQ20" s="4">
        <f>Data_potY!BQ18</f>
        <v>48924</v>
      </c>
      <c r="BR20" s="4">
        <f>Data_potY!BR18</f>
        <v>110079</v>
      </c>
      <c r="BS20" s="4">
        <f>Data_potY!BS18</f>
        <v>807246</v>
      </c>
      <c r="BT20" s="4">
        <f>Data_potY!BT18</f>
        <v>11030</v>
      </c>
      <c r="BU20" s="4">
        <f>Data_potY!BU18</f>
        <v>39708</v>
      </c>
      <c r="BV20" s="4">
        <f>Data_potY!BV18</f>
        <v>11030</v>
      </c>
      <c r="BW20" s="4">
        <f>Data_potY!BW18</f>
        <v>11030</v>
      </c>
      <c r="BX20" s="4">
        <f>Data_potY!BX18</f>
        <v>147802</v>
      </c>
      <c r="BY20" s="4">
        <f>Data_potY!BY18</f>
        <v>8347</v>
      </c>
      <c r="BZ20" s="4">
        <f>Data_potY!BZ18</f>
        <v>33388</v>
      </c>
      <c r="CA20" s="4">
        <f>Data_potY!CA18</f>
        <v>33388</v>
      </c>
      <c r="CB20" s="4">
        <f>Data_potY!CB18</f>
        <v>175287</v>
      </c>
      <c r="CC20" s="4">
        <f>Data_potY!CC18</f>
        <v>175287</v>
      </c>
      <c r="CD20" s="4">
        <f>Data_potY!CD18</f>
        <v>58429</v>
      </c>
      <c r="CE20" s="4">
        <f>Data_potY!CE18</f>
        <v>2504.1</v>
      </c>
      <c r="CF20" s="4">
        <f>Data_potY!CF18</f>
        <v>2504.1</v>
      </c>
      <c r="CG20" s="4">
        <f>Data_potY!CG18</f>
        <v>33388</v>
      </c>
      <c r="CH20" s="4">
        <f>Data_potY!CH18</f>
        <v>100164</v>
      </c>
      <c r="CI20" s="4">
        <f>Data_potY!CI18</f>
        <v>33388</v>
      </c>
      <c r="CJ20" s="4">
        <f>Data_potY!CJ18</f>
        <v>75123</v>
      </c>
      <c r="CK20" s="4">
        <f>Data_potY!CK18</f>
        <v>550902</v>
      </c>
      <c r="CL20" s="4">
        <f t="shared" si="6"/>
        <v>0</v>
      </c>
      <c r="CM20" s="4">
        <f t="shared" si="6"/>
        <v>3306.6</v>
      </c>
      <c r="CN20" s="4">
        <f t="shared" si="6"/>
        <v>3306.6</v>
      </c>
      <c r="CO20" s="4">
        <f t="shared" si="6"/>
        <v>0</v>
      </c>
      <c r="CP20" s="4">
        <f t="shared" si="6"/>
        <v>44088</v>
      </c>
      <c r="CQ20" s="4">
        <f t="shared" si="6"/>
        <v>132264</v>
      </c>
      <c r="CR20" s="4">
        <f t="shared" si="6"/>
        <v>44088</v>
      </c>
      <c r="CS20" s="4">
        <f t="shared" si="6"/>
        <v>826650</v>
      </c>
      <c r="CT20" s="4">
        <f t="shared" si="6"/>
        <v>0</v>
      </c>
      <c r="CU20" s="4">
        <f t="shared" si="6"/>
        <v>0</v>
      </c>
      <c r="CV20" s="4">
        <f t="shared" si="6"/>
        <v>11022</v>
      </c>
      <c r="CW20" s="4">
        <f t="shared" si="6"/>
        <v>44088</v>
      </c>
      <c r="CX20" s="4">
        <f t="shared" si="6"/>
        <v>44088</v>
      </c>
      <c r="CY20" s="4">
        <f t="shared" si="6"/>
        <v>462924</v>
      </c>
      <c r="CZ20" s="4">
        <f t="shared" si="6"/>
        <v>77154</v>
      </c>
      <c r="DA20" s="4">
        <f t="shared" si="6"/>
        <v>0</v>
      </c>
      <c r="DB20" s="4">
        <f t="shared" si="12"/>
        <v>1997.1</v>
      </c>
      <c r="DC20" s="4">
        <f t="shared" si="12"/>
        <v>1997.1</v>
      </c>
      <c r="DD20" s="4">
        <f t="shared" si="12"/>
        <v>0</v>
      </c>
      <c r="DE20" s="4">
        <f t="shared" si="12"/>
        <v>26628</v>
      </c>
      <c r="DF20" s="4">
        <f t="shared" si="12"/>
        <v>79884</v>
      </c>
      <c r="DG20" s="4">
        <f t="shared" si="12"/>
        <v>26628</v>
      </c>
      <c r="DH20" s="4">
        <f t="shared" si="12"/>
        <v>499275</v>
      </c>
      <c r="DI20" s="4">
        <f t="shared" si="12"/>
        <v>0</v>
      </c>
      <c r="DJ20" s="4">
        <f t="shared" si="12"/>
        <v>0</v>
      </c>
      <c r="DK20" s="4">
        <f t="shared" si="12"/>
        <v>6657</v>
      </c>
      <c r="DL20" s="4">
        <f t="shared" si="12"/>
        <v>26628</v>
      </c>
      <c r="DM20" s="4">
        <f t="shared" si="12"/>
        <v>26628</v>
      </c>
      <c r="DN20" s="4">
        <f t="shared" si="12"/>
        <v>279594</v>
      </c>
      <c r="DO20" s="4">
        <f t="shared" si="12"/>
        <v>46599</v>
      </c>
      <c r="DP20" s="4">
        <f t="shared" si="12"/>
        <v>19210</v>
      </c>
      <c r="DQ20" s="4">
        <f t="shared" si="12"/>
        <v>0</v>
      </c>
      <c r="DR20" s="4">
        <f t="shared" si="13"/>
        <v>0</v>
      </c>
      <c r="DS20" s="4">
        <f t="shared" si="13"/>
        <v>19210</v>
      </c>
      <c r="DT20" s="4">
        <f t="shared" si="13"/>
        <v>0</v>
      </c>
      <c r="DU20" s="4">
        <f t="shared" si="13"/>
        <v>0</v>
      </c>
      <c r="DV20" s="4">
        <f t="shared" si="13"/>
        <v>0</v>
      </c>
      <c r="DW20" s="4">
        <f t="shared" si="13"/>
        <v>257414</v>
      </c>
      <c r="DX20" s="4">
        <f t="shared" si="13"/>
        <v>0</v>
      </c>
      <c r="DY20" s="4">
        <f t="shared" si="13"/>
        <v>19210</v>
      </c>
      <c r="DZ20" s="4">
        <f t="shared" si="13"/>
        <v>0</v>
      </c>
      <c r="EA20" s="4">
        <f t="shared" si="13"/>
        <v>0</v>
      </c>
      <c r="EB20" s="4">
        <f t="shared" si="13"/>
        <v>0</v>
      </c>
      <c r="EC20" s="4">
        <f t="shared" si="13"/>
        <v>69156</v>
      </c>
      <c r="ED20" s="4">
        <f t="shared" si="13"/>
        <v>0</v>
      </c>
      <c r="EE20" s="4">
        <f t="shared" si="13"/>
        <v>12795</v>
      </c>
      <c r="EF20" s="4">
        <f t="shared" si="13"/>
        <v>0</v>
      </c>
      <c r="EG20" s="4">
        <f t="shared" si="13"/>
        <v>0</v>
      </c>
      <c r="EH20" s="4">
        <f t="shared" si="14"/>
        <v>12795</v>
      </c>
      <c r="EI20" s="4">
        <f t="shared" si="14"/>
        <v>0</v>
      </c>
      <c r="EJ20" s="4">
        <f t="shared" si="14"/>
        <v>0</v>
      </c>
      <c r="EK20" s="4">
        <f t="shared" si="14"/>
        <v>0</v>
      </c>
      <c r="EL20" s="4">
        <f t="shared" si="14"/>
        <v>171453</v>
      </c>
      <c r="EM20" s="4">
        <f t="shared" si="14"/>
        <v>0</v>
      </c>
      <c r="EN20" s="4">
        <f t="shared" si="14"/>
        <v>12795</v>
      </c>
      <c r="EO20" s="4">
        <f t="shared" si="14"/>
        <v>0</v>
      </c>
      <c r="EP20" s="4">
        <f t="shared" si="14"/>
        <v>0</v>
      </c>
      <c r="EQ20" s="4">
        <f t="shared" si="14"/>
        <v>0</v>
      </c>
      <c r="ER20" s="4">
        <f t="shared" si="14"/>
        <v>46062</v>
      </c>
      <c r="ES20" s="4">
        <f t="shared" si="14"/>
        <v>0</v>
      </c>
      <c r="ET20" s="4">
        <f t="shared" si="14"/>
        <v>0</v>
      </c>
      <c r="EU20" s="4">
        <f t="shared" si="14"/>
        <v>3051.9</v>
      </c>
      <c r="EV20" s="4">
        <f t="shared" si="14"/>
        <v>3051.9</v>
      </c>
      <c r="EW20" s="4">
        <f t="shared" si="14"/>
        <v>0</v>
      </c>
      <c r="EX20" s="4">
        <f t="shared" si="15"/>
        <v>40692</v>
      </c>
      <c r="EY20" s="4">
        <f t="shared" si="15"/>
        <v>122076</v>
      </c>
      <c r="EZ20" s="4">
        <f t="shared" si="15"/>
        <v>40692</v>
      </c>
      <c r="FA20" s="4">
        <f t="shared" si="15"/>
        <v>762975</v>
      </c>
      <c r="FB20" s="4">
        <f t="shared" si="15"/>
        <v>0</v>
      </c>
      <c r="FC20" s="4">
        <f t="shared" si="15"/>
        <v>0</v>
      </c>
      <c r="FD20" s="4">
        <f t="shared" si="15"/>
        <v>10173</v>
      </c>
      <c r="FE20" s="4">
        <f t="shared" si="15"/>
        <v>40692</v>
      </c>
      <c r="FF20" s="4">
        <f t="shared" si="15"/>
        <v>40692</v>
      </c>
      <c r="FG20" s="4">
        <f t="shared" si="15"/>
        <v>427266</v>
      </c>
      <c r="FH20" s="4">
        <f t="shared" si="15"/>
        <v>71211</v>
      </c>
      <c r="FI20" s="4">
        <f t="shared" si="15"/>
        <v>50348</v>
      </c>
      <c r="FJ20" s="4">
        <f t="shared" si="15"/>
        <v>0</v>
      </c>
      <c r="FK20" s="4">
        <f t="shared" si="15"/>
        <v>0</v>
      </c>
      <c r="FL20" s="4">
        <f t="shared" si="15"/>
        <v>0</v>
      </c>
      <c r="FM20" s="4">
        <f t="shared" si="15"/>
        <v>0</v>
      </c>
      <c r="FN20" s="4">
        <f t="shared" si="21"/>
        <v>0</v>
      </c>
      <c r="FO20" s="4">
        <f t="shared" si="21"/>
        <v>0</v>
      </c>
      <c r="FP20" s="4">
        <f t="shared" si="21"/>
        <v>13508</v>
      </c>
      <c r="FQ20" s="4">
        <f t="shared" si="21"/>
        <v>0</v>
      </c>
      <c r="FR20" s="4">
        <f t="shared" si="21"/>
        <v>0</v>
      </c>
      <c r="FS20" s="4">
        <f t="shared" si="21"/>
        <v>0</v>
      </c>
      <c r="FT20" s="4">
        <f t="shared" si="21"/>
        <v>45436</v>
      </c>
      <c r="FU20" s="4">
        <f t="shared" si="21"/>
        <v>0</v>
      </c>
      <c r="FV20" s="4">
        <f t="shared" si="21"/>
        <v>13508</v>
      </c>
      <c r="FW20" s="4">
        <f t="shared" si="21"/>
        <v>0</v>
      </c>
      <c r="FX20" s="4">
        <f t="shared" si="21"/>
        <v>33989</v>
      </c>
      <c r="FY20" s="4">
        <f t="shared" si="21"/>
        <v>0</v>
      </c>
      <c r="FZ20" s="4">
        <f t="shared" si="21"/>
        <v>0</v>
      </c>
      <c r="GA20" s="4">
        <f t="shared" si="21"/>
        <v>0</v>
      </c>
      <c r="GB20" s="4">
        <f t="shared" si="21"/>
        <v>0</v>
      </c>
      <c r="GC20" s="4">
        <f t="shared" si="16"/>
        <v>0</v>
      </c>
      <c r="GD20" s="4">
        <f t="shared" si="16"/>
        <v>0</v>
      </c>
      <c r="GE20" s="4">
        <f t="shared" si="16"/>
        <v>9119</v>
      </c>
      <c r="GF20" s="4">
        <f t="shared" si="16"/>
        <v>0</v>
      </c>
      <c r="GG20" s="4">
        <f t="shared" si="16"/>
        <v>0</v>
      </c>
      <c r="GH20" s="4">
        <f t="shared" si="16"/>
        <v>0</v>
      </c>
      <c r="GI20" s="4">
        <f t="shared" si="16"/>
        <v>30673</v>
      </c>
      <c r="GJ20" s="4">
        <f t="shared" si="16"/>
        <v>0</v>
      </c>
      <c r="GK20" s="4">
        <f t="shared" si="16"/>
        <v>9119</v>
      </c>
      <c r="GL20" s="4">
        <f t="shared" si="16"/>
        <v>0</v>
      </c>
      <c r="GM20" s="4">
        <f t="shared" si="16"/>
        <v>0</v>
      </c>
      <c r="GN20" s="4">
        <f t="shared" si="16"/>
        <v>3669.3</v>
      </c>
      <c r="GO20" s="4">
        <f t="shared" si="16"/>
        <v>3669.3</v>
      </c>
      <c r="GP20" s="4">
        <f t="shared" si="16"/>
        <v>0</v>
      </c>
      <c r="GQ20" s="4">
        <f t="shared" si="16"/>
        <v>48924</v>
      </c>
      <c r="GR20" s="4">
        <f t="shared" si="17"/>
        <v>146772</v>
      </c>
      <c r="GS20" s="4">
        <f t="shared" si="17"/>
        <v>48924</v>
      </c>
      <c r="GT20" s="4">
        <f t="shared" si="17"/>
        <v>917325</v>
      </c>
      <c r="GU20" s="4">
        <f t="shared" si="17"/>
        <v>0</v>
      </c>
      <c r="GV20" s="4">
        <f t="shared" si="17"/>
        <v>0</v>
      </c>
      <c r="GW20" s="4">
        <f t="shared" si="17"/>
        <v>12231</v>
      </c>
      <c r="GX20" s="4">
        <f t="shared" si="17"/>
        <v>48924</v>
      </c>
      <c r="GY20" s="4">
        <f t="shared" si="17"/>
        <v>48924</v>
      </c>
      <c r="GZ20" s="4">
        <f t="shared" si="17"/>
        <v>513702</v>
      </c>
      <c r="HA20" s="4">
        <f t="shared" si="17"/>
        <v>85617</v>
      </c>
      <c r="HB20" s="4">
        <f t="shared" si="17"/>
        <v>11030</v>
      </c>
      <c r="HC20" s="4">
        <f t="shared" si="17"/>
        <v>0</v>
      </c>
      <c r="HD20" s="4">
        <f t="shared" si="17"/>
        <v>0</v>
      </c>
      <c r="HE20" s="4">
        <f t="shared" si="17"/>
        <v>11030</v>
      </c>
      <c r="HF20" s="4">
        <f t="shared" si="17"/>
        <v>0</v>
      </c>
      <c r="HG20" s="4">
        <f t="shared" si="17"/>
        <v>0</v>
      </c>
      <c r="HH20" s="4">
        <f t="shared" si="18"/>
        <v>0</v>
      </c>
      <c r="HI20" s="4">
        <f t="shared" si="10"/>
        <v>147802</v>
      </c>
      <c r="HJ20" s="4">
        <f t="shared" si="10"/>
        <v>0</v>
      </c>
      <c r="HK20" s="4">
        <f t="shared" si="10"/>
        <v>11030</v>
      </c>
      <c r="HL20" s="4">
        <f t="shared" si="10"/>
        <v>0</v>
      </c>
      <c r="HM20" s="4">
        <f t="shared" si="10"/>
        <v>0</v>
      </c>
      <c r="HN20" s="4">
        <f t="shared" si="10"/>
        <v>0</v>
      </c>
      <c r="HO20" s="4">
        <f t="shared" si="10"/>
        <v>39708</v>
      </c>
      <c r="HP20" s="4">
        <f t="shared" si="10"/>
        <v>0</v>
      </c>
      <c r="HQ20" s="4">
        <f t="shared" si="10"/>
        <v>0</v>
      </c>
      <c r="HR20" s="4">
        <f t="shared" si="10"/>
        <v>2504.1</v>
      </c>
      <c r="HS20" s="4">
        <f t="shared" si="10"/>
        <v>2504.1</v>
      </c>
      <c r="HT20" s="4">
        <f t="shared" si="10"/>
        <v>0</v>
      </c>
      <c r="HU20" s="4">
        <f t="shared" si="10"/>
        <v>33388</v>
      </c>
      <c r="HV20" s="4">
        <f t="shared" si="10"/>
        <v>100164</v>
      </c>
      <c r="HW20" s="4">
        <f t="shared" si="10"/>
        <v>33388</v>
      </c>
      <c r="HX20" s="4">
        <f t="shared" si="10"/>
        <v>626025</v>
      </c>
      <c r="HY20" s="4">
        <f t="shared" si="19"/>
        <v>0</v>
      </c>
      <c r="HZ20" s="4">
        <f t="shared" si="19"/>
        <v>0</v>
      </c>
      <c r="IA20" s="4">
        <f t="shared" si="19"/>
        <v>8347</v>
      </c>
      <c r="IB20" s="4">
        <f t="shared" si="19"/>
        <v>33388</v>
      </c>
      <c r="IC20" s="4">
        <f t="shared" si="19"/>
        <v>33388</v>
      </c>
      <c r="ID20" s="4">
        <f t="shared" si="20"/>
        <v>350574</v>
      </c>
      <c r="IE20" s="4">
        <f t="shared" si="20"/>
        <v>58429</v>
      </c>
    </row>
    <row r="21" spans="1:239" x14ac:dyDescent="0.25">
      <c r="A21" s="4">
        <f>YEAR(Data_potY!A19)</f>
        <v>1996</v>
      </c>
      <c r="B21" s="4">
        <f>Data_potY!B19</f>
        <v>11022</v>
      </c>
      <c r="C21" s="4">
        <f>Data_potY!C19</f>
        <v>44088</v>
      </c>
      <c r="D21" s="4">
        <f>Data_potY!D19</f>
        <v>44088</v>
      </c>
      <c r="E21" s="4">
        <f>Data_potY!E19</f>
        <v>231462</v>
      </c>
      <c r="F21" s="4">
        <f>Data_potY!F19</f>
        <v>231462</v>
      </c>
      <c r="G21" s="4">
        <f>Data_potY!G19</f>
        <v>77154</v>
      </c>
      <c r="H21" s="4">
        <f>Data_potY!H19</f>
        <v>3306.6</v>
      </c>
      <c r="I21" s="4">
        <f>Data_potY!I19</f>
        <v>3306.6</v>
      </c>
      <c r="J21" s="4">
        <f>Data_potY!J19</f>
        <v>44088</v>
      </c>
      <c r="K21" s="4">
        <f>Data_potY!K19</f>
        <v>132264</v>
      </c>
      <c r="L21" s="4">
        <f>Data_potY!L19</f>
        <v>44088</v>
      </c>
      <c r="M21" s="4">
        <f>Data_potY!M19</f>
        <v>99198</v>
      </c>
      <c r="N21" s="4">
        <f>Data_potY!N19</f>
        <v>727452</v>
      </c>
      <c r="O21" s="4">
        <f>Data_potY!O19</f>
        <v>6657</v>
      </c>
      <c r="P21" s="4">
        <f>Data_potY!P19</f>
        <v>26628</v>
      </c>
      <c r="Q21" s="4">
        <f>Data_potY!Q19</f>
        <v>26628</v>
      </c>
      <c r="R21" s="4">
        <f>Data_potY!R19</f>
        <v>139797</v>
      </c>
      <c r="S21" s="4">
        <f>Data_potY!S19</f>
        <v>139797</v>
      </c>
      <c r="T21" s="4">
        <f>Data_potY!T19</f>
        <v>46599</v>
      </c>
      <c r="U21" s="4">
        <f>Data_potY!U19</f>
        <v>1997.1</v>
      </c>
      <c r="V21" s="4">
        <f>Data_potY!V19</f>
        <v>1997.1</v>
      </c>
      <c r="W21" s="4">
        <f>Data_potY!W19</f>
        <v>26628</v>
      </c>
      <c r="X21" s="4">
        <f>Data_potY!X19</f>
        <v>79884</v>
      </c>
      <c r="Y21" s="4">
        <f>Data_potY!Y19</f>
        <v>26628</v>
      </c>
      <c r="Z21" s="4">
        <f>Data_potY!Z19</f>
        <v>59913</v>
      </c>
      <c r="AA21" s="4">
        <f>Data_potY!AA19</f>
        <v>439362</v>
      </c>
      <c r="AB21" s="4">
        <f>Data_potY!AB19</f>
        <v>19210</v>
      </c>
      <c r="AC21" s="4">
        <f>Data_potY!AC19</f>
        <v>69156</v>
      </c>
      <c r="AD21" s="4">
        <f>Data_potY!AD19</f>
        <v>19210</v>
      </c>
      <c r="AE21" s="4">
        <f>Data_potY!AE19</f>
        <v>19210</v>
      </c>
      <c r="AF21" s="4">
        <f>Data_potY!AF19</f>
        <v>257414</v>
      </c>
      <c r="AG21" s="4">
        <f>Data_potY!AG19</f>
        <v>12795</v>
      </c>
      <c r="AH21" s="4">
        <f>Data_potY!AH19</f>
        <v>46062</v>
      </c>
      <c r="AI21" s="4">
        <f>Data_potY!AI19</f>
        <v>12795</v>
      </c>
      <c r="AJ21" s="4">
        <f>Data_potY!AJ19</f>
        <v>12795</v>
      </c>
      <c r="AK21" s="4">
        <f>Data_potY!AK19</f>
        <v>171453</v>
      </c>
      <c r="AL21" s="4">
        <f>Data_potY!AL19</f>
        <v>10173</v>
      </c>
      <c r="AM21" s="4">
        <f>Data_potY!AM19</f>
        <v>40692</v>
      </c>
      <c r="AN21" s="4">
        <f>Data_potY!AN19</f>
        <v>40692</v>
      </c>
      <c r="AO21" s="4">
        <f>Data_potY!AO19</f>
        <v>213633</v>
      </c>
      <c r="AP21" s="4">
        <f>Data_potY!AP19</f>
        <v>213633</v>
      </c>
      <c r="AQ21" s="4">
        <f>Data_potY!AQ19</f>
        <v>71211</v>
      </c>
      <c r="AR21" s="4">
        <f>Data_potY!AR19</f>
        <v>3051.9</v>
      </c>
      <c r="AS21" s="4">
        <f>Data_potY!AS19</f>
        <v>3051.9</v>
      </c>
      <c r="AT21" s="4">
        <f>Data_potY!AT19</f>
        <v>40692</v>
      </c>
      <c r="AU21" s="4">
        <f>Data_potY!AU19</f>
        <v>122076</v>
      </c>
      <c r="AV21" s="4">
        <f>Data_potY!AV19</f>
        <v>40692</v>
      </c>
      <c r="AW21" s="4">
        <f>Data_potY!AW19</f>
        <v>91557</v>
      </c>
      <c r="AX21" s="4">
        <f>Data_potY!AX19</f>
        <v>671418</v>
      </c>
      <c r="AY21" s="4">
        <f>Data_potY!AY19</f>
        <v>45436</v>
      </c>
      <c r="AZ21" s="4">
        <f>Data_potY!AZ19</f>
        <v>13508</v>
      </c>
      <c r="BA21" s="4">
        <f>Data_potY!BA19</f>
        <v>50348</v>
      </c>
      <c r="BB21" s="4">
        <f>Data_potY!BB19</f>
        <v>13508</v>
      </c>
      <c r="BC21" s="4">
        <f>Data_potY!BC19</f>
        <v>30673</v>
      </c>
      <c r="BD21" s="4">
        <f>Data_potY!BD19</f>
        <v>9119</v>
      </c>
      <c r="BE21" s="4">
        <f>Data_potY!BE19</f>
        <v>33989</v>
      </c>
      <c r="BF21" s="4">
        <f>Data_potY!BF19</f>
        <v>9119</v>
      </c>
      <c r="BG21" s="4">
        <f>Data_potY!BG19</f>
        <v>12231</v>
      </c>
      <c r="BH21" s="4">
        <f>Data_potY!BH19</f>
        <v>48924</v>
      </c>
      <c r="BI21" s="4">
        <f>Data_potY!BI19</f>
        <v>48924</v>
      </c>
      <c r="BJ21" s="4">
        <f>Data_potY!BJ19</f>
        <v>256851</v>
      </c>
      <c r="BK21" s="4">
        <f>Data_potY!BK19</f>
        <v>256851</v>
      </c>
      <c r="BL21" s="4">
        <f>Data_potY!BL19</f>
        <v>85617</v>
      </c>
      <c r="BM21" s="4">
        <f>Data_potY!BM19</f>
        <v>3669.3</v>
      </c>
      <c r="BN21" s="4">
        <f>Data_potY!BN19</f>
        <v>3669.3</v>
      </c>
      <c r="BO21" s="4">
        <f>Data_potY!BO19</f>
        <v>48924</v>
      </c>
      <c r="BP21" s="4">
        <f>Data_potY!BP19</f>
        <v>146772</v>
      </c>
      <c r="BQ21" s="4">
        <f>Data_potY!BQ19</f>
        <v>48924</v>
      </c>
      <c r="BR21" s="4">
        <f>Data_potY!BR19</f>
        <v>110079</v>
      </c>
      <c r="BS21" s="4">
        <f>Data_potY!BS19</f>
        <v>807246</v>
      </c>
      <c r="BT21" s="4">
        <f>Data_potY!BT19</f>
        <v>11030</v>
      </c>
      <c r="BU21" s="4">
        <f>Data_potY!BU19</f>
        <v>39708</v>
      </c>
      <c r="BV21" s="4">
        <f>Data_potY!BV19</f>
        <v>11030</v>
      </c>
      <c r="BW21" s="4">
        <f>Data_potY!BW19</f>
        <v>11030</v>
      </c>
      <c r="BX21" s="4">
        <f>Data_potY!BX19</f>
        <v>147802</v>
      </c>
      <c r="BY21" s="4">
        <f>Data_potY!BY19</f>
        <v>8347</v>
      </c>
      <c r="BZ21" s="4">
        <f>Data_potY!BZ19</f>
        <v>33388</v>
      </c>
      <c r="CA21" s="4">
        <f>Data_potY!CA19</f>
        <v>33388</v>
      </c>
      <c r="CB21" s="4">
        <f>Data_potY!CB19</f>
        <v>175287</v>
      </c>
      <c r="CC21" s="4">
        <f>Data_potY!CC19</f>
        <v>175287</v>
      </c>
      <c r="CD21" s="4">
        <f>Data_potY!CD19</f>
        <v>58429</v>
      </c>
      <c r="CE21" s="4">
        <f>Data_potY!CE19</f>
        <v>2504.1</v>
      </c>
      <c r="CF21" s="4">
        <f>Data_potY!CF19</f>
        <v>2504.1</v>
      </c>
      <c r="CG21" s="4">
        <f>Data_potY!CG19</f>
        <v>33388</v>
      </c>
      <c r="CH21" s="4">
        <f>Data_potY!CH19</f>
        <v>100164</v>
      </c>
      <c r="CI21" s="4">
        <f>Data_potY!CI19</f>
        <v>33388</v>
      </c>
      <c r="CJ21" s="4">
        <f>Data_potY!CJ19</f>
        <v>75123</v>
      </c>
      <c r="CK21" s="4">
        <f>Data_potY!CK19</f>
        <v>550902</v>
      </c>
      <c r="CL21" s="4">
        <f t="shared" si="6"/>
        <v>0</v>
      </c>
      <c r="CM21" s="4">
        <f t="shared" si="6"/>
        <v>3306.6</v>
      </c>
      <c r="CN21" s="4">
        <f t="shared" si="6"/>
        <v>3306.6</v>
      </c>
      <c r="CO21" s="4">
        <f t="shared" si="6"/>
        <v>0</v>
      </c>
      <c r="CP21" s="4">
        <f t="shared" si="6"/>
        <v>44088</v>
      </c>
      <c r="CQ21" s="4">
        <f t="shared" si="6"/>
        <v>132264</v>
      </c>
      <c r="CR21" s="4">
        <f t="shared" si="6"/>
        <v>44088</v>
      </c>
      <c r="CS21" s="4">
        <f t="shared" si="6"/>
        <v>826650</v>
      </c>
      <c r="CT21" s="4">
        <f t="shared" si="6"/>
        <v>0</v>
      </c>
      <c r="CU21" s="4">
        <f t="shared" si="6"/>
        <v>0</v>
      </c>
      <c r="CV21" s="4">
        <f t="shared" si="6"/>
        <v>11022</v>
      </c>
      <c r="CW21" s="4">
        <f t="shared" si="6"/>
        <v>44088</v>
      </c>
      <c r="CX21" s="4">
        <f t="shared" si="6"/>
        <v>44088</v>
      </c>
      <c r="CY21" s="4">
        <f t="shared" si="6"/>
        <v>462924</v>
      </c>
      <c r="CZ21" s="4">
        <f t="shared" si="6"/>
        <v>77154</v>
      </c>
      <c r="DA21" s="4">
        <f t="shared" si="6"/>
        <v>0</v>
      </c>
      <c r="DB21" s="4">
        <f t="shared" si="12"/>
        <v>1997.1</v>
      </c>
      <c r="DC21" s="4">
        <f t="shared" si="12"/>
        <v>1997.1</v>
      </c>
      <c r="DD21" s="4">
        <f t="shared" si="12"/>
        <v>0</v>
      </c>
      <c r="DE21" s="4">
        <f t="shared" si="12"/>
        <v>26628</v>
      </c>
      <c r="DF21" s="4">
        <f t="shared" si="12"/>
        <v>79884</v>
      </c>
      <c r="DG21" s="4">
        <f t="shared" si="12"/>
        <v>26628</v>
      </c>
      <c r="DH21" s="4">
        <f t="shared" si="12"/>
        <v>499275</v>
      </c>
      <c r="DI21" s="4">
        <f t="shared" si="12"/>
        <v>0</v>
      </c>
      <c r="DJ21" s="4">
        <f t="shared" si="12"/>
        <v>0</v>
      </c>
      <c r="DK21" s="4">
        <f t="shared" si="12"/>
        <v>6657</v>
      </c>
      <c r="DL21" s="4">
        <f t="shared" si="12"/>
        <v>26628</v>
      </c>
      <c r="DM21" s="4">
        <f t="shared" si="12"/>
        <v>26628</v>
      </c>
      <c r="DN21" s="4">
        <f t="shared" si="12"/>
        <v>279594</v>
      </c>
      <c r="DO21" s="4">
        <f t="shared" si="12"/>
        <v>46599</v>
      </c>
      <c r="DP21" s="4">
        <f t="shared" si="12"/>
        <v>19210</v>
      </c>
      <c r="DQ21" s="4">
        <f t="shared" si="12"/>
        <v>0</v>
      </c>
      <c r="DR21" s="4">
        <f t="shared" si="13"/>
        <v>0</v>
      </c>
      <c r="DS21" s="4">
        <f t="shared" si="13"/>
        <v>19210</v>
      </c>
      <c r="DT21" s="4">
        <f t="shared" si="13"/>
        <v>0</v>
      </c>
      <c r="DU21" s="4">
        <f t="shared" si="13"/>
        <v>0</v>
      </c>
      <c r="DV21" s="4">
        <f t="shared" si="13"/>
        <v>0</v>
      </c>
      <c r="DW21" s="4">
        <f t="shared" si="13"/>
        <v>257414</v>
      </c>
      <c r="DX21" s="4">
        <f t="shared" si="13"/>
        <v>0</v>
      </c>
      <c r="DY21" s="4">
        <f t="shared" si="13"/>
        <v>19210</v>
      </c>
      <c r="DZ21" s="4">
        <f t="shared" si="13"/>
        <v>0</v>
      </c>
      <c r="EA21" s="4">
        <f t="shared" si="13"/>
        <v>0</v>
      </c>
      <c r="EB21" s="4">
        <f t="shared" si="13"/>
        <v>0</v>
      </c>
      <c r="EC21" s="4">
        <f t="shared" si="13"/>
        <v>69156</v>
      </c>
      <c r="ED21" s="4">
        <f t="shared" si="13"/>
        <v>0</v>
      </c>
      <c r="EE21" s="4">
        <f t="shared" si="13"/>
        <v>12795</v>
      </c>
      <c r="EF21" s="4">
        <f t="shared" si="13"/>
        <v>0</v>
      </c>
      <c r="EG21" s="4">
        <f t="shared" si="13"/>
        <v>0</v>
      </c>
      <c r="EH21" s="4">
        <f t="shared" si="14"/>
        <v>12795</v>
      </c>
      <c r="EI21" s="4">
        <f t="shared" si="14"/>
        <v>0</v>
      </c>
      <c r="EJ21" s="4">
        <f t="shared" si="14"/>
        <v>0</v>
      </c>
      <c r="EK21" s="4">
        <f t="shared" si="14"/>
        <v>0</v>
      </c>
      <c r="EL21" s="4">
        <f t="shared" si="14"/>
        <v>171453</v>
      </c>
      <c r="EM21" s="4">
        <f t="shared" si="14"/>
        <v>0</v>
      </c>
      <c r="EN21" s="4">
        <f t="shared" si="14"/>
        <v>12795</v>
      </c>
      <c r="EO21" s="4">
        <f t="shared" si="14"/>
        <v>0</v>
      </c>
      <c r="EP21" s="4">
        <f t="shared" si="14"/>
        <v>0</v>
      </c>
      <c r="EQ21" s="4">
        <f t="shared" si="14"/>
        <v>0</v>
      </c>
      <c r="ER21" s="4">
        <f t="shared" si="14"/>
        <v>46062</v>
      </c>
      <c r="ES21" s="4">
        <f t="shared" si="14"/>
        <v>0</v>
      </c>
      <c r="ET21" s="4">
        <f t="shared" si="14"/>
        <v>0</v>
      </c>
      <c r="EU21" s="4">
        <f t="shared" si="14"/>
        <v>3051.9</v>
      </c>
      <c r="EV21" s="4">
        <f t="shared" si="14"/>
        <v>3051.9</v>
      </c>
      <c r="EW21" s="4">
        <f t="shared" si="14"/>
        <v>0</v>
      </c>
      <c r="EX21" s="4">
        <f t="shared" si="15"/>
        <v>40692</v>
      </c>
      <c r="EY21" s="4">
        <f t="shared" si="15"/>
        <v>122076</v>
      </c>
      <c r="EZ21" s="4">
        <f t="shared" si="15"/>
        <v>40692</v>
      </c>
      <c r="FA21" s="4">
        <f t="shared" si="15"/>
        <v>762975</v>
      </c>
      <c r="FB21" s="4">
        <f t="shared" si="15"/>
        <v>0</v>
      </c>
      <c r="FC21" s="4">
        <f t="shared" si="15"/>
        <v>0</v>
      </c>
      <c r="FD21" s="4">
        <f t="shared" si="15"/>
        <v>10173</v>
      </c>
      <c r="FE21" s="4">
        <f t="shared" si="15"/>
        <v>40692</v>
      </c>
      <c r="FF21" s="4">
        <f t="shared" si="15"/>
        <v>40692</v>
      </c>
      <c r="FG21" s="4">
        <f t="shared" si="15"/>
        <v>427266</v>
      </c>
      <c r="FH21" s="4">
        <f t="shared" si="15"/>
        <v>71211</v>
      </c>
      <c r="FI21" s="4">
        <f t="shared" si="15"/>
        <v>50348</v>
      </c>
      <c r="FJ21" s="4">
        <f t="shared" si="15"/>
        <v>0</v>
      </c>
      <c r="FK21" s="4">
        <f t="shared" si="15"/>
        <v>0</v>
      </c>
      <c r="FL21" s="4">
        <f t="shared" si="15"/>
        <v>0</v>
      </c>
      <c r="FM21" s="4">
        <f t="shared" si="15"/>
        <v>0</v>
      </c>
      <c r="FN21" s="4">
        <f t="shared" si="21"/>
        <v>0</v>
      </c>
      <c r="FO21" s="4">
        <f t="shared" si="21"/>
        <v>0</v>
      </c>
      <c r="FP21" s="4">
        <f t="shared" si="21"/>
        <v>13508</v>
      </c>
      <c r="FQ21" s="4">
        <f t="shared" si="21"/>
        <v>0</v>
      </c>
      <c r="FR21" s="4">
        <f t="shared" si="21"/>
        <v>0</v>
      </c>
      <c r="FS21" s="4">
        <f t="shared" si="21"/>
        <v>0</v>
      </c>
      <c r="FT21" s="4">
        <f t="shared" si="21"/>
        <v>45436</v>
      </c>
      <c r="FU21" s="4">
        <f t="shared" si="21"/>
        <v>0</v>
      </c>
      <c r="FV21" s="4">
        <f t="shared" si="21"/>
        <v>13508</v>
      </c>
      <c r="FW21" s="4">
        <f t="shared" si="21"/>
        <v>0</v>
      </c>
      <c r="FX21" s="4">
        <f t="shared" si="21"/>
        <v>33989</v>
      </c>
      <c r="FY21" s="4">
        <f t="shared" si="21"/>
        <v>0</v>
      </c>
      <c r="FZ21" s="4">
        <f t="shared" si="21"/>
        <v>0</v>
      </c>
      <c r="GA21" s="4">
        <f t="shared" si="21"/>
        <v>0</v>
      </c>
      <c r="GB21" s="4">
        <f t="shared" si="21"/>
        <v>0</v>
      </c>
      <c r="GC21" s="4">
        <f t="shared" si="16"/>
        <v>0</v>
      </c>
      <c r="GD21" s="4">
        <f t="shared" si="16"/>
        <v>0</v>
      </c>
      <c r="GE21" s="4">
        <f t="shared" si="16"/>
        <v>9119</v>
      </c>
      <c r="GF21" s="4">
        <f t="shared" si="16"/>
        <v>0</v>
      </c>
      <c r="GG21" s="4">
        <f t="shared" si="16"/>
        <v>0</v>
      </c>
      <c r="GH21" s="4">
        <f t="shared" si="16"/>
        <v>0</v>
      </c>
      <c r="GI21" s="4">
        <f t="shared" si="16"/>
        <v>30673</v>
      </c>
      <c r="GJ21" s="4">
        <f t="shared" si="16"/>
        <v>0</v>
      </c>
      <c r="GK21" s="4">
        <f t="shared" si="16"/>
        <v>9119</v>
      </c>
      <c r="GL21" s="4">
        <f t="shared" si="16"/>
        <v>0</v>
      </c>
      <c r="GM21" s="4">
        <f t="shared" si="16"/>
        <v>0</v>
      </c>
      <c r="GN21" s="4">
        <f t="shared" si="16"/>
        <v>3669.3</v>
      </c>
      <c r="GO21" s="4">
        <f t="shared" si="16"/>
        <v>3669.3</v>
      </c>
      <c r="GP21" s="4">
        <f t="shared" si="16"/>
        <v>0</v>
      </c>
      <c r="GQ21" s="4">
        <f t="shared" si="16"/>
        <v>48924</v>
      </c>
      <c r="GR21" s="4">
        <f t="shared" si="17"/>
        <v>146772</v>
      </c>
      <c r="GS21" s="4">
        <f t="shared" si="17"/>
        <v>48924</v>
      </c>
      <c r="GT21" s="4">
        <f t="shared" si="17"/>
        <v>917325</v>
      </c>
      <c r="GU21" s="4">
        <f t="shared" si="17"/>
        <v>0</v>
      </c>
      <c r="GV21" s="4">
        <f t="shared" si="17"/>
        <v>0</v>
      </c>
      <c r="GW21" s="4">
        <f t="shared" si="17"/>
        <v>12231</v>
      </c>
      <c r="GX21" s="4">
        <f t="shared" si="17"/>
        <v>48924</v>
      </c>
      <c r="GY21" s="4">
        <f t="shared" si="17"/>
        <v>48924</v>
      </c>
      <c r="GZ21" s="4">
        <f t="shared" si="17"/>
        <v>513702</v>
      </c>
      <c r="HA21" s="4">
        <f t="shared" si="17"/>
        <v>85617</v>
      </c>
      <c r="HB21" s="4">
        <f t="shared" si="17"/>
        <v>11030</v>
      </c>
      <c r="HC21" s="4">
        <f t="shared" si="17"/>
        <v>0</v>
      </c>
      <c r="HD21" s="4">
        <f t="shared" si="17"/>
        <v>0</v>
      </c>
      <c r="HE21" s="4">
        <f t="shared" si="17"/>
        <v>11030</v>
      </c>
      <c r="HF21" s="4">
        <f t="shared" si="17"/>
        <v>0</v>
      </c>
      <c r="HG21" s="4">
        <f t="shared" si="17"/>
        <v>0</v>
      </c>
      <c r="HH21" s="4">
        <f t="shared" si="18"/>
        <v>0</v>
      </c>
      <c r="HI21" s="4">
        <f t="shared" si="10"/>
        <v>147802</v>
      </c>
      <c r="HJ21" s="4">
        <f t="shared" si="10"/>
        <v>0</v>
      </c>
      <c r="HK21" s="4">
        <f t="shared" si="10"/>
        <v>11030</v>
      </c>
      <c r="HL21" s="4">
        <f t="shared" si="10"/>
        <v>0</v>
      </c>
      <c r="HM21" s="4">
        <f t="shared" si="10"/>
        <v>0</v>
      </c>
      <c r="HN21" s="4">
        <f t="shared" si="10"/>
        <v>0</v>
      </c>
      <c r="HO21" s="4">
        <f t="shared" si="10"/>
        <v>39708</v>
      </c>
      <c r="HP21" s="4">
        <f t="shared" si="10"/>
        <v>0</v>
      </c>
      <c r="HQ21" s="4">
        <f t="shared" si="10"/>
        <v>0</v>
      </c>
      <c r="HR21" s="4">
        <f t="shared" si="10"/>
        <v>2504.1</v>
      </c>
      <c r="HS21" s="4">
        <f t="shared" si="10"/>
        <v>2504.1</v>
      </c>
      <c r="HT21" s="4">
        <f t="shared" si="10"/>
        <v>0</v>
      </c>
      <c r="HU21" s="4">
        <f t="shared" si="10"/>
        <v>33388</v>
      </c>
      <c r="HV21" s="4">
        <f t="shared" si="10"/>
        <v>100164</v>
      </c>
      <c r="HW21" s="4">
        <f t="shared" si="10"/>
        <v>33388</v>
      </c>
      <c r="HX21" s="4">
        <f t="shared" si="10"/>
        <v>626025</v>
      </c>
      <c r="HY21" s="4">
        <f t="shared" si="19"/>
        <v>0</v>
      </c>
      <c r="HZ21" s="4">
        <f t="shared" si="19"/>
        <v>0</v>
      </c>
      <c r="IA21" s="4">
        <f t="shared" si="19"/>
        <v>8347</v>
      </c>
      <c r="IB21" s="4">
        <f t="shared" si="19"/>
        <v>33388</v>
      </c>
      <c r="IC21" s="4">
        <f t="shared" si="19"/>
        <v>33388</v>
      </c>
      <c r="ID21" s="4">
        <f t="shared" si="20"/>
        <v>350574</v>
      </c>
      <c r="IE21" s="4">
        <f t="shared" si="20"/>
        <v>58429</v>
      </c>
    </row>
    <row r="22" spans="1:239" x14ac:dyDescent="0.25">
      <c r="A22" s="4">
        <f>YEAR(Data_potY!A20)</f>
        <v>1997</v>
      </c>
      <c r="B22" s="4">
        <f>Data_potY!B20</f>
        <v>11022</v>
      </c>
      <c r="C22" s="4">
        <f>Data_potY!C20</f>
        <v>44088</v>
      </c>
      <c r="D22" s="4">
        <f>Data_potY!D20</f>
        <v>44088</v>
      </c>
      <c r="E22" s="4">
        <f>Data_potY!E20</f>
        <v>231462</v>
      </c>
      <c r="F22" s="4">
        <f>Data_potY!F20</f>
        <v>231462</v>
      </c>
      <c r="G22" s="4">
        <f>Data_potY!G20</f>
        <v>77154</v>
      </c>
      <c r="H22" s="4">
        <f>Data_potY!H20</f>
        <v>3306.6</v>
      </c>
      <c r="I22" s="4">
        <f>Data_potY!I20</f>
        <v>3306.6</v>
      </c>
      <c r="J22" s="4">
        <f>Data_potY!J20</f>
        <v>44088</v>
      </c>
      <c r="K22" s="4">
        <f>Data_potY!K20</f>
        <v>132264</v>
      </c>
      <c r="L22" s="4">
        <f>Data_potY!L20</f>
        <v>44088</v>
      </c>
      <c r="M22" s="4">
        <f>Data_potY!M20</f>
        <v>99198</v>
      </c>
      <c r="N22" s="4">
        <f>Data_potY!N20</f>
        <v>727452</v>
      </c>
      <c r="O22" s="4">
        <f>Data_potY!O20</f>
        <v>6657</v>
      </c>
      <c r="P22" s="4">
        <f>Data_potY!P20</f>
        <v>26628</v>
      </c>
      <c r="Q22" s="4">
        <f>Data_potY!Q20</f>
        <v>26628</v>
      </c>
      <c r="R22" s="4">
        <f>Data_potY!R20</f>
        <v>139797</v>
      </c>
      <c r="S22" s="4">
        <f>Data_potY!S20</f>
        <v>139797</v>
      </c>
      <c r="T22" s="4">
        <f>Data_potY!T20</f>
        <v>46599</v>
      </c>
      <c r="U22" s="4">
        <f>Data_potY!U20</f>
        <v>1997.1</v>
      </c>
      <c r="V22" s="4">
        <f>Data_potY!V20</f>
        <v>1997.1</v>
      </c>
      <c r="W22" s="4">
        <f>Data_potY!W20</f>
        <v>26628</v>
      </c>
      <c r="X22" s="4">
        <f>Data_potY!X20</f>
        <v>79884</v>
      </c>
      <c r="Y22" s="4">
        <f>Data_potY!Y20</f>
        <v>26628</v>
      </c>
      <c r="Z22" s="4">
        <f>Data_potY!Z20</f>
        <v>59913</v>
      </c>
      <c r="AA22" s="4">
        <f>Data_potY!AA20</f>
        <v>439362</v>
      </c>
      <c r="AB22" s="4">
        <f>Data_potY!AB20</f>
        <v>19210</v>
      </c>
      <c r="AC22" s="4">
        <f>Data_potY!AC20</f>
        <v>69156</v>
      </c>
      <c r="AD22" s="4">
        <f>Data_potY!AD20</f>
        <v>19210</v>
      </c>
      <c r="AE22" s="4">
        <f>Data_potY!AE20</f>
        <v>19210</v>
      </c>
      <c r="AF22" s="4">
        <f>Data_potY!AF20</f>
        <v>257414</v>
      </c>
      <c r="AG22" s="4">
        <f>Data_potY!AG20</f>
        <v>12795</v>
      </c>
      <c r="AH22" s="4">
        <f>Data_potY!AH20</f>
        <v>46062</v>
      </c>
      <c r="AI22" s="4">
        <f>Data_potY!AI20</f>
        <v>12795</v>
      </c>
      <c r="AJ22" s="4">
        <f>Data_potY!AJ20</f>
        <v>12795</v>
      </c>
      <c r="AK22" s="4">
        <f>Data_potY!AK20</f>
        <v>171453</v>
      </c>
      <c r="AL22" s="4">
        <f>Data_potY!AL20</f>
        <v>10173</v>
      </c>
      <c r="AM22" s="4">
        <f>Data_potY!AM20</f>
        <v>40692</v>
      </c>
      <c r="AN22" s="4">
        <f>Data_potY!AN20</f>
        <v>40692</v>
      </c>
      <c r="AO22" s="4">
        <f>Data_potY!AO20</f>
        <v>213633</v>
      </c>
      <c r="AP22" s="4">
        <f>Data_potY!AP20</f>
        <v>213633</v>
      </c>
      <c r="AQ22" s="4">
        <f>Data_potY!AQ20</f>
        <v>71211</v>
      </c>
      <c r="AR22" s="4">
        <f>Data_potY!AR20</f>
        <v>3051.9</v>
      </c>
      <c r="AS22" s="4">
        <f>Data_potY!AS20</f>
        <v>3051.9</v>
      </c>
      <c r="AT22" s="4">
        <f>Data_potY!AT20</f>
        <v>40692</v>
      </c>
      <c r="AU22" s="4">
        <f>Data_potY!AU20</f>
        <v>122076</v>
      </c>
      <c r="AV22" s="4">
        <f>Data_potY!AV20</f>
        <v>40692</v>
      </c>
      <c r="AW22" s="4">
        <f>Data_potY!AW20</f>
        <v>91557</v>
      </c>
      <c r="AX22" s="4">
        <f>Data_potY!AX20</f>
        <v>671418</v>
      </c>
      <c r="AY22" s="4">
        <f>Data_potY!AY20</f>
        <v>45436</v>
      </c>
      <c r="AZ22" s="4">
        <f>Data_potY!AZ20</f>
        <v>13508</v>
      </c>
      <c r="BA22" s="4">
        <f>Data_potY!BA20</f>
        <v>50348</v>
      </c>
      <c r="BB22" s="4">
        <f>Data_potY!BB20</f>
        <v>13508</v>
      </c>
      <c r="BC22" s="4">
        <f>Data_potY!BC20</f>
        <v>30673</v>
      </c>
      <c r="BD22" s="4">
        <f>Data_potY!BD20</f>
        <v>9119</v>
      </c>
      <c r="BE22" s="4">
        <f>Data_potY!BE20</f>
        <v>33989</v>
      </c>
      <c r="BF22" s="4">
        <f>Data_potY!BF20</f>
        <v>9119</v>
      </c>
      <c r="BG22" s="4">
        <f>Data_potY!BG20</f>
        <v>12231</v>
      </c>
      <c r="BH22" s="4">
        <f>Data_potY!BH20</f>
        <v>48924</v>
      </c>
      <c r="BI22" s="4">
        <f>Data_potY!BI20</f>
        <v>48924</v>
      </c>
      <c r="BJ22" s="4">
        <f>Data_potY!BJ20</f>
        <v>256851</v>
      </c>
      <c r="BK22" s="4">
        <f>Data_potY!BK20</f>
        <v>256851</v>
      </c>
      <c r="BL22" s="4">
        <f>Data_potY!BL20</f>
        <v>85617</v>
      </c>
      <c r="BM22" s="4">
        <f>Data_potY!BM20</f>
        <v>3669.3</v>
      </c>
      <c r="BN22" s="4">
        <f>Data_potY!BN20</f>
        <v>3669.3</v>
      </c>
      <c r="BO22" s="4">
        <f>Data_potY!BO20</f>
        <v>48924</v>
      </c>
      <c r="BP22" s="4">
        <f>Data_potY!BP20</f>
        <v>146772</v>
      </c>
      <c r="BQ22" s="4">
        <f>Data_potY!BQ20</f>
        <v>48924</v>
      </c>
      <c r="BR22" s="4">
        <f>Data_potY!BR20</f>
        <v>110079</v>
      </c>
      <c r="BS22" s="4">
        <f>Data_potY!BS20</f>
        <v>807246</v>
      </c>
      <c r="BT22" s="4">
        <f>Data_potY!BT20</f>
        <v>11030</v>
      </c>
      <c r="BU22" s="4">
        <f>Data_potY!BU20</f>
        <v>39708</v>
      </c>
      <c r="BV22" s="4">
        <f>Data_potY!BV20</f>
        <v>11030</v>
      </c>
      <c r="BW22" s="4">
        <f>Data_potY!BW20</f>
        <v>11030</v>
      </c>
      <c r="BX22" s="4">
        <f>Data_potY!BX20</f>
        <v>147802</v>
      </c>
      <c r="BY22" s="4">
        <f>Data_potY!BY20</f>
        <v>8347</v>
      </c>
      <c r="BZ22" s="4">
        <f>Data_potY!BZ20</f>
        <v>33388</v>
      </c>
      <c r="CA22" s="4">
        <f>Data_potY!CA20</f>
        <v>33388</v>
      </c>
      <c r="CB22" s="4">
        <f>Data_potY!CB20</f>
        <v>175287</v>
      </c>
      <c r="CC22" s="4">
        <f>Data_potY!CC20</f>
        <v>175287</v>
      </c>
      <c r="CD22" s="4">
        <f>Data_potY!CD20</f>
        <v>58429</v>
      </c>
      <c r="CE22" s="4">
        <f>Data_potY!CE20</f>
        <v>2504.1</v>
      </c>
      <c r="CF22" s="4">
        <f>Data_potY!CF20</f>
        <v>2504.1</v>
      </c>
      <c r="CG22" s="4">
        <f>Data_potY!CG20</f>
        <v>33388</v>
      </c>
      <c r="CH22" s="4">
        <f>Data_potY!CH20</f>
        <v>100164</v>
      </c>
      <c r="CI22" s="4">
        <f>Data_potY!CI20</f>
        <v>33388</v>
      </c>
      <c r="CJ22" s="4">
        <f>Data_potY!CJ20</f>
        <v>75123</v>
      </c>
      <c r="CK22" s="4">
        <f>Data_potY!CK20</f>
        <v>550902</v>
      </c>
      <c r="CL22" s="4">
        <f t="shared" si="6"/>
        <v>0</v>
      </c>
      <c r="CM22" s="4">
        <f t="shared" si="6"/>
        <v>3306.6</v>
      </c>
      <c r="CN22" s="4">
        <f t="shared" si="6"/>
        <v>3306.6</v>
      </c>
      <c r="CO22" s="4">
        <f t="shared" si="6"/>
        <v>0</v>
      </c>
      <c r="CP22" s="4">
        <f t="shared" si="6"/>
        <v>44088</v>
      </c>
      <c r="CQ22" s="4">
        <f t="shared" si="6"/>
        <v>132264</v>
      </c>
      <c r="CR22" s="4">
        <f t="shared" si="6"/>
        <v>44088</v>
      </c>
      <c r="CS22" s="4">
        <f t="shared" si="6"/>
        <v>826650</v>
      </c>
      <c r="CT22" s="4">
        <f t="shared" si="6"/>
        <v>0</v>
      </c>
      <c r="CU22" s="4">
        <f t="shared" si="6"/>
        <v>0</v>
      </c>
      <c r="CV22" s="4">
        <f t="shared" si="6"/>
        <v>11022</v>
      </c>
      <c r="CW22" s="4">
        <f t="shared" si="6"/>
        <v>44088</v>
      </c>
      <c r="CX22" s="4">
        <f t="shared" si="6"/>
        <v>44088</v>
      </c>
      <c r="CY22" s="4">
        <f t="shared" si="6"/>
        <v>462924</v>
      </c>
      <c r="CZ22" s="4">
        <f t="shared" si="6"/>
        <v>77154</v>
      </c>
      <c r="DA22" s="4">
        <f t="shared" si="6"/>
        <v>0</v>
      </c>
      <c r="DB22" s="4">
        <f t="shared" si="12"/>
        <v>1997.1</v>
      </c>
      <c r="DC22" s="4">
        <f t="shared" si="12"/>
        <v>1997.1</v>
      </c>
      <c r="DD22" s="4">
        <f t="shared" si="12"/>
        <v>0</v>
      </c>
      <c r="DE22" s="4">
        <f t="shared" si="12"/>
        <v>26628</v>
      </c>
      <c r="DF22" s="4">
        <f t="shared" si="12"/>
        <v>79884</v>
      </c>
      <c r="DG22" s="4">
        <f t="shared" si="12"/>
        <v>26628</v>
      </c>
      <c r="DH22" s="4">
        <f t="shared" si="12"/>
        <v>499275</v>
      </c>
      <c r="DI22" s="4">
        <f t="shared" si="12"/>
        <v>0</v>
      </c>
      <c r="DJ22" s="4">
        <f t="shared" si="12"/>
        <v>0</v>
      </c>
      <c r="DK22" s="4">
        <f t="shared" si="12"/>
        <v>6657</v>
      </c>
      <c r="DL22" s="4">
        <f t="shared" si="12"/>
        <v>26628</v>
      </c>
      <c r="DM22" s="4">
        <f t="shared" si="12"/>
        <v>26628</v>
      </c>
      <c r="DN22" s="4">
        <f t="shared" si="12"/>
        <v>279594</v>
      </c>
      <c r="DO22" s="4">
        <f t="shared" si="12"/>
        <v>46599</v>
      </c>
      <c r="DP22" s="4">
        <f t="shared" si="12"/>
        <v>19210</v>
      </c>
      <c r="DQ22" s="4">
        <f t="shared" si="12"/>
        <v>0</v>
      </c>
      <c r="DR22" s="4">
        <f t="shared" si="13"/>
        <v>0</v>
      </c>
      <c r="DS22" s="4">
        <f t="shared" si="13"/>
        <v>19210</v>
      </c>
      <c r="DT22" s="4">
        <f t="shared" si="13"/>
        <v>0</v>
      </c>
      <c r="DU22" s="4">
        <f t="shared" si="13"/>
        <v>0</v>
      </c>
      <c r="DV22" s="4">
        <f t="shared" si="13"/>
        <v>0</v>
      </c>
      <c r="DW22" s="4">
        <f t="shared" si="13"/>
        <v>257414</v>
      </c>
      <c r="DX22" s="4">
        <f t="shared" si="13"/>
        <v>0</v>
      </c>
      <c r="DY22" s="4">
        <f t="shared" si="13"/>
        <v>19210</v>
      </c>
      <c r="DZ22" s="4">
        <f t="shared" si="13"/>
        <v>0</v>
      </c>
      <c r="EA22" s="4">
        <f t="shared" si="13"/>
        <v>0</v>
      </c>
      <c r="EB22" s="4">
        <f t="shared" si="13"/>
        <v>0</v>
      </c>
      <c r="EC22" s="4">
        <f t="shared" si="13"/>
        <v>69156</v>
      </c>
      <c r="ED22" s="4">
        <f t="shared" si="13"/>
        <v>0</v>
      </c>
      <c r="EE22" s="4">
        <f t="shared" si="13"/>
        <v>12795</v>
      </c>
      <c r="EF22" s="4">
        <f t="shared" si="13"/>
        <v>0</v>
      </c>
      <c r="EG22" s="4">
        <f t="shared" si="13"/>
        <v>0</v>
      </c>
      <c r="EH22" s="4">
        <f t="shared" si="14"/>
        <v>12795</v>
      </c>
      <c r="EI22" s="4">
        <f t="shared" si="14"/>
        <v>0</v>
      </c>
      <c r="EJ22" s="4">
        <f t="shared" si="14"/>
        <v>0</v>
      </c>
      <c r="EK22" s="4">
        <f t="shared" si="14"/>
        <v>0</v>
      </c>
      <c r="EL22" s="4">
        <f t="shared" si="14"/>
        <v>171453</v>
      </c>
      <c r="EM22" s="4">
        <f t="shared" si="14"/>
        <v>0</v>
      </c>
      <c r="EN22" s="4">
        <f t="shared" si="14"/>
        <v>12795</v>
      </c>
      <c r="EO22" s="4">
        <f t="shared" si="14"/>
        <v>0</v>
      </c>
      <c r="EP22" s="4">
        <f t="shared" si="14"/>
        <v>0</v>
      </c>
      <c r="EQ22" s="4">
        <f t="shared" si="14"/>
        <v>0</v>
      </c>
      <c r="ER22" s="4">
        <f t="shared" si="14"/>
        <v>46062</v>
      </c>
      <c r="ES22" s="4">
        <f t="shared" si="14"/>
        <v>0</v>
      </c>
      <c r="ET22" s="4">
        <f t="shared" si="14"/>
        <v>0</v>
      </c>
      <c r="EU22" s="4">
        <f t="shared" si="14"/>
        <v>3051.9</v>
      </c>
      <c r="EV22" s="4">
        <f t="shared" si="14"/>
        <v>3051.9</v>
      </c>
      <c r="EW22" s="4">
        <f t="shared" si="14"/>
        <v>0</v>
      </c>
      <c r="EX22" s="4">
        <f t="shared" si="15"/>
        <v>40692</v>
      </c>
      <c r="EY22" s="4">
        <f t="shared" si="15"/>
        <v>122076</v>
      </c>
      <c r="EZ22" s="4">
        <f t="shared" si="15"/>
        <v>40692</v>
      </c>
      <c r="FA22" s="4">
        <f t="shared" si="15"/>
        <v>762975</v>
      </c>
      <c r="FB22" s="4">
        <f t="shared" si="15"/>
        <v>0</v>
      </c>
      <c r="FC22" s="4">
        <f t="shared" si="15"/>
        <v>0</v>
      </c>
      <c r="FD22" s="4">
        <f t="shared" si="15"/>
        <v>10173</v>
      </c>
      <c r="FE22" s="4">
        <f t="shared" si="15"/>
        <v>40692</v>
      </c>
      <c r="FF22" s="4">
        <f t="shared" si="15"/>
        <v>40692</v>
      </c>
      <c r="FG22" s="4">
        <f t="shared" si="15"/>
        <v>427266</v>
      </c>
      <c r="FH22" s="4">
        <f t="shared" si="15"/>
        <v>71211</v>
      </c>
      <c r="FI22" s="4">
        <f t="shared" si="15"/>
        <v>50348</v>
      </c>
      <c r="FJ22" s="4">
        <f t="shared" si="15"/>
        <v>0</v>
      </c>
      <c r="FK22" s="4">
        <f t="shared" si="15"/>
        <v>0</v>
      </c>
      <c r="FL22" s="4">
        <f t="shared" si="15"/>
        <v>0</v>
      </c>
      <c r="FM22" s="4">
        <f t="shared" si="15"/>
        <v>0</v>
      </c>
      <c r="FN22" s="4">
        <f t="shared" si="21"/>
        <v>0</v>
      </c>
      <c r="FO22" s="4">
        <f t="shared" si="21"/>
        <v>0</v>
      </c>
      <c r="FP22" s="4">
        <f t="shared" si="21"/>
        <v>13508</v>
      </c>
      <c r="FQ22" s="4">
        <f t="shared" si="21"/>
        <v>0</v>
      </c>
      <c r="FR22" s="4">
        <f t="shared" si="21"/>
        <v>0</v>
      </c>
      <c r="FS22" s="4">
        <f t="shared" si="21"/>
        <v>0</v>
      </c>
      <c r="FT22" s="4">
        <f t="shared" si="21"/>
        <v>45436</v>
      </c>
      <c r="FU22" s="4">
        <f t="shared" si="21"/>
        <v>0</v>
      </c>
      <c r="FV22" s="4">
        <f t="shared" si="21"/>
        <v>13508</v>
      </c>
      <c r="FW22" s="4">
        <f t="shared" si="21"/>
        <v>0</v>
      </c>
      <c r="FX22" s="4">
        <f t="shared" si="21"/>
        <v>33989</v>
      </c>
      <c r="FY22" s="4">
        <f t="shared" si="21"/>
        <v>0</v>
      </c>
      <c r="FZ22" s="4">
        <f t="shared" si="21"/>
        <v>0</v>
      </c>
      <c r="GA22" s="4">
        <f t="shared" si="21"/>
        <v>0</v>
      </c>
      <c r="GB22" s="4">
        <f t="shared" si="21"/>
        <v>0</v>
      </c>
      <c r="GC22" s="4">
        <f t="shared" si="16"/>
        <v>0</v>
      </c>
      <c r="GD22" s="4">
        <f t="shared" si="16"/>
        <v>0</v>
      </c>
      <c r="GE22" s="4">
        <f t="shared" si="16"/>
        <v>9119</v>
      </c>
      <c r="GF22" s="4">
        <f t="shared" si="16"/>
        <v>0</v>
      </c>
      <c r="GG22" s="4">
        <f t="shared" si="16"/>
        <v>0</v>
      </c>
      <c r="GH22" s="4">
        <f t="shared" si="16"/>
        <v>0</v>
      </c>
      <c r="GI22" s="4">
        <f t="shared" si="16"/>
        <v>30673</v>
      </c>
      <c r="GJ22" s="4">
        <f t="shared" si="16"/>
        <v>0</v>
      </c>
      <c r="GK22" s="4">
        <f t="shared" si="16"/>
        <v>9119</v>
      </c>
      <c r="GL22" s="4">
        <f t="shared" si="16"/>
        <v>0</v>
      </c>
      <c r="GM22" s="4">
        <f t="shared" si="16"/>
        <v>0</v>
      </c>
      <c r="GN22" s="4">
        <f t="shared" si="16"/>
        <v>3669.3</v>
      </c>
      <c r="GO22" s="4">
        <f t="shared" si="16"/>
        <v>3669.3</v>
      </c>
      <c r="GP22" s="4">
        <f t="shared" si="16"/>
        <v>0</v>
      </c>
      <c r="GQ22" s="4">
        <f t="shared" si="16"/>
        <v>48924</v>
      </c>
      <c r="GR22" s="4">
        <f t="shared" si="17"/>
        <v>146772</v>
      </c>
      <c r="GS22" s="4">
        <f t="shared" si="17"/>
        <v>48924</v>
      </c>
      <c r="GT22" s="4">
        <f t="shared" si="17"/>
        <v>917325</v>
      </c>
      <c r="GU22" s="4">
        <f t="shared" si="17"/>
        <v>0</v>
      </c>
      <c r="GV22" s="4">
        <f t="shared" si="17"/>
        <v>0</v>
      </c>
      <c r="GW22" s="4">
        <f t="shared" si="17"/>
        <v>12231</v>
      </c>
      <c r="GX22" s="4">
        <f t="shared" si="17"/>
        <v>48924</v>
      </c>
      <c r="GY22" s="4">
        <f t="shared" si="17"/>
        <v>48924</v>
      </c>
      <c r="GZ22" s="4">
        <f t="shared" si="17"/>
        <v>513702</v>
      </c>
      <c r="HA22" s="4">
        <f t="shared" si="17"/>
        <v>85617</v>
      </c>
      <c r="HB22" s="4">
        <f t="shared" si="17"/>
        <v>11030</v>
      </c>
      <c r="HC22" s="4">
        <f t="shared" si="17"/>
        <v>0</v>
      </c>
      <c r="HD22" s="4">
        <f t="shared" si="17"/>
        <v>0</v>
      </c>
      <c r="HE22" s="4">
        <f t="shared" si="17"/>
        <v>11030</v>
      </c>
      <c r="HF22" s="4">
        <f t="shared" si="17"/>
        <v>0</v>
      </c>
      <c r="HG22" s="4">
        <f t="shared" si="17"/>
        <v>0</v>
      </c>
      <c r="HH22" s="4">
        <f t="shared" si="18"/>
        <v>0</v>
      </c>
      <c r="HI22" s="4">
        <f t="shared" si="10"/>
        <v>147802</v>
      </c>
      <c r="HJ22" s="4">
        <f t="shared" si="10"/>
        <v>0</v>
      </c>
      <c r="HK22" s="4">
        <f t="shared" si="10"/>
        <v>11030</v>
      </c>
      <c r="HL22" s="4">
        <f t="shared" si="10"/>
        <v>0</v>
      </c>
      <c r="HM22" s="4">
        <f t="shared" si="10"/>
        <v>0</v>
      </c>
      <c r="HN22" s="4">
        <f t="shared" si="10"/>
        <v>0</v>
      </c>
      <c r="HO22" s="4">
        <f t="shared" si="10"/>
        <v>39708</v>
      </c>
      <c r="HP22" s="4">
        <f t="shared" si="10"/>
        <v>0</v>
      </c>
      <c r="HQ22" s="4">
        <f t="shared" si="10"/>
        <v>0</v>
      </c>
      <c r="HR22" s="4">
        <f t="shared" si="10"/>
        <v>2504.1</v>
      </c>
      <c r="HS22" s="4">
        <f t="shared" si="10"/>
        <v>2504.1</v>
      </c>
      <c r="HT22" s="4">
        <f t="shared" si="10"/>
        <v>0</v>
      </c>
      <c r="HU22" s="4">
        <f t="shared" si="10"/>
        <v>33388</v>
      </c>
      <c r="HV22" s="4">
        <f t="shared" si="10"/>
        <v>100164</v>
      </c>
      <c r="HW22" s="4">
        <f t="shared" si="10"/>
        <v>33388</v>
      </c>
      <c r="HX22" s="4">
        <f t="shared" si="10"/>
        <v>626025</v>
      </c>
      <c r="HY22" s="4">
        <f t="shared" si="19"/>
        <v>0</v>
      </c>
      <c r="HZ22" s="4">
        <f t="shared" si="19"/>
        <v>0</v>
      </c>
      <c r="IA22" s="4">
        <f t="shared" si="19"/>
        <v>8347</v>
      </c>
      <c r="IB22" s="4">
        <f t="shared" si="19"/>
        <v>33388</v>
      </c>
      <c r="IC22" s="4">
        <f t="shared" si="19"/>
        <v>33388</v>
      </c>
      <c r="ID22" s="4">
        <f t="shared" si="20"/>
        <v>350574</v>
      </c>
      <c r="IE22" s="4">
        <f t="shared" si="20"/>
        <v>58429</v>
      </c>
    </row>
    <row r="23" spans="1:239" x14ac:dyDescent="0.25">
      <c r="A23" s="4">
        <f>YEAR(Data_potY!A21)</f>
        <v>1998</v>
      </c>
      <c r="B23" s="4">
        <f>Data_potY!B21</f>
        <v>11022</v>
      </c>
      <c r="C23" s="4">
        <f>Data_potY!C21</f>
        <v>44088</v>
      </c>
      <c r="D23" s="4">
        <f>Data_potY!D21</f>
        <v>44088</v>
      </c>
      <c r="E23" s="4">
        <f>Data_potY!E21</f>
        <v>231462</v>
      </c>
      <c r="F23" s="4">
        <f>Data_potY!F21</f>
        <v>231462</v>
      </c>
      <c r="G23" s="4">
        <f>Data_potY!G21</f>
        <v>77154</v>
      </c>
      <c r="H23" s="4">
        <f>Data_potY!H21</f>
        <v>3306.6</v>
      </c>
      <c r="I23" s="4">
        <f>Data_potY!I21</f>
        <v>3306.6</v>
      </c>
      <c r="J23" s="4">
        <f>Data_potY!J21</f>
        <v>44088</v>
      </c>
      <c r="K23" s="4">
        <f>Data_potY!K21</f>
        <v>132264</v>
      </c>
      <c r="L23" s="4">
        <f>Data_potY!L21</f>
        <v>44088</v>
      </c>
      <c r="M23" s="4">
        <f>Data_potY!M21</f>
        <v>99198</v>
      </c>
      <c r="N23" s="4">
        <f>Data_potY!N21</f>
        <v>727452</v>
      </c>
      <c r="O23" s="4">
        <f>Data_potY!O21</f>
        <v>6657</v>
      </c>
      <c r="P23" s="4">
        <f>Data_potY!P21</f>
        <v>26628</v>
      </c>
      <c r="Q23" s="4">
        <f>Data_potY!Q21</f>
        <v>26628</v>
      </c>
      <c r="R23" s="4">
        <f>Data_potY!R21</f>
        <v>139797</v>
      </c>
      <c r="S23" s="4">
        <f>Data_potY!S21</f>
        <v>139797</v>
      </c>
      <c r="T23" s="4">
        <f>Data_potY!T21</f>
        <v>46599</v>
      </c>
      <c r="U23" s="4">
        <f>Data_potY!U21</f>
        <v>1997.1</v>
      </c>
      <c r="V23" s="4">
        <f>Data_potY!V21</f>
        <v>1997.1</v>
      </c>
      <c r="W23" s="4">
        <f>Data_potY!W21</f>
        <v>26628</v>
      </c>
      <c r="X23" s="4">
        <f>Data_potY!X21</f>
        <v>79884</v>
      </c>
      <c r="Y23" s="4">
        <f>Data_potY!Y21</f>
        <v>26628</v>
      </c>
      <c r="Z23" s="4">
        <f>Data_potY!Z21</f>
        <v>59913</v>
      </c>
      <c r="AA23" s="4">
        <f>Data_potY!AA21</f>
        <v>439362</v>
      </c>
      <c r="AB23" s="4">
        <f>Data_potY!AB21</f>
        <v>19210</v>
      </c>
      <c r="AC23" s="4">
        <f>Data_potY!AC21</f>
        <v>69156</v>
      </c>
      <c r="AD23" s="4">
        <f>Data_potY!AD21</f>
        <v>19210</v>
      </c>
      <c r="AE23" s="4">
        <f>Data_potY!AE21</f>
        <v>19210</v>
      </c>
      <c r="AF23" s="4">
        <f>Data_potY!AF21</f>
        <v>257414</v>
      </c>
      <c r="AG23" s="4">
        <f>Data_potY!AG21</f>
        <v>12795</v>
      </c>
      <c r="AH23" s="4">
        <f>Data_potY!AH21</f>
        <v>46062</v>
      </c>
      <c r="AI23" s="4">
        <f>Data_potY!AI21</f>
        <v>12795</v>
      </c>
      <c r="AJ23" s="4">
        <f>Data_potY!AJ21</f>
        <v>12795</v>
      </c>
      <c r="AK23" s="4">
        <f>Data_potY!AK21</f>
        <v>171453</v>
      </c>
      <c r="AL23" s="4">
        <f>Data_potY!AL21</f>
        <v>10173</v>
      </c>
      <c r="AM23" s="4">
        <f>Data_potY!AM21</f>
        <v>40692</v>
      </c>
      <c r="AN23" s="4">
        <f>Data_potY!AN21</f>
        <v>40692</v>
      </c>
      <c r="AO23" s="4">
        <f>Data_potY!AO21</f>
        <v>213633</v>
      </c>
      <c r="AP23" s="4">
        <f>Data_potY!AP21</f>
        <v>213633</v>
      </c>
      <c r="AQ23" s="4">
        <f>Data_potY!AQ21</f>
        <v>71211</v>
      </c>
      <c r="AR23" s="4">
        <f>Data_potY!AR21</f>
        <v>3051.9</v>
      </c>
      <c r="AS23" s="4">
        <f>Data_potY!AS21</f>
        <v>3051.9</v>
      </c>
      <c r="AT23" s="4">
        <f>Data_potY!AT21</f>
        <v>40692</v>
      </c>
      <c r="AU23" s="4">
        <f>Data_potY!AU21</f>
        <v>122076</v>
      </c>
      <c r="AV23" s="4">
        <f>Data_potY!AV21</f>
        <v>40692</v>
      </c>
      <c r="AW23" s="4">
        <f>Data_potY!AW21</f>
        <v>91557</v>
      </c>
      <c r="AX23" s="4">
        <f>Data_potY!AX21</f>
        <v>671418</v>
      </c>
      <c r="AY23" s="4">
        <f>Data_potY!AY21</f>
        <v>45436</v>
      </c>
      <c r="AZ23" s="4">
        <f>Data_potY!AZ21</f>
        <v>13508</v>
      </c>
      <c r="BA23" s="4">
        <f>Data_potY!BA21</f>
        <v>50348</v>
      </c>
      <c r="BB23" s="4">
        <f>Data_potY!BB21</f>
        <v>13508</v>
      </c>
      <c r="BC23" s="4">
        <f>Data_potY!BC21</f>
        <v>30673</v>
      </c>
      <c r="BD23" s="4">
        <f>Data_potY!BD21</f>
        <v>9119</v>
      </c>
      <c r="BE23" s="4">
        <f>Data_potY!BE21</f>
        <v>33989</v>
      </c>
      <c r="BF23" s="4">
        <f>Data_potY!BF21</f>
        <v>9119</v>
      </c>
      <c r="BG23" s="4">
        <f>Data_potY!BG21</f>
        <v>12231</v>
      </c>
      <c r="BH23" s="4">
        <f>Data_potY!BH21</f>
        <v>48924</v>
      </c>
      <c r="BI23" s="4">
        <f>Data_potY!BI21</f>
        <v>48924</v>
      </c>
      <c r="BJ23" s="4">
        <f>Data_potY!BJ21</f>
        <v>256851</v>
      </c>
      <c r="BK23" s="4">
        <f>Data_potY!BK21</f>
        <v>256851</v>
      </c>
      <c r="BL23" s="4">
        <f>Data_potY!BL21</f>
        <v>85617</v>
      </c>
      <c r="BM23" s="4">
        <f>Data_potY!BM21</f>
        <v>3669.3</v>
      </c>
      <c r="BN23" s="4">
        <f>Data_potY!BN21</f>
        <v>3669.3</v>
      </c>
      <c r="BO23" s="4">
        <f>Data_potY!BO21</f>
        <v>48924</v>
      </c>
      <c r="BP23" s="4">
        <f>Data_potY!BP21</f>
        <v>146772</v>
      </c>
      <c r="BQ23" s="4">
        <f>Data_potY!BQ21</f>
        <v>48924</v>
      </c>
      <c r="BR23" s="4">
        <f>Data_potY!BR21</f>
        <v>110079</v>
      </c>
      <c r="BS23" s="4">
        <f>Data_potY!BS21</f>
        <v>807246</v>
      </c>
      <c r="BT23" s="4">
        <f>Data_potY!BT21</f>
        <v>11030</v>
      </c>
      <c r="BU23" s="4">
        <f>Data_potY!BU21</f>
        <v>39708</v>
      </c>
      <c r="BV23" s="4">
        <f>Data_potY!BV21</f>
        <v>11030</v>
      </c>
      <c r="BW23" s="4">
        <f>Data_potY!BW21</f>
        <v>11030</v>
      </c>
      <c r="BX23" s="4">
        <f>Data_potY!BX21</f>
        <v>147802</v>
      </c>
      <c r="BY23" s="4">
        <f>Data_potY!BY21</f>
        <v>8347</v>
      </c>
      <c r="BZ23" s="4">
        <f>Data_potY!BZ21</f>
        <v>33388</v>
      </c>
      <c r="CA23" s="4">
        <f>Data_potY!CA21</f>
        <v>33388</v>
      </c>
      <c r="CB23" s="4">
        <f>Data_potY!CB21</f>
        <v>175287</v>
      </c>
      <c r="CC23" s="4">
        <f>Data_potY!CC21</f>
        <v>175287</v>
      </c>
      <c r="CD23" s="4">
        <f>Data_potY!CD21</f>
        <v>58429</v>
      </c>
      <c r="CE23" s="4">
        <f>Data_potY!CE21</f>
        <v>2504.1</v>
      </c>
      <c r="CF23" s="4">
        <f>Data_potY!CF21</f>
        <v>2504.1</v>
      </c>
      <c r="CG23" s="4">
        <f>Data_potY!CG21</f>
        <v>33388</v>
      </c>
      <c r="CH23" s="4">
        <f>Data_potY!CH21</f>
        <v>100164</v>
      </c>
      <c r="CI23" s="4">
        <f>Data_potY!CI21</f>
        <v>33388</v>
      </c>
      <c r="CJ23" s="4">
        <f>Data_potY!CJ21</f>
        <v>75123</v>
      </c>
      <c r="CK23" s="4">
        <f>Data_potY!CK21</f>
        <v>550902</v>
      </c>
      <c r="CL23" s="4">
        <f t="shared" si="6"/>
        <v>0</v>
      </c>
      <c r="CM23" s="4">
        <f t="shared" si="6"/>
        <v>3306.6</v>
      </c>
      <c r="CN23" s="4">
        <f t="shared" si="6"/>
        <v>3306.6</v>
      </c>
      <c r="CO23" s="4">
        <f t="shared" si="6"/>
        <v>0</v>
      </c>
      <c r="CP23" s="4">
        <f t="shared" si="6"/>
        <v>44088</v>
      </c>
      <c r="CQ23" s="4">
        <f t="shared" si="6"/>
        <v>132264</v>
      </c>
      <c r="CR23" s="4">
        <f t="shared" si="6"/>
        <v>44088</v>
      </c>
      <c r="CS23" s="4">
        <f t="shared" si="6"/>
        <v>826650</v>
      </c>
      <c r="CT23" s="4">
        <f t="shared" si="6"/>
        <v>0</v>
      </c>
      <c r="CU23" s="4">
        <f t="shared" si="6"/>
        <v>0</v>
      </c>
      <c r="CV23" s="4">
        <f t="shared" si="6"/>
        <v>11022</v>
      </c>
      <c r="CW23" s="4">
        <f t="shared" si="6"/>
        <v>44088</v>
      </c>
      <c r="CX23" s="4">
        <f t="shared" ref="CX23:DA23" si="22">SUMIFS($B23:$CK23,$B$2:$CK$2,CX$2,$B$3:$CK$3,CX$3)</f>
        <v>44088</v>
      </c>
      <c r="CY23" s="4">
        <f t="shared" si="22"/>
        <v>462924</v>
      </c>
      <c r="CZ23" s="4">
        <f t="shared" si="22"/>
        <v>77154</v>
      </c>
      <c r="DA23" s="4">
        <f t="shared" si="22"/>
        <v>0</v>
      </c>
      <c r="DB23" s="4">
        <f t="shared" si="12"/>
        <v>1997.1</v>
      </c>
      <c r="DC23" s="4">
        <f t="shared" si="12"/>
        <v>1997.1</v>
      </c>
      <c r="DD23" s="4">
        <f t="shared" si="12"/>
        <v>0</v>
      </c>
      <c r="DE23" s="4">
        <f t="shared" si="12"/>
        <v>26628</v>
      </c>
      <c r="DF23" s="4">
        <f t="shared" si="12"/>
        <v>79884</v>
      </c>
      <c r="DG23" s="4">
        <f t="shared" si="12"/>
        <v>26628</v>
      </c>
      <c r="DH23" s="4">
        <f t="shared" si="12"/>
        <v>499275</v>
      </c>
      <c r="DI23" s="4">
        <f t="shared" si="12"/>
        <v>0</v>
      </c>
      <c r="DJ23" s="4">
        <f t="shared" si="12"/>
        <v>0</v>
      </c>
      <c r="DK23" s="4">
        <f t="shared" si="12"/>
        <v>6657</v>
      </c>
      <c r="DL23" s="4">
        <f t="shared" si="12"/>
        <v>26628</v>
      </c>
      <c r="DM23" s="4">
        <f t="shared" si="12"/>
        <v>26628</v>
      </c>
      <c r="DN23" s="4">
        <f t="shared" si="12"/>
        <v>279594</v>
      </c>
      <c r="DO23" s="4">
        <f t="shared" si="12"/>
        <v>46599</v>
      </c>
      <c r="DP23" s="4">
        <f t="shared" si="12"/>
        <v>19210</v>
      </c>
      <c r="DQ23" s="4">
        <f t="shared" si="12"/>
        <v>0</v>
      </c>
      <c r="DR23" s="4">
        <f t="shared" si="13"/>
        <v>0</v>
      </c>
      <c r="DS23" s="4">
        <f t="shared" si="13"/>
        <v>19210</v>
      </c>
      <c r="DT23" s="4">
        <f t="shared" si="13"/>
        <v>0</v>
      </c>
      <c r="DU23" s="4">
        <f t="shared" si="13"/>
        <v>0</v>
      </c>
      <c r="DV23" s="4">
        <f t="shared" si="13"/>
        <v>0</v>
      </c>
      <c r="DW23" s="4">
        <f t="shared" si="13"/>
        <v>257414</v>
      </c>
      <c r="DX23" s="4">
        <f t="shared" si="13"/>
        <v>0</v>
      </c>
      <c r="DY23" s="4">
        <f t="shared" si="13"/>
        <v>19210</v>
      </c>
      <c r="DZ23" s="4">
        <f t="shared" si="13"/>
        <v>0</v>
      </c>
      <c r="EA23" s="4">
        <f t="shared" si="13"/>
        <v>0</v>
      </c>
      <c r="EB23" s="4">
        <f t="shared" si="13"/>
        <v>0</v>
      </c>
      <c r="EC23" s="4">
        <f t="shared" si="13"/>
        <v>69156</v>
      </c>
      <c r="ED23" s="4">
        <f t="shared" si="13"/>
        <v>0</v>
      </c>
      <c r="EE23" s="4">
        <f t="shared" si="13"/>
        <v>12795</v>
      </c>
      <c r="EF23" s="4">
        <f t="shared" si="13"/>
        <v>0</v>
      </c>
      <c r="EG23" s="4">
        <f t="shared" si="13"/>
        <v>0</v>
      </c>
      <c r="EH23" s="4">
        <f t="shared" si="14"/>
        <v>12795</v>
      </c>
      <c r="EI23" s="4">
        <f t="shared" si="14"/>
        <v>0</v>
      </c>
      <c r="EJ23" s="4">
        <f t="shared" si="14"/>
        <v>0</v>
      </c>
      <c r="EK23" s="4">
        <f t="shared" si="14"/>
        <v>0</v>
      </c>
      <c r="EL23" s="4">
        <f t="shared" si="14"/>
        <v>171453</v>
      </c>
      <c r="EM23" s="4">
        <f t="shared" si="14"/>
        <v>0</v>
      </c>
      <c r="EN23" s="4">
        <f t="shared" si="14"/>
        <v>12795</v>
      </c>
      <c r="EO23" s="4">
        <f t="shared" si="14"/>
        <v>0</v>
      </c>
      <c r="EP23" s="4">
        <f t="shared" si="14"/>
        <v>0</v>
      </c>
      <c r="EQ23" s="4">
        <f t="shared" si="14"/>
        <v>0</v>
      </c>
      <c r="ER23" s="4">
        <f t="shared" si="14"/>
        <v>46062</v>
      </c>
      <c r="ES23" s="4">
        <f t="shared" si="14"/>
        <v>0</v>
      </c>
      <c r="ET23" s="4">
        <f t="shared" si="14"/>
        <v>0</v>
      </c>
      <c r="EU23" s="4">
        <f t="shared" si="14"/>
        <v>3051.9</v>
      </c>
      <c r="EV23" s="4">
        <f t="shared" si="14"/>
        <v>3051.9</v>
      </c>
      <c r="EW23" s="4">
        <f t="shared" si="14"/>
        <v>0</v>
      </c>
      <c r="EX23" s="4">
        <f t="shared" si="15"/>
        <v>40692</v>
      </c>
      <c r="EY23" s="4">
        <f t="shared" si="15"/>
        <v>122076</v>
      </c>
      <c r="EZ23" s="4">
        <f t="shared" si="15"/>
        <v>40692</v>
      </c>
      <c r="FA23" s="4">
        <f t="shared" si="15"/>
        <v>762975</v>
      </c>
      <c r="FB23" s="4">
        <f t="shared" si="15"/>
        <v>0</v>
      </c>
      <c r="FC23" s="4">
        <f t="shared" si="15"/>
        <v>0</v>
      </c>
      <c r="FD23" s="4">
        <f t="shared" si="15"/>
        <v>10173</v>
      </c>
      <c r="FE23" s="4">
        <f t="shared" si="15"/>
        <v>40692</v>
      </c>
      <c r="FF23" s="4">
        <f t="shared" si="15"/>
        <v>40692</v>
      </c>
      <c r="FG23" s="4">
        <f t="shared" si="15"/>
        <v>427266</v>
      </c>
      <c r="FH23" s="4">
        <f t="shared" si="15"/>
        <v>71211</v>
      </c>
      <c r="FI23" s="4">
        <f t="shared" si="15"/>
        <v>50348</v>
      </c>
      <c r="FJ23" s="4">
        <f t="shared" si="15"/>
        <v>0</v>
      </c>
      <c r="FK23" s="4">
        <f t="shared" si="15"/>
        <v>0</v>
      </c>
      <c r="FL23" s="4">
        <f t="shared" si="15"/>
        <v>0</v>
      </c>
      <c r="FM23" s="4">
        <f t="shared" si="15"/>
        <v>0</v>
      </c>
      <c r="FN23" s="4">
        <f t="shared" si="21"/>
        <v>0</v>
      </c>
      <c r="FO23" s="4">
        <f t="shared" si="21"/>
        <v>0</v>
      </c>
      <c r="FP23" s="4">
        <f t="shared" si="21"/>
        <v>13508</v>
      </c>
      <c r="FQ23" s="4">
        <f t="shared" si="21"/>
        <v>0</v>
      </c>
      <c r="FR23" s="4">
        <f t="shared" si="21"/>
        <v>0</v>
      </c>
      <c r="FS23" s="4">
        <f t="shared" si="21"/>
        <v>0</v>
      </c>
      <c r="FT23" s="4">
        <f t="shared" si="21"/>
        <v>45436</v>
      </c>
      <c r="FU23" s="4">
        <f t="shared" si="21"/>
        <v>0</v>
      </c>
      <c r="FV23" s="4">
        <f t="shared" si="21"/>
        <v>13508</v>
      </c>
      <c r="FW23" s="4">
        <f t="shared" si="21"/>
        <v>0</v>
      </c>
      <c r="FX23" s="4">
        <f t="shared" si="21"/>
        <v>33989</v>
      </c>
      <c r="FY23" s="4">
        <f t="shared" si="21"/>
        <v>0</v>
      </c>
      <c r="FZ23" s="4">
        <f t="shared" si="21"/>
        <v>0</v>
      </c>
      <c r="GA23" s="4">
        <f t="shared" si="21"/>
        <v>0</v>
      </c>
      <c r="GB23" s="4">
        <f t="shared" si="21"/>
        <v>0</v>
      </c>
      <c r="GC23" s="4">
        <f t="shared" si="16"/>
        <v>0</v>
      </c>
      <c r="GD23" s="4">
        <f t="shared" si="16"/>
        <v>0</v>
      </c>
      <c r="GE23" s="4">
        <f t="shared" si="16"/>
        <v>9119</v>
      </c>
      <c r="GF23" s="4">
        <f t="shared" si="16"/>
        <v>0</v>
      </c>
      <c r="GG23" s="4">
        <f t="shared" si="16"/>
        <v>0</v>
      </c>
      <c r="GH23" s="4">
        <f t="shared" si="16"/>
        <v>0</v>
      </c>
      <c r="GI23" s="4">
        <f t="shared" si="16"/>
        <v>30673</v>
      </c>
      <c r="GJ23" s="4">
        <f t="shared" si="16"/>
        <v>0</v>
      </c>
      <c r="GK23" s="4">
        <f t="shared" si="16"/>
        <v>9119</v>
      </c>
      <c r="GL23" s="4">
        <f t="shared" si="16"/>
        <v>0</v>
      </c>
      <c r="GM23" s="4">
        <f t="shared" si="16"/>
        <v>0</v>
      </c>
      <c r="GN23" s="4">
        <f t="shared" si="16"/>
        <v>3669.3</v>
      </c>
      <c r="GO23" s="4">
        <f t="shared" si="16"/>
        <v>3669.3</v>
      </c>
      <c r="GP23" s="4">
        <f t="shared" si="16"/>
        <v>0</v>
      </c>
      <c r="GQ23" s="4">
        <f t="shared" si="16"/>
        <v>48924</v>
      </c>
      <c r="GR23" s="4">
        <f t="shared" si="17"/>
        <v>146772</v>
      </c>
      <c r="GS23" s="4">
        <f t="shared" si="17"/>
        <v>48924</v>
      </c>
      <c r="GT23" s="4">
        <f t="shared" si="17"/>
        <v>917325</v>
      </c>
      <c r="GU23" s="4">
        <f t="shared" si="17"/>
        <v>0</v>
      </c>
      <c r="GV23" s="4">
        <f t="shared" si="17"/>
        <v>0</v>
      </c>
      <c r="GW23" s="4">
        <f t="shared" si="17"/>
        <v>12231</v>
      </c>
      <c r="GX23" s="4">
        <f t="shared" si="17"/>
        <v>48924</v>
      </c>
      <c r="GY23" s="4">
        <f t="shared" si="17"/>
        <v>48924</v>
      </c>
      <c r="GZ23" s="4">
        <f t="shared" si="17"/>
        <v>513702</v>
      </c>
      <c r="HA23" s="4">
        <f t="shared" si="17"/>
        <v>85617</v>
      </c>
      <c r="HB23" s="4">
        <f t="shared" si="17"/>
        <v>11030</v>
      </c>
      <c r="HC23" s="4">
        <f t="shared" si="17"/>
        <v>0</v>
      </c>
      <c r="HD23" s="4">
        <f t="shared" si="17"/>
        <v>0</v>
      </c>
      <c r="HE23" s="4">
        <f t="shared" si="17"/>
        <v>11030</v>
      </c>
      <c r="HF23" s="4">
        <f t="shared" si="17"/>
        <v>0</v>
      </c>
      <c r="HG23" s="4">
        <f t="shared" si="17"/>
        <v>0</v>
      </c>
      <c r="HH23" s="4">
        <f t="shared" si="18"/>
        <v>0</v>
      </c>
      <c r="HI23" s="4">
        <f t="shared" si="18"/>
        <v>147802</v>
      </c>
      <c r="HJ23" s="4">
        <f t="shared" si="18"/>
        <v>0</v>
      </c>
      <c r="HK23" s="4">
        <f t="shared" si="18"/>
        <v>11030</v>
      </c>
      <c r="HL23" s="4">
        <f t="shared" si="18"/>
        <v>0</v>
      </c>
      <c r="HM23" s="4">
        <f t="shared" si="18"/>
        <v>0</v>
      </c>
      <c r="HN23" s="4">
        <f t="shared" si="18"/>
        <v>0</v>
      </c>
      <c r="HO23" s="4">
        <f t="shared" si="18"/>
        <v>39708</v>
      </c>
      <c r="HP23" s="4">
        <f t="shared" si="18"/>
        <v>0</v>
      </c>
      <c r="HQ23" s="4">
        <f t="shared" si="18"/>
        <v>0</v>
      </c>
      <c r="HR23" s="4">
        <f t="shared" si="18"/>
        <v>2504.1</v>
      </c>
      <c r="HS23" s="4">
        <f t="shared" si="18"/>
        <v>2504.1</v>
      </c>
      <c r="HT23" s="4">
        <f t="shared" si="18"/>
        <v>0</v>
      </c>
      <c r="HU23" s="4">
        <f t="shared" si="18"/>
        <v>33388</v>
      </c>
      <c r="HV23" s="4">
        <f t="shared" si="18"/>
        <v>100164</v>
      </c>
      <c r="HW23" s="4">
        <f t="shared" si="18"/>
        <v>33388</v>
      </c>
      <c r="HX23" s="4">
        <f t="shared" ref="HX23:IE39" si="23">SUMIFS($B23:$CK23,$B$2:$CK$2,HX$2,$B$3:$CK$3,HX$3)</f>
        <v>626025</v>
      </c>
      <c r="HY23" s="4">
        <f t="shared" si="19"/>
        <v>0</v>
      </c>
      <c r="HZ23" s="4">
        <f t="shared" si="19"/>
        <v>0</v>
      </c>
      <c r="IA23" s="4">
        <f t="shared" si="19"/>
        <v>8347</v>
      </c>
      <c r="IB23" s="4">
        <f t="shared" si="19"/>
        <v>33388</v>
      </c>
      <c r="IC23" s="4">
        <f t="shared" si="19"/>
        <v>33388</v>
      </c>
      <c r="ID23" s="4">
        <f t="shared" si="20"/>
        <v>350574</v>
      </c>
      <c r="IE23" s="4">
        <f t="shared" si="20"/>
        <v>58429</v>
      </c>
    </row>
    <row r="24" spans="1:239" x14ac:dyDescent="0.25">
      <c r="A24" s="4">
        <f>YEAR(Data_potY!A22)</f>
        <v>1999</v>
      </c>
      <c r="B24" s="4">
        <f>Data_potY!B22</f>
        <v>11022</v>
      </c>
      <c r="C24" s="4">
        <f>Data_potY!C22</f>
        <v>44088</v>
      </c>
      <c r="D24" s="4">
        <f>Data_potY!D22</f>
        <v>44088</v>
      </c>
      <c r="E24" s="4">
        <f>Data_potY!E22</f>
        <v>231462</v>
      </c>
      <c r="F24" s="4">
        <f>Data_potY!F22</f>
        <v>231462</v>
      </c>
      <c r="G24" s="4">
        <f>Data_potY!G22</f>
        <v>77154</v>
      </c>
      <c r="H24" s="4">
        <f>Data_potY!H22</f>
        <v>3306.6</v>
      </c>
      <c r="I24" s="4">
        <f>Data_potY!I22</f>
        <v>3306.6</v>
      </c>
      <c r="J24" s="4">
        <f>Data_potY!J22</f>
        <v>44088</v>
      </c>
      <c r="K24" s="4">
        <f>Data_potY!K22</f>
        <v>132264</v>
      </c>
      <c r="L24" s="4">
        <f>Data_potY!L22</f>
        <v>44088</v>
      </c>
      <c r="M24" s="4">
        <f>Data_potY!M22</f>
        <v>99198</v>
      </c>
      <c r="N24" s="4">
        <f>Data_potY!N22</f>
        <v>727452</v>
      </c>
      <c r="O24" s="4">
        <f>Data_potY!O22</f>
        <v>6657</v>
      </c>
      <c r="P24" s="4">
        <f>Data_potY!P22</f>
        <v>26628</v>
      </c>
      <c r="Q24" s="4">
        <f>Data_potY!Q22</f>
        <v>26628</v>
      </c>
      <c r="R24" s="4">
        <f>Data_potY!R22</f>
        <v>139797</v>
      </c>
      <c r="S24" s="4">
        <f>Data_potY!S22</f>
        <v>139797</v>
      </c>
      <c r="T24" s="4">
        <f>Data_potY!T22</f>
        <v>46599</v>
      </c>
      <c r="U24" s="4">
        <f>Data_potY!U22</f>
        <v>1997.1</v>
      </c>
      <c r="V24" s="4">
        <f>Data_potY!V22</f>
        <v>1997.1</v>
      </c>
      <c r="W24" s="4">
        <f>Data_potY!W22</f>
        <v>26628</v>
      </c>
      <c r="X24" s="4">
        <f>Data_potY!X22</f>
        <v>79884</v>
      </c>
      <c r="Y24" s="4">
        <f>Data_potY!Y22</f>
        <v>26628</v>
      </c>
      <c r="Z24" s="4">
        <f>Data_potY!Z22</f>
        <v>59913</v>
      </c>
      <c r="AA24" s="4">
        <f>Data_potY!AA22</f>
        <v>439362</v>
      </c>
      <c r="AB24" s="4">
        <f>Data_potY!AB22</f>
        <v>19210</v>
      </c>
      <c r="AC24" s="4">
        <f>Data_potY!AC22</f>
        <v>69156</v>
      </c>
      <c r="AD24" s="4">
        <f>Data_potY!AD22</f>
        <v>19210</v>
      </c>
      <c r="AE24" s="4">
        <f>Data_potY!AE22</f>
        <v>19210</v>
      </c>
      <c r="AF24" s="4">
        <f>Data_potY!AF22</f>
        <v>257414</v>
      </c>
      <c r="AG24" s="4">
        <f>Data_potY!AG22</f>
        <v>12795</v>
      </c>
      <c r="AH24" s="4">
        <f>Data_potY!AH22</f>
        <v>46062</v>
      </c>
      <c r="AI24" s="4">
        <f>Data_potY!AI22</f>
        <v>12795</v>
      </c>
      <c r="AJ24" s="4">
        <f>Data_potY!AJ22</f>
        <v>12795</v>
      </c>
      <c r="AK24" s="4">
        <f>Data_potY!AK22</f>
        <v>171453</v>
      </c>
      <c r="AL24" s="4">
        <f>Data_potY!AL22</f>
        <v>10173</v>
      </c>
      <c r="AM24" s="4">
        <f>Data_potY!AM22</f>
        <v>40692</v>
      </c>
      <c r="AN24" s="4">
        <f>Data_potY!AN22</f>
        <v>40692</v>
      </c>
      <c r="AO24" s="4">
        <f>Data_potY!AO22</f>
        <v>213633</v>
      </c>
      <c r="AP24" s="4">
        <f>Data_potY!AP22</f>
        <v>213633</v>
      </c>
      <c r="AQ24" s="4">
        <f>Data_potY!AQ22</f>
        <v>71211</v>
      </c>
      <c r="AR24" s="4">
        <f>Data_potY!AR22</f>
        <v>3051.9</v>
      </c>
      <c r="AS24" s="4">
        <f>Data_potY!AS22</f>
        <v>3051.9</v>
      </c>
      <c r="AT24" s="4">
        <f>Data_potY!AT22</f>
        <v>40692</v>
      </c>
      <c r="AU24" s="4">
        <f>Data_potY!AU22</f>
        <v>122076</v>
      </c>
      <c r="AV24" s="4">
        <f>Data_potY!AV22</f>
        <v>40692</v>
      </c>
      <c r="AW24" s="4">
        <f>Data_potY!AW22</f>
        <v>91557</v>
      </c>
      <c r="AX24" s="4">
        <f>Data_potY!AX22</f>
        <v>671418</v>
      </c>
      <c r="AY24" s="4">
        <f>Data_potY!AY22</f>
        <v>45436</v>
      </c>
      <c r="AZ24" s="4">
        <f>Data_potY!AZ22</f>
        <v>13508</v>
      </c>
      <c r="BA24" s="4">
        <f>Data_potY!BA22</f>
        <v>50348</v>
      </c>
      <c r="BB24" s="4">
        <f>Data_potY!BB22</f>
        <v>13508</v>
      </c>
      <c r="BC24" s="4">
        <f>Data_potY!BC22</f>
        <v>30673</v>
      </c>
      <c r="BD24" s="4">
        <f>Data_potY!BD22</f>
        <v>9119</v>
      </c>
      <c r="BE24" s="4">
        <f>Data_potY!BE22</f>
        <v>33989</v>
      </c>
      <c r="BF24" s="4">
        <f>Data_potY!BF22</f>
        <v>9119</v>
      </c>
      <c r="BG24" s="4">
        <f>Data_potY!BG22</f>
        <v>12231</v>
      </c>
      <c r="BH24" s="4">
        <f>Data_potY!BH22</f>
        <v>48924</v>
      </c>
      <c r="BI24" s="4">
        <f>Data_potY!BI22</f>
        <v>48924</v>
      </c>
      <c r="BJ24" s="4">
        <f>Data_potY!BJ22</f>
        <v>256851</v>
      </c>
      <c r="BK24" s="4">
        <f>Data_potY!BK22</f>
        <v>256851</v>
      </c>
      <c r="BL24" s="4">
        <f>Data_potY!BL22</f>
        <v>85617</v>
      </c>
      <c r="BM24" s="4">
        <f>Data_potY!BM22</f>
        <v>3669.3</v>
      </c>
      <c r="BN24" s="4">
        <f>Data_potY!BN22</f>
        <v>3669.3</v>
      </c>
      <c r="BO24" s="4">
        <f>Data_potY!BO22</f>
        <v>48924</v>
      </c>
      <c r="BP24" s="4">
        <f>Data_potY!BP22</f>
        <v>146772</v>
      </c>
      <c r="BQ24" s="4">
        <f>Data_potY!BQ22</f>
        <v>48924</v>
      </c>
      <c r="BR24" s="4">
        <f>Data_potY!BR22</f>
        <v>110079</v>
      </c>
      <c r="BS24" s="4">
        <f>Data_potY!BS22</f>
        <v>807246</v>
      </c>
      <c r="BT24" s="4">
        <f>Data_potY!BT22</f>
        <v>11030</v>
      </c>
      <c r="BU24" s="4">
        <f>Data_potY!BU22</f>
        <v>39708</v>
      </c>
      <c r="BV24" s="4">
        <f>Data_potY!BV22</f>
        <v>11030</v>
      </c>
      <c r="BW24" s="4">
        <f>Data_potY!BW22</f>
        <v>11030</v>
      </c>
      <c r="BX24" s="4">
        <f>Data_potY!BX22</f>
        <v>147802</v>
      </c>
      <c r="BY24" s="4">
        <f>Data_potY!BY22</f>
        <v>8347</v>
      </c>
      <c r="BZ24" s="4">
        <f>Data_potY!BZ22</f>
        <v>33388</v>
      </c>
      <c r="CA24" s="4">
        <f>Data_potY!CA22</f>
        <v>33388</v>
      </c>
      <c r="CB24" s="4">
        <f>Data_potY!CB22</f>
        <v>175287</v>
      </c>
      <c r="CC24" s="4">
        <f>Data_potY!CC22</f>
        <v>175287</v>
      </c>
      <c r="CD24" s="4">
        <f>Data_potY!CD22</f>
        <v>58429</v>
      </c>
      <c r="CE24" s="4">
        <f>Data_potY!CE22</f>
        <v>2504.1</v>
      </c>
      <c r="CF24" s="4">
        <f>Data_potY!CF22</f>
        <v>2504.1</v>
      </c>
      <c r="CG24" s="4">
        <f>Data_potY!CG22</f>
        <v>33388</v>
      </c>
      <c r="CH24" s="4">
        <f>Data_potY!CH22</f>
        <v>100164</v>
      </c>
      <c r="CI24" s="4">
        <f>Data_potY!CI22</f>
        <v>33388</v>
      </c>
      <c r="CJ24" s="4">
        <f>Data_potY!CJ22</f>
        <v>75123</v>
      </c>
      <c r="CK24" s="4">
        <f>Data_potY!CK22</f>
        <v>550902</v>
      </c>
      <c r="CL24" s="4">
        <f t="shared" ref="CL24:DA39" si="24">SUMIFS($B24:$CK24,$B$2:$CK$2,CL$2,$B$3:$CK$3,CL$3)</f>
        <v>0</v>
      </c>
      <c r="CM24" s="4">
        <f t="shared" si="24"/>
        <v>3306.6</v>
      </c>
      <c r="CN24" s="4">
        <f t="shared" si="24"/>
        <v>3306.6</v>
      </c>
      <c r="CO24" s="4">
        <f t="shared" si="24"/>
        <v>0</v>
      </c>
      <c r="CP24" s="4">
        <f t="shared" si="24"/>
        <v>44088</v>
      </c>
      <c r="CQ24" s="4">
        <f t="shared" si="24"/>
        <v>132264</v>
      </c>
      <c r="CR24" s="4">
        <f t="shared" si="24"/>
        <v>44088</v>
      </c>
      <c r="CS24" s="4">
        <f t="shared" si="24"/>
        <v>826650</v>
      </c>
      <c r="CT24" s="4">
        <f t="shared" si="24"/>
        <v>0</v>
      </c>
      <c r="CU24" s="4">
        <f t="shared" si="24"/>
        <v>0</v>
      </c>
      <c r="CV24" s="4">
        <f t="shared" si="24"/>
        <v>11022</v>
      </c>
      <c r="CW24" s="4">
        <f t="shared" si="24"/>
        <v>44088</v>
      </c>
      <c r="CX24" s="4">
        <f t="shared" si="24"/>
        <v>44088</v>
      </c>
      <c r="CY24" s="4">
        <f t="shared" si="24"/>
        <v>462924</v>
      </c>
      <c r="CZ24" s="4">
        <f t="shared" si="24"/>
        <v>77154</v>
      </c>
      <c r="DA24" s="4">
        <f t="shared" si="24"/>
        <v>0</v>
      </c>
      <c r="DB24" s="4">
        <f t="shared" si="12"/>
        <v>1997.1</v>
      </c>
      <c r="DC24" s="4">
        <f t="shared" si="12"/>
        <v>1997.1</v>
      </c>
      <c r="DD24" s="4">
        <f t="shared" si="12"/>
        <v>0</v>
      </c>
      <c r="DE24" s="4">
        <f t="shared" si="12"/>
        <v>26628</v>
      </c>
      <c r="DF24" s="4">
        <f t="shared" si="12"/>
        <v>79884</v>
      </c>
      <c r="DG24" s="4">
        <f t="shared" si="12"/>
        <v>26628</v>
      </c>
      <c r="DH24" s="4">
        <f t="shared" si="12"/>
        <v>499275</v>
      </c>
      <c r="DI24" s="4">
        <f t="shared" si="12"/>
        <v>0</v>
      </c>
      <c r="DJ24" s="4">
        <f t="shared" si="12"/>
        <v>0</v>
      </c>
      <c r="DK24" s="4">
        <f t="shared" si="12"/>
        <v>6657</v>
      </c>
      <c r="DL24" s="4">
        <f t="shared" si="12"/>
        <v>26628</v>
      </c>
      <c r="DM24" s="4">
        <f t="shared" si="12"/>
        <v>26628</v>
      </c>
      <c r="DN24" s="4">
        <f t="shared" si="12"/>
        <v>279594</v>
      </c>
      <c r="DO24" s="4">
        <f t="shared" si="12"/>
        <v>46599</v>
      </c>
      <c r="DP24" s="4">
        <f t="shared" si="12"/>
        <v>19210</v>
      </c>
      <c r="DQ24" s="4">
        <f t="shared" si="12"/>
        <v>0</v>
      </c>
      <c r="DR24" s="4">
        <f t="shared" si="13"/>
        <v>0</v>
      </c>
      <c r="DS24" s="4">
        <f t="shared" si="13"/>
        <v>19210</v>
      </c>
      <c r="DT24" s="4">
        <f t="shared" si="13"/>
        <v>0</v>
      </c>
      <c r="DU24" s="4">
        <f t="shared" si="13"/>
        <v>0</v>
      </c>
      <c r="DV24" s="4">
        <f t="shared" si="13"/>
        <v>0</v>
      </c>
      <c r="DW24" s="4">
        <f t="shared" si="13"/>
        <v>257414</v>
      </c>
      <c r="DX24" s="4">
        <f t="shared" si="13"/>
        <v>0</v>
      </c>
      <c r="DY24" s="4">
        <f t="shared" si="13"/>
        <v>19210</v>
      </c>
      <c r="DZ24" s="4">
        <f t="shared" si="13"/>
        <v>0</v>
      </c>
      <c r="EA24" s="4">
        <f t="shared" si="13"/>
        <v>0</v>
      </c>
      <c r="EB24" s="4">
        <f t="shared" si="13"/>
        <v>0</v>
      </c>
      <c r="EC24" s="4">
        <f t="shared" si="13"/>
        <v>69156</v>
      </c>
      <c r="ED24" s="4">
        <f t="shared" si="13"/>
        <v>0</v>
      </c>
      <c r="EE24" s="4">
        <f t="shared" si="13"/>
        <v>12795</v>
      </c>
      <c r="EF24" s="4">
        <f t="shared" si="13"/>
        <v>0</v>
      </c>
      <c r="EG24" s="4">
        <f t="shared" si="13"/>
        <v>0</v>
      </c>
      <c r="EH24" s="4">
        <f t="shared" si="14"/>
        <v>12795</v>
      </c>
      <c r="EI24" s="4">
        <f t="shared" si="14"/>
        <v>0</v>
      </c>
      <c r="EJ24" s="4">
        <f t="shared" si="14"/>
        <v>0</v>
      </c>
      <c r="EK24" s="4">
        <f t="shared" si="14"/>
        <v>0</v>
      </c>
      <c r="EL24" s="4">
        <f t="shared" si="14"/>
        <v>171453</v>
      </c>
      <c r="EM24" s="4">
        <f t="shared" si="14"/>
        <v>0</v>
      </c>
      <c r="EN24" s="4">
        <f t="shared" si="14"/>
        <v>12795</v>
      </c>
      <c r="EO24" s="4">
        <f t="shared" si="14"/>
        <v>0</v>
      </c>
      <c r="EP24" s="4">
        <f t="shared" si="14"/>
        <v>0</v>
      </c>
      <c r="EQ24" s="4">
        <f t="shared" si="14"/>
        <v>0</v>
      </c>
      <c r="ER24" s="4">
        <f t="shared" si="14"/>
        <v>46062</v>
      </c>
      <c r="ES24" s="4">
        <f t="shared" si="14"/>
        <v>0</v>
      </c>
      <c r="ET24" s="4">
        <f t="shared" si="14"/>
        <v>0</v>
      </c>
      <c r="EU24" s="4">
        <f t="shared" si="14"/>
        <v>3051.9</v>
      </c>
      <c r="EV24" s="4">
        <f t="shared" si="14"/>
        <v>3051.9</v>
      </c>
      <c r="EW24" s="4">
        <f t="shared" si="14"/>
        <v>0</v>
      </c>
      <c r="EX24" s="4">
        <f t="shared" si="15"/>
        <v>40692</v>
      </c>
      <c r="EY24" s="4">
        <f t="shared" si="15"/>
        <v>122076</v>
      </c>
      <c r="EZ24" s="4">
        <f t="shared" si="15"/>
        <v>40692</v>
      </c>
      <c r="FA24" s="4">
        <f t="shared" si="15"/>
        <v>762975</v>
      </c>
      <c r="FB24" s="4">
        <f t="shared" si="15"/>
        <v>0</v>
      </c>
      <c r="FC24" s="4">
        <f t="shared" si="15"/>
        <v>0</v>
      </c>
      <c r="FD24" s="4">
        <f t="shared" si="15"/>
        <v>10173</v>
      </c>
      <c r="FE24" s="4">
        <f t="shared" si="15"/>
        <v>40692</v>
      </c>
      <c r="FF24" s="4">
        <f t="shared" si="15"/>
        <v>40692</v>
      </c>
      <c r="FG24" s="4">
        <f t="shared" si="15"/>
        <v>427266</v>
      </c>
      <c r="FH24" s="4">
        <f t="shared" si="15"/>
        <v>71211</v>
      </c>
      <c r="FI24" s="4">
        <f t="shared" si="15"/>
        <v>50348</v>
      </c>
      <c r="FJ24" s="4">
        <f t="shared" si="15"/>
        <v>0</v>
      </c>
      <c r="FK24" s="4">
        <f t="shared" si="15"/>
        <v>0</v>
      </c>
      <c r="FL24" s="4">
        <f t="shared" si="15"/>
        <v>0</v>
      </c>
      <c r="FM24" s="4">
        <f t="shared" si="15"/>
        <v>0</v>
      </c>
      <c r="FN24" s="4">
        <f t="shared" si="21"/>
        <v>0</v>
      </c>
      <c r="FO24" s="4">
        <f t="shared" si="21"/>
        <v>0</v>
      </c>
      <c r="FP24" s="4">
        <f t="shared" si="21"/>
        <v>13508</v>
      </c>
      <c r="FQ24" s="4">
        <f t="shared" si="21"/>
        <v>0</v>
      </c>
      <c r="FR24" s="4">
        <f t="shared" si="21"/>
        <v>0</v>
      </c>
      <c r="FS24" s="4">
        <f t="shared" si="21"/>
        <v>0</v>
      </c>
      <c r="FT24" s="4">
        <f t="shared" si="21"/>
        <v>45436</v>
      </c>
      <c r="FU24" s="4">
        <f t="shared" si="21"/>
        <v>0</v>
      </c>
      <c r="FV24" s="4">
        <f t="shared" si="21"/>
        <v>13508</v>
      </c>
      <c r="FW24" s="4">
        <f t="shared" si="21"/>
        <v>0</v>
      </c>
      <c r="FX24" s="4">
        <f t="shared" si="21"/>
        <v>33989</v>
      </c>
      <c r="FY24" s="4">
        <f t="shared" si="21"/>
        <v>0</v>
      </c>
      <c r="FZ24" s="4">
        <f t="shared" si="21"/>
        <v>0</v>
      </c>
      <c r="GA24" s="4">
        <f t="shared" si="21"/>
        <v>0</v>
      </c>
      <c r="GB24" s="4">
        <f t="shared" si="21"/>
        <v>0</v>
      </c>
      <c r="GC24" s="4">
        <f t="shared" si="16"/>
        <v>0</v>
      </c>
      <c r="GD24" s="4">
        <f t="shared" si="16"/>
        <v>0</v>
      </c>
      <c r="GE24" s="4">
        <f t="shared" si="16"/>
        <v>9119</v>
      </c>
      <c r="GF24" s="4">
        <f t="shared" si="16"/>
        <v>0</v>
      </c>
      <c r="GG24" s="4">
        <f t="shared" si="16"/>
        <v>0</v>
      </c>
      <c r="GH24" s="4">
        <f t="shared" si="16"/>
        <v>0</v>
      </c>
      <c r="GI24" s="4">
        <f t="shared" si="16"/>
        <v>30673</v>
      </c>
      <c r="GJ24" s="4">
        <f t="shared" si="16"/>
        <v>0</v>
      </c>
      <c r="GK24" s="4">
        <f t="shared" si="16"/>
        <v>9119</v>
      </c>
      <c r="GL24" s="4">
        <f t="shared" si="16"/>
        <v>0</v>
      </c>
      <c r="GM24" s="4">
        <f t="shared" si="16"/>
        <v>0</v>
      </c>
      <c r="GN24" s="4">
        <f t="shared" si="16"/>
        <v>3669.3</v>
      </c>
      <c r="GO24" s="4">
        <f t="shared" si="16"/>
        <v>3669.3</v>
      </c>
      <c r="GP24" s="4">
        <f t="shared" si="16"/>
        <v>0</v>
      </c>
      <c r="GQ24" s="4">
        <f t="shared" si="16"/>
        <v>48924</v>
      </c>
      <c r="GR24" s="4">
        <f t="shared" si="17"/>
        <v>146772</v>
      </c>
      <c r="GS24" s="4">
        <f t="shared" si="17"/>
        <v>48924</v>
      </c>
      <c r="GT24" s="4">
        <f t="shared" si="17"/>
        <v>917325</v>
      </c>
      <c r="GU24" s="4">
        <f t="shared" si="17"/>
        <v>0</v>
      </c>
      <c r="GV24" s="4">
        <f t="shared" si="17"/>
        <v>0</v>
      </c>
      <c r="GW24" s="4">
        <f t="shared" si="17"/>
        <v>12231</v>
      </c>
      <c r="GX24" s="4">
        <f t="shared" si="17"/>
        <v>48924</v>
      </c>
      <c r="GY24" s="4">
        <f t="shared" si="17"/>
        <v>48924</v>
      </c>
      <c r="GZ24" s="4">
        <f t="shared" si="17"/>
        <v>513702</v>
      </c>
      <c r="HA24" s="4">
        <f t="shared" si="17"/>
        <v>85617</v>
      </c>
      <c r="HB24" s="4">
        <f t="shared" si="17"/>
        <v>11030</v>
      </c>
      <c r="HC24" s="4">
        <f t="shared" si="17"/>
        <v>0</v>
      </c>
      <c r="HD24" s="4">
        <f t="shared" si="17"/>
        <v>0</v>
      </c>
      <c r="HE24" s="4">
        <f t="shared" si="17"/>
        <v>11030</v>
      </c>
      <c r="HF24" s="4">
        <f t="shared" si="17"/>
        <v>0</v>
      </c>
      <c r="HG24" s="4">
        <f t="shared" si="17"/>
        <v>0</v>
      </c>
      <c r="HH24" s="4">
        <f t="shared" si="18"/>
        <v>0</v>
      </c>
      <c r="HI24" s="4">
        <f t="shared" si="18"/>
        <v>147802</v>
      </c>
      <c r="HJ24" s="4">
        <f t="shared" si="18"/>
        <v>0</v>
      </c>
      <c r="HK24" s="4">
        <f t="shared" si="18"/>
        <v>11030</v>
      </c>
      <c r="HL24" s="4">
        <f t="shared" si="18"/>
        <v>0</v>
      </c>
      <c r="HM24" s="4">
        <f t="shared" si="18"/>
        <v>0</v>
      </c>
      <c r="HN24" s="4">
        <f t="shared" si="18"/>
        <v>0</v>
      </c>
      <c r="HO24" s="4">
        <f t="shared" si="18"/>
        <v>39708</v>
      </c>
      <c r="HP24" s="4">
        <f t="shared" si="18"/>
        <v>0</v>
      </c>
      <c r="HQ24" s="4">
        <f t="shared" si="18"/>
        <v>0</v>
      </c>
      <c r="HR24" s="4">
        <f t="shared" si="18"/>
        <v>2504.1</v>
      </c>
      <c r="HS24" s="4">
        <f t="shared" si="18"/>
        <v>2504.1</v>
      </c>
      <c r="HT24" s="4">
        <f t="shared" si="18"/>
        <v>0</v>
      </c>
      <c r="HU24" s="4">
        <f t="shared" si="18"/>
        <v>33388</v>
      </c>
      <c r="HV24" s="4">
        <f t="shared" si="18"/>
        <v>100164</v>
      </c>
      <c r="HW24" s="4">
        <f t="shared" si="18"/>
        <v>33388</v>
      </c>
      <c r="HX24" s="4">
        <f t="shared" si="23"/>
        <v>626025</v>
      </c>
      <c r="HY24" s="4">
        <f t="shared" si="19"/>
        <v>0</v>
      </c>
      <c r="HZ24" s="4">
        <f t="shared" si="19"/>
        <v>0</v>
      </c>
      <c r="IA24" s="4">
        <f t="shared" si="19"/>
        <v>8347</v>
      </c>
      <c r="IB24" s="4">
        <f t="shared" si="19"/>
        <v>33388</v>
      </c>
      <c r="IC24" s="4">
        <f t="shared" si="19"/>
        <v>33388</v>
      </c>
      <c r="ID24" s="4">
        <f t="shared" si="20"/>
        <v>350574</v>
      </c>
      <c r="IE24" s="4">
        <f t="shared" si="20"/>
        <v>58429</v>
      </c>
    </row>
    <row r="25" spans="1:239" x14ac:dyDescent="0.25">
      <c r="A25" s="4">
        <f>YEAR(Data_potY!A23)</f>
        <v>2000</v>
      </c>
      <c r="B25" s="4">
        <f>Data_potY!B23</f>
        <v>11022</v>
      </c>
      <c r="C25" s="4">
        <f>Data_potY!C23</f>
        <v>44088</v>
      </c>
      <c r="D25" s="4">
        <f>Data_potY!D23</f>
        <v>44088</v>
      </c>
      <c r="E25" s="4">
        <f>Data_potY!E23</f>
        <v>231462</v>
      </c>
      <c r="F25" s="4">
        <f>Data_potY!F23</f>
        <v>231462</v>
      </c>
      <c r="G25" s="4">
        <f>Data_potY!G23</f>
        <v>77154</v>
      </c>
      <c r="H25" s="4">
        <f>Data_potY!H23</f>
        <v>3306.6</v>
      </c>
      <c r="I25" s="4">
        <f>Data_potY!I23</f>
        <v>3306.6</v>
      </c>
      <c r="J25" s="4">
        <f>Data_potY!J23</f>
        <v>44088</v>
      </c>
      <c r="K25" s="4">
        <f>Data_potY!K23</f>
        <v>132264</v>
      </c>
      <c r="L25" s="4">
        <f>Data_potY!L23</f>
        <v>44088</v>
      </c>
      <c r="M25" s="4">
        <f>Data_potY!M23</f>
        <v>99198</v>
      </c>
      <c r="N25" s="4">
        <f>Data_potY!N23</f>
        <v>727452</v>
      </c>
      <c r="O25" s="4">
        <f>Data_potY!O23</f>
        <v>6657</v>
      </c>
      <c r="P25" s="4">
        <f>Data_potY!P23</f>
        <v>26628</v>
      </c>
      <c r="Q25" s="4">
        <f>Data_potY!Q23</f>
        <v>26628</v>
      </c>
      <c r="R25" s="4">
        <f>Data_potY!R23</f>
        <v>139797</v>
      </c>
      <c r="S25" s="4">
        <f>Data_potY!S23</f>
        <v>139797</v>
      </c>
      <c r="T25" s="4">
        <f>Data_potY!T23</f>
        <v>46599</v>
      </c>
      <c r="U25" s="4">
        <f>Data_potY!U23</f>
        <v>1997.1</v>
      </c>
      <c r="V25" s="4">
        <f>Data_potY!V23</f>
        <v>1997.1</v>
      </c>
      <c r="W25" s="4">
        <f>Data_potY!W23</f>
        <v>26628</v>
      </c>
      <c r="X25" s="4">
        <f>Data_potY!X23</f>
        <v>79884</v>
      </c>
      <c r="Y25" s="4">
        <f>Data_potY!Y23</f>
        <v>26628</v>
      </c>
      <c r="Z25" s="4">
        <f>Data_potY!Z23</f>
        <v>59913</v>
      </c>
      <c r="AA25" s="4">
        <f>Data_potY!AA23</f>
        <v>439362</v>
      </c>
      <c r="AB25" s="4">
        <f>Data_potY!AB23</f>
        <v>19210</v>
      </c>
      <c r="AC25" s="4">
        <f>Data_potY!AC23</f>
        <v>69156</v>
      </c>
      <c r="AD25" s="4">
        <f>Data_potY!AD23</f>
        <v>19210</v>
      </c>
      <c r="AE25" s="4">
        <f>Data_potY!AE23</f>
        <v>19210</v>
      </c>
      <c r="AF25" s="4">
        <f>Data_potY!AF23</f>
        <v>257414</v>
      </c>
      <c r="AG25" s="4">
        <f>Data_potY!AG23</f>
        <v>12795</v>
      </c>
      <c r="AH25" s="4">
        <f>Data_potY!AH23</f>
        <v>46062</v>
      </c>
      <c r="AI25" s="4">
        <f>Data_potY!AI23</f>
        <v>12795</v>
      </c>
      <c r="AJ25" s="4">
        <f>Data_potY!AJ23</f>
        <v>12795</v>
      </c>
      <c r="AK25" s="4">
        <f>Data_potY!AK23</f>
        <v>171453</v>
      </c>
      <c r="AL25" s="4">
        <f>Data_potY!AL23</f>
        <v>10173</v>
      </c>
      <c r="AM25" s="4">
        <f>Data_potY!AM23</f>
        <v>40692</v>
      </c>
      <c r="AN25" s="4">
        <f>Data_potY!AN23</f>
        <v>40692</v>
      </c>
      <c r="AO25" s="4">
        <f>Data_potY!AO23</f>
        <v>213633</v>
      </c>
      <c r="AP25" s="4">
        <f>Data_potY!AP23</f>
        <v>213633</v>
      </c>
      <c r="AQ25" s="4">
        <f>Data_potY!AQ23</f>
        <v>71211</v>
      </c>
      <c r="AR25" s="4">
        <f>Data_potY!AR23</f>
        <v>3051.9</v>
      </c>
      <c r="AS25" s="4">
        <f>Data_potY!AS23</f>
        <v>3051.9</v>
      </c>
      <c r="AT25" s="4">
        <f>Data_potY!AT23</f>
        <v>40692</v>
      </c>
      <c r="AU25" s="4">
        <f>Data_potY!AU23</f>
        <v>122076</v>
      </c>
      <c r="AV25" s="4">
        <f>Data_potY!AV23</f>
        <v>40692</v>
      </c>
      <c r="AW25" s="4">
        <f>Data_potY!AW23</f>
        <v>91557</v>
      </c>
      <c r="AX25" s="4">
        <f>Data_potY!AX23</f>
        <v>671418</v>
      </c>
      <c r="AY25" s="4">
        <f>Data_potY!AY23</f>
        <v>45436</v>
      </c>
      <c r="AZ25" s="4">
        <f>Data_potY!AZ23</f>
        <v>13508</v>
      </c>
      <c r="BA25" s="4">
        <f>Data_potY!BA23</f>
        <v>50348</v>
      </c>
      <c r="BB25" s="4">
        <f>Data_potY!BB23</f>
        <v>13508</v>
      </c>
      <c r="BC25" s="4">
        <f>Data_potY!BC23</f>
        <v>30673</v>
      </c>
      <c r="BD25" s="4">
        <f>Data_potY!BD23</f>
        <v>9119</v>
      </c>
      <c r="BE25" s="4">
        <f>Data_potY!BE23</f>
        <v>33989</v>
      </c>
      <c r="BF25" s="4">
        <f>Data_potY!BF23</f>
        <v>9119</v>
      </c>
      <c r="BG25" s="4">
        <f>Data_potY!BG23</f>
        <v>12231</v>
      </c>
      <c r="BH25" s="4">
        <f>Data_potY!BH23</f>
        <v>48924</v>
      </c>
      <c r="BI25" s="4">
        <f>Data_potY!BI23</f>
        <v>48924</v>
      </c>
      <c r="BJ25" s="4">
        <f>Data_potY!BJ23</f>
        <v>256851</v>
      </c>
      <c r="BK25" s="4">
        <f>Data_potY!BK23</f>
        <v>256851</v>
      </c>
      <c r="BL25" s="4">
        <f>Data_potY!BL23</f>
        <v>85617</v>
      </c>
      <c r="BM25" s="4">
        <f>Data_potY!BM23</f>
        <v>3669.3</v>
      </c>
      <c r="BN25" s="4">
        <f>Data_potY!BN23</f>
        <v>3669.3</v>
      </c>
      <c r="BO25" s="4">
        <f>Data_potY!BO23</f>
        <v>48924</v>
      </c>
      <c r="BP25" s="4">
        <f>Data_potY!BP23</f>
        <v>146772</v>
      </c>
      <c r="BQ25" s="4">
        <f>Data_potY!BQ23</f>
        <v>48924</v>
      </c>
      <c r="BR25" s="4">
        <f>Data_potY!BR23</f>
        <v>110079</v>
      </c>
      <c r="BS25" s="4">
        <f>Data_potY!BS23</f>
        <v>807246</v>
      </c>
      <c r="BT25" s="4">
        <f>Data_potY!BT23</f>
        <v>11030</v>
      </c>
      <c r="BU25" s="4">
        <f>Data_potY!BU23</f>
        <v>39708</v>
      </c>
      <c r="BV25" s="4">
        <f>Data_potY!BV23</f>
        <v>11030</v>
      </c>
      <c r="BW25" s="4">
        <f>Data_potY!BW23</f>
        <v>11030</v>
      </c>
      <c r="BX25" s="4">
        <f>Data_potY!BX23</f>
        <v>147802</v>
      </c>
      <c r="BY25" s="4">
        <f>Data_potY!BY23</f>
        <v>8347</v>
      </c>
      <c r="BZ25" s="4">
        <f>Data_potY!BZ23</f>
        <v>33388</v>
      </c>
      <c r="CA25" s="4">
        <f>Data_potY!CA23</f>
        <v>33388</v>
      </c>
      <c r="CB25" s="4">
        <f>Data_potY!CB23</f>
        <v>175287</v>
      </c>
      <c r="CC25" s="4">
        <f>Data_potY!CC23</f>
        <v>175287</v>
      </c>
      <c r="CD25" s="4">
        <f>Data_potY!CD23</f>
        <v>58429</v>
      </c>
      <c r="CE25" s="4">
        <f>Data_potY!CE23</f>
        <v>2504.1</v>
      </c>
      <c r="CF25" s="4">
        <f>Data_potY!CF23</f>
        <v>2504.1</v>
      </c>
      <c r="CG25" s="4">
        <f>Data_potY!CG23</f>
        <v>33388</v>
      </c>
      <c r="CH25" s="4">
        <f>Data_potY!CH23</f>
        <v>100164</v>
      </c>
      <c r="CI25" s="4">
        <f>Data_potY!CI23</f>
        <v>33388</v>
      </c>
      <c r="CJ25" s="4">
        <f>Data_potY!CJ23</f>
        <v>75123</v>
      </c>
      <c r="CK25" s="4">
        <f>Data_potY!CK23</f>
        <v>550902</v>
      </c>
      <c r="CL25" s="4">
        <f t="shared" si="24"/>
        <v>0</v>
      </c>
      <c r="CM25" s="4">
        <f t="shared" si="24"/>
        <v>3306.6</v>
      </c>
      <c r="CN25" s="4">
        <f t="shared" si="24"/>
        <v>3306.6</v>
      </c>
      <c r="CO25" s="4">
        <f t="shared" si="24"/>
        <v>0</v>
      </c>
      <c r="CP25" s="4">
        <f t="shared" si="24"/>
        <v>44088</v>
      </c>
      <c r="CQ25" s="4">
        <f t="shared" si="24"/>
        <v>132264</v>
      </c>
      <c r="CR25" s="4">
        <f t="shared" si="24"/>
        <v>44088</v>
      </c>
      <c r="CS25" s="4">
        <f t="shared" si="24"/>
        <v>826650</v>
      </c>
      <c r="CT25" s="4">
        <f t="shared" si="24"/>
        <v>0</v>
      </c>
      <c r="CU25" s="4">
        <f t="shared" si="24"/>
        <v>0</v>
      </c>
      <c r="CV25" s="4">
        <f t="shared" si="24"/>
        <v>11022</v>
      </c>
      <c r="CW25" s="4">
        <f t="shared" si="24"/>
        <v>44088</v>
      </c>
      <c r="CX25" s="4">
        <f t="shared" si="24"/>
        <v>44088</v>
      </c>
      <c r="CY25" s="4">
        <f t="shared" si="24"/>
        <v>462924</v>
      </c>
      <c r="CZ25" s="4">
        <f t="shared" si="24"/>
        <v>77154</v>
      </c>
      <c r="DA25" s="4">
        <f t="shared" si="24"/>
        <v>0</v>
      </c>
      <c r="DB25" s="4">
        <f t="shared" si="12"/>
        <v>1997.1</v>
      </c>
      <c r="DC25" s="4">
        <f t="shared" si="12"/>
        <v>1997.1</v>
      </c>
      <c r="DD25" s="4">
        <f t="shared" si="12"/>
        <v>0</v>
      </c>
      <c r="DE25" s="4">
        <f t="shared" si="12"/>
        <v>26628</v>
      </c>
      <c r="DF25" s="4">
        <f t="shared" si="12"/>
        <v>79884</v>
      </c>
      <c r="DG25" s="4">
        <f t="shared" si="12"/>
        <v>26628</v>
      </c>
      <c r="DH25" s="4">
        <f t="shared" si="12"/>
        <v>499275</v>
      </c>
      <c r="DI25" s="4">
        <f t="shared" si="12"/>
        <v>0</v>
      </c>
      <c r="DJ25" s="4">
        <f t="shared" si="12"/>
        <v>0</v>
      </c>
      <c r="DK25" s="4">
        <f t="shared" si="12"/>
        <v>6657</v>
      </c>
      <c r="DL25" s="4">
        <f t="shared" si="12"/>
        <v>26628</v>
      </c>
      <c r="DM25" s="4">
        <f t="shared" si="12"/>
        <v>26628</v>
      </c>
      <c r="DN25" s="4">
        <f t="shared" si="12"/>
        <v>279594</v>
      </c>
      <c r="DO25" s="4">
        <f t="shared" si="12"/>
        <v>46599</v>
      </c>
      <c r="DP25" s="4">
        <f t="shared" si="12"/>
        <v>19210</v>
      </c>
      <c r="DQ25" s="4">
        <f t="shared" si="12"/>
        <v>0</v>
      </c>
      <c r="DR25" s="4">
        <f t="shared" si="13"/>
        <v>0</v>
      </c>
      <c r="DS25" s="4">
        <f t="shared" si="13"/>
        <v>19210</v>
      </c>
      <c r="DT25" s="4">
        <f t="shared" si="13"/>
        <v>0</v>
      </c>
      <c r="DU25" s="4">
        <f t="shared" si="13"/>
        <v>0</v>
      </c>
      <c r="DV25" s="4">
        <f t="shared" si="13"/>
        <v>0</v>
      </c>
      <c r="DW25" s="4">
        <f t="shared" si="13"/>
        <v>257414</v>
      </c>
      <c r="DX25" s="4">
        <f t="shared" si="13"/>
        <v>0</v>
      </c>
      <c r="DY25" s="4">
        <f t="shared" si="13"/>
        <v>19210</v>
      </c>
      <c r="DZ25" s="4">
        <f t="shared" si="13"/>
        <v>0</v>
      </c>
      <c r="EA25" s="4">
        <f t="shared" si="13"/>
        <v>0</v>
      </c>
      <c r="EB25" s="4">
        <f t="shared" si="13"/>
        <v>0</v>
      </c>
      <c r="EC25" s="4">
        <f t="shared" si="13"/>
        <v>69156</v>
      </c>
      <c r="ED25" s="4">
        <f t="shared" si="13"/>
        <v>0</v>
      </c>
      <c r="EE25" s="4">
        <f t="shared" si="13"/>
        <v>12795</v>
      </c>
      <c r="EF25" s="4">
        <f t="shared" si="13"/>
        <v>0</v>
      </c>
      <c r="EG25" s="4">
        <f t="shared" si="13"/>
        <v>0</v>
      </c>
      <c r="EH25" s="4">
        <f t="shared" si="14"/>
        <v>12795</v>
      </c>
      <c r="EI25" s="4">
        <f t="shared" si="14"/>
        <v>0</v>
      </c>
      <c r="EJ25" s="4">
        <f t="shared" si="14"/>
        <v>0</v>
      </c>
      <c r="EK25" s="4">
        <f t="shared" si="14"/>
        <v>0</v>
      </c>
      <c r="EL25" s="4">
        <f t="shared" si="14"/>
        <v>171453</v>
      </c>
      <c r="EM25" s="4">
        <f t="shared" si="14"/>
        <v>0</v>
      </c>
      <c r="EN25" s="4">
        <f t="shared" si="14"/>
        <v>12795</v>
      </c>
      <c r="EO25" s="4">
        <f t="shared" si="14"/>
        <v>0</v>
      </c>
      <c r="EP25" s="4">
        <f t="shared" si="14"/>
        <v>0</v>
      </c>
      <c r="EQ25" s="4">
        <f t="shared" si="14"/>
        <v>0</v>
      </c>
      <c r="ER25" s="4">
        <f t="shared" si="14"/>
        <v>46062</v>
      </c>
      <c r="ES25" s="4">
        <f t="shared" si="14"/>
        <v>0</v>
      </c>
      <c r="ET25" s="4">
        <f t="shared" si="14"/>
        <v>0</v>
      </c>
      <c r="EU25" s="4">
        <f t="shared" si="14"/>
        <v>3051.9</v>
      </c>
      <c r="EV25" s="4">
        <f t="shared" si="14"/>
        <v>3051.9</v>
      </c>
      <c r="EW25" s="4">
        <f t="shared" si="14"/>
        <v>0</v>
      </c>
      <c r="EX25" s="4">
        <f t="shared" si="15"/>
        <v>40692</v>
      </c>
      <c r="EY25" s="4">
        <f t="shared" si="15"/>
        <v>122076</v>
      </c>
      <c r="EZ25" s="4">
        <f t="shared" si="15"/>
        <v>40692</v>
      </c>
      <c r="FA25" s="4">
        <f t="shared" si="15"/>
        <v>762975</v>
      </c>
      <c r="FB25" s="4">
        <f t="shared" si="15"/>
        <v>0</v>
      </c>
      <c r="FC25" s="4">
        <f t="shared" si="15"/>
        <v>0</v>
      </c>
      <c r="FD25" s="4">
        <f t="shared" si="15"/>
        <v>10173</v>
      </c>
      <c r="FE25" s="4">
        <f t="shared" si="15"/>
        <v>40692</v>
      </c>
      <c r="FF25" s="4">
        <f t="shared" si="15"/>
        <v>40692</v>
      </c>
      <c r="FG25" s="4">
        <f t="shared" si="15"/>
        <v>427266</v>
      </c>
      <c r="FH25" s="4">
        <f t="shared" si="15"/>
        <v>71211</v>
      </c>
      <c r="FI25" s="4">
        <f t="shared" si="15"/>
        <v>50348</v>
      </c>
      <c r="FJ25" s="4">
        <f t="shared" si="15"/>
        <v>0</v>
      </c>
      <c r="FK25" s="4">
        <f t="shared" si="15"/>
        <v>0</v>
      </c>
      <c r="FL25" s="4">
        <f t="shared" si="15"/>
        <v>0</v>
      </c>
      <c r="FM25" s="4">
        <f t="shared" si="15"/>
        <v>0</v>
      </c>
      <c r="FN25" s="4">
        <f t="shared" si="21"/>
        <v>0</v>
      </c>
      <c r="FO25" s="4">
        <f t="shared" si="21"/>
        <v>0</v>
      </c>
      <c r="FP25" s="4">
        <f t="shared" si="21"/>
        <v>13508</v>
      </c>
      <c r="FQ25" s="4">
        <f t="shared" si="21"/>
        <v>0</v>
      </c>
      <c r="FR25" s="4">
        <f t="shared" si="21"/>
        <v>0</v>
      </c>
      <c r="FS25" s="4">
        <f t="shared" si="21"/>
        <v>0</v>
      </c>
      <c r="FT25" s="4">
        <f t="shared" si="21"/>
        <v>45436</v>
      </c>
      <c r="FU25" s="4">
        <f t="shared" si="21"/>
        <v>0</v>
      </c>
      <c r="FV25" s="4">
        <f t="shared" si="21"/>
        <v>13508</v>
      </c>
      <c r="FW25" s="4">
        <f t="shared" si="21"/>
        <v>0</v>
      </c>
      <c r="FX25" s="4">
        <f t="shared" si="21"/>
        <v>33989</v>
      </c>
      <c r="FY25" s="4">
        <f t="shared" si="21"/>
        <v>0</v>
      </c>
      <c r="FZ25" s="4">
        <f t="shared" si="21"/>
        <v>0</v>
      </c>
      <c r="GA25" s="4">
        <f t="shared" si="21"/>
        <v>0</v>
      </c>
      <c r="GB25" s="4">
        <f t="shared" si="21"/>
        <v>0</v>
      </c>
      <c r="GC25" s="4">
        <f t="shared" si="16"/>
        <v>0</v>
      </c>
      <c r="GD25" s="4">
        <f t="shared" si="16"/>
        <v>0</v>
      </c>
      <c r="GE25" s="4">
        <f t="shared" si="16"/>
        <v>9119</v>
      </c>
      <c r="GF25" s="4">
        <f t="shared" si="16"/>
        <v>0</v>
      </c>
      <c r="GG25" s="4">
        <f t="shared" si="16"/>
        <v>0</v>
      </c>
      <c r="GH25" s="4">
        <f t="shared" si="16"/>
        <v>0</v>
      </c>
      <c r="GI25" s="4">
        <f t="shared" si="16"/>
        <v>30673</v>
      </c>
      <c r="GJ25" s="4">
        <f t="shared" si="16"/>
        <v>0</v>
      </c>
      <c r="GK25" s="4">
        <f t="shared" si="16"/>
        <v>9119</v>
      </c>
      <c r="GL25" s="4">
        <f t="shared" si="16"/>
        <v>0</v>
      </c>
      <c r="GM25" s="4">
        <f t="shared" si="16"/>
        <v>0</v>
      </c>
      <c r="GN25" s="4">
        <f t="shared" si="16"/>
        <v>3669.3</v>
      </c>
      <c r="GO25" s="4">
        <f t="shared" si="16"/>
        <v>3669.3</v>
      </c>
      <c r="GP25" s="4">
        <f t="shared" si="16"/>
        <v>0</v>
      </c>
      <c r="GQ25" s="4">
        <f t="shared" si="16"/>
        <v>48924</v>
      </c>
      <c r="GR25" s="4">
        <f t="shared" si="17"/>
        <v>146772</v>
      </c>
      <c r="GS25" s="4">
        <f t="shared" si="17"/>
        <v>48924</v>
      </c>
      <c r="GT25" s="4">
        <f t="shared" si="17"/>
        <v>917325</v>
      </c>
      <c r="GU25" s="4">
        <f t="shared" si="17"/>
        <v>0</v>
      </c>
      <c r="GV25" s="4">
        <f t="shared" si="17"/>
        <v>0</v>
      </c>
      <c r="GW25" s="4">
        <f t="shared" si="17"/>
        <v>12231</v>
      </c>
      <c r="GX25" s="4">
        <f t="shared" si="17"/>
        <v>48924</v>
      </c>
      <c r="GY25" s="4">
        <f t="shared" si="17"/>
        <v>48924</v>
      </c>
      <c r="GZ25" s="4">
        <f t="shared" si="17"/>
        <v>513702</v>
      </c>
      <c r="HA25" s="4">
        <f t="shared" si="17"/>
        <v>85617</v>
      </c>
      <c r="HB25" s="4">
        <f t="shared" si="17"/>
        <v>11030</v>
      </c>
      <c r="HC25" s="4">
        <f t="shared" si="17"/>
        <v>0</v>
      </c>
      <c r="HD25" s="4">
        <f t="shared" si="17"/>
        <v>0</v>
      </c>
      <c r="HE25" s="4">
        <f t="shared" si="17"/>
        <v>11030</v>
      </c>
      <c r="HF25" s="4">
        <f t="shared" si="17"/>
        <v>0</v>
      </c>
      <c r="HG25" s="4">
        <f t="shared" si="17"/>
        <v>0</v>
      </c>
      <c r="HH25" s="4">
        <f t="shared" si="18"/>
        <v>0</v>
      </c>
      <c r="HI25" s="4">
        <f t="shared" si="18"/>
        <v>147802</v>
      </c>
      <c r="HJ25" s="4">
        <f t="shared" si="18"/>
        <v>0</v>
      </c>
      <c r="HK25" s="4">
        <f t="shared" si="18"/>
        <v>11030</v>
      </c>
      <c r="HL25" s="4">
        <f t="shared" si="18"/>
        <v>0</v>
      </c>
      <c r="HM25" s="4">
        <f t="shared" si="18"/>
        <v>0</v>
      </c>
      <c r="HN25" s="4">
        <f t="shared" si="18"/>
        <v>0</v>
      </c>
      <c r="HO25" s="4">
        <f t="shared" si="18"/>
        <v>39708</v>
      </c>
      <c r="HP25" s="4">
        <f t="shared" si="18"/>
        <v>0</v>
      </c>
      <c r="HQ25" s="4">
        <f t="shared" si="18"/>
        <v>0</v>
      </c>
      <c r="HR25" s="4">
        <f t="shared" si="18"/>
        <v>2504.1</v>
      </c>
      <c r="HS25" s="4">
        <f t="shared" si="18"/>
        <v>2504.1</v>
      </c>
      <c r="HT25" s="4">
        <f t="shared" si="18"/>
        <v>0</v>
      </c>
      <c r="HU25" s="4">
        <f t="shared" si="18"/>
        <v>33388</v>
      </c>
      <c r="HV25" s="4">
        <f t="shared" si="18"/>
        <v>100164</v>
      </c>
      <c r="HW25" s="4">
        <f t="shared" si="18"/>
        <v>33388</v>
      </c>
      <c r="HX25" s="4">
        <f t="shared" si="23"/>
        <v>626025</v>
      </c>
      <c r="HY25" s="4">
        <f t="shared" si="19"/>
        <v>0</v>
      </c>
      <c r="HZ25" s="4">
        <f t="shared" si="19"/>
        <v>0</v>
      </c>
      <c r="IA25" s="4">
        <f t="shared" si="19"/>
        <v>8347</v>
      </c>
      <c r="IB25" s="4">
        <f t="shared" si="19"/>
        <v>33388</v>
      </c>
      <c r="IC25" s="4">
        <f t="shared" si="19"/>
        <v>33388</v>
      </c>
      <c r="ID25" s="4">
        <f t="shared" si="20"/>
        <v>350574</v>
      </c>
      <c r="IE25" s="4">
        <f t="shared" si="20"/>
        <v>58429</v>
      </c>
    </row>
    <row r="26" spans="1:239" x14ac:dyDescent="0.25">
      <c r="A26" s="4">
        <f>YEAR(Data_potY!A24)</f>
        <v>2001</v>
      </c>
      <c r="B26" s="4">
        <f>Data_potY!B24</f>
        <v>11022</v>
      </c>
      <c r="C26" s="4">
        <f>Data_potY!C24</f>
        <v>44088</v>
      </c>
      <c r="D26" s="4">
        <f>Data_potY!D24</f>
        <v>44088</v>
      </c>
      <c r="E26" s="4">
        <f>Data_potY!E24</f>
        <v>231462</v>
      </c>
      <c r="F26" s="4">
        <f>Data_potY!F24</f>
        <v>231462</v>
      </c>
      <c r="G26" s="4">
        <f>Data_potY!G24</f>
        <v>77154</v>
      </c>
      <c r="H26" s="4">
        <f>Data_potY!H24</f>
        <v>3306.6</v>
      </c>
      <c r="I26" s="4">
        <f>Data_potY!I24</f>
        <v>3306.6</v>
      </c>
      <c r="J26" s="4">
        <f>Data_potY!J24</f>
        <v>44088</v>
      </c>
      <c r="K26" s="4">
        <f>Data_potY!K24</f>
        <v>132264</v>
      </c>
      <c r="L26" s="4">
        <f>Data_potY!L24</f>
        <v>44088</v>
      </c>
      <c r="M26" s="4">
        <f>Data_potY!M24</f>
        <v>99198</v>
      </c>
      <c r="N26" s="4">
        <f>Data_potY!N24</f>
        <v>727452</v>
      </c>
      <c r="O26" s="4">
        <f>Data_potY!O24</f>
        <v>6657</v>
      </c>
      <c r="P26" s="4">
        <f>Data_potY!P24</f>
        <v>26628</v>
      </c>
      <c r="Q26" s="4">
        <f>Data_potY!Q24</f>
        <v>26628</v>
      </c>
      <c r="R26" s="4">
        <f>Data_potY!R24</f>
        <v>139797</v>
      </c>
      <c r="S26" s="4">
        <f>Data_potY!S24</f>
        <v>139797</v>
      </c>
      <c r="T26" s="4">
        <f>Data_potY!T24</f>
        <v>46599</v>
      </c>
      <c r="U26" s="4">
        <f>Data_potY!U24</f>
        <v>1997.1</v>
      </c>
      <c r="V26" s="4">
        <f>Data_potY!V24</f>
        <v>1997.1</v>
      </c>
      <c r="W26" s="4">
        <f>Data_potY!W24</f>
        <v>26628</v>
      </c>
      <c r="X26" s="4">
        <f>Data_potY!X24</f>
        <v>79884</v>
      </c>
      <c r="Y26" s="4">
        <f>Data_potY!Y24</f>
        <v>26628</v>
      </c>
      <c r="Z26" s="4">
        <f>Data_potY!Z24</f>
        <v>59913</v>
      </c>
      <c r="AA26" s="4">
        <f>Data_potY!AA24</f>
        <v>439362</v>
      </c>
      <c r="AB26" s="4">
        <f>Data_potY!AB24</f>
        <v>19210</v>
      </c>
      <c r="AC26" s="4">
        <f>Data_potY!AC24</f>
        <v>69156</v>
      </c>
      <c r="AD26" s="4">
        <f>Data_potY!AD24</f>
        <v>19210</v>
      </c>
      <c r="AE26" s="4">
        <f>Data_potY!AE24</f>
        <v>19210</v>
      </c>
      <c r="AF26" s="4">
        <f>Data_potY!AF24</f>
        <v>257414</v>
      </c>
      <c r="AG26" s="4">
        <f>Data_potY!AG24</f>
        <v>12795</v>
      </c>
      <c r="AH26" s="4">
        <f>Data_potY!AH24</f>
        <v>46062</v>
      </c>
      <c r="AI26" s="4">
        <f>Data_potY!AI24</f>
        <v>12795</v>
      </c>
      <c r="AJ26" s="4">
        <f>Data_potY!AJ24</f>
        <v>12795</v>
      </c>
      <c r="AK26" s="4">
        <f>Data_potY!AK24</f>
        <v>171453</v>
      </c>
      <c r="AL26" s="4">
        <f>Data_potY!AL24</f>
        <v>10173</v>
      </c>
      <c r="AM26" s="4">
        <f>Data_potY!AM24</f>
        <v>40692</v>
      </c>
      <c r="AN26" s="4">
        <f>Data_potY!AN24</f>
        <v>40692</v>
      </c>
      <c r="AO26" s="4">
        <f>Data_potY!AO24</f>
        <v>213633</v>
      </c>
      <c r="AP26" s="4">
        <f>Data_potY!AP24</f>
        <v>213633</v>
      </c>
      <c r="AQ26" s="4">
        <f>Data_potY!AQ24</f>
        <v>71211</v>
      </c>
      <c r="AR26" s="4">
        <f>Data_potY!AR24</f>
        <v>3051.9</v>
      </c>
      <c r="AS26" s="4">
        <f>Data_potY!AS24</f>
        <v>3051.9</v>
      </c>
      <c r="AT26" s="4">
        <f>Data_potY!AT24</f>
        <v>40692</v>
      </c>
      <c r="AU26" s="4">
        <f>Data_potY!AU24</f>
        <v>122076</v>
      </c>
      <c r="AV26" s="4">
        <f>Data_potY!AV24</f>
        <v>40692</v>
      </c>
      <c r="AW26" s="4">
        <f>Data_potY!AW24</f>
        <v>91557</v>
      </c>
      <c r="AX26" s="4">
        <f>Data_potY!AX24</f>
        <v>671418</v>
      </c>
      <c r="AY26" s="4">
        <f>Data_potY!AY24</f>
        <v>45436</v>
      </c>
      <c r="AZ26" s="4">
        <f>Data_potY!AZ24</f>
        <v>13508</v>
      </c>
      <c r="BA26" s="4">
        <f>Data_potY!BA24</f>
        <v>50348</v>
      </c>
      <c r="BB26" s="4">
        <f>Data_potY!BB24</f>
        <v>13508</v>
      </c>
      <c r="BC26" s="4">
        <f>Data_potY!BC24</f>
        <v>30673</v>
      </c>
      <c r="BD26" s="4">
        <f>Data_potY!BD24</f>
        <v>9119</v>
      </c>
      <c r="BE26" s="4">
        <f>Data_potY!BE24</f>
        <v>33989</v>
      </c>
      <c r="BF26" s="4">
        <f>Data_potY!BF24</f>
        <v>9119</v>
      </c>
      <c r="BG26" s="4">
        <f>Data_potY!BG24</f>
        <v>12231</v>
      </c>
      <c r="BH26" s="4">
        <f>Data_potY!BH24</f>
        <v>48924</v>
      </c>
      <c r="BI26" s="4">
        <f>Data_potY!BI24</f>
        <v>48924</v>
      </c>
      <c r="BJ26" s="4">
        <f>Data_potY!BJ24</f>
        <v>256851</v>
      </c>
      <c r="BK26" s="4">
        <f>Data_potY!BK24</f>
        <v>256851</v>
      </c>
      <c r="BL26" s="4">
        <f>Data_potY!BL24</f>
        <v>85617</v>
      </c>
      <c r="BM26" s="4">
        <f>Data_potY!BM24</f>
        <v>3669.3</v>
      </c>
      <c r="BN26" s="4">
        <f>Data_potY!BN24</f>
        <v>3669.3</v>
      </c>
      <c r="BO26" s="4">
        <f>Data_potY!BO24</f>
        <v>48924</v>
      </c>
      <c r="BP26" s="4">
        <f>Data_potY!BP24</f>
        <v>146772</v>
      </c>
      <c r="BQ26" s="4">
        <f>Data_potY!BQ24</f>
        <v>48924</v>
      </c>
      <c r="BR26" s="4">
        <f>Data_potY!BR24</f>
        <v>110079</v>
      </c>
      <c r="BS26" s="4">
        <f>Data_potY!BS24</f>
        <v>807246</v>
      </c>
      <c r="BT26" s="4">
        <f>Data_potY!BT24</f>
        <v>11030</v>
      </c>
      <c r="BU26" s="4">
        <f>Data_potY!BU24</f>
        <v>39708</v>
      </c>
      <c r="BV26" s="4">
        <f>Data_potY!BV24</f>
        <v>11030</v>
      </c>
      <c r="BW26" s="4">
        <f>Data_potY!BW24</f>
        <v>11030</v>
      </c>
      <c r="BX26" s="4">
        <f>Data_potY!BX24</f>
        <v>147802</v>
      </c>
      <c r="BY26" s="4">
        <f>Data_potY!BY24</f>
        <v>8347</v>
      </c>
      <c r="BZ26" s="4">
        <f>Data_potY!BZ24</f>
        <v>33388</v>
      </c>
      <c r="CA26" s="4">
        <f>Data_potY!CA24</f>
        <v>33388</v>
      </c>
      <c r="CB26" s="4">
        <f>Data_potY!CB24</f>
        <v>175287</v>
      </c>
      <c r="CC26" s="4">
        <f>Data_potY!CC24</f>
        <v>175287</v>
      </c>
      <c r="CD26" s="4">
        <f>Data_potY!CD24</f>
        <v>58429</v>
      </c>
      <c r="CE26" s="4">
        <f>Data_potY!CE24</f>
        <v>2504.1</v>
      </c>
      <c r="CF26" s="4">
        <f>Data_potY!CF24</f>
        <v>2504.1</v>
      </c>
      <c r="CG26" s="4">
        <f>Data_potY!CG24</f>
        <v>33388</v>
      </c>
      <c r="CH26" s="4">
        <f>Data_potY!CH24</f>
        <v>100164</v>
      </c>
      <c r="CI26" s="4">
        <f>Data_potY!CI24</f>
        <v>33388</v>
      </c>
      <c r="CJ26" s="4">
        <f>Data_potY!CJ24</f>
        <v>75123</v>
      </c>
      <c r="CK26" s="4">
        <f>Data_potY!CK24</f>
        <v>550902</v>
      </c>
      <c r="CL26" s="4">
        <f t="shared" si="24"/>
        <v>0</v>
      </c>
      <c r="CM26" s="4">
        <f t="shared" si="24"/>
        <v>3306.6</v>
      </c>
      <c r="CN26" s="4">
        <f t="shared" si="24"/>
        <v>3306.6</v>
      </c>
      <c r="CO26" s="4">
        <f t="shared" si="24"/>
        <v>0</v>
      </c>
      <c r="CP26" s="4">
        <f t="shared" si="24"/>
        <v>44088</v>
      </c>
      <c r="CQ26" s="4">
        <f t="shared" si="24"/>
        <v>132264</v>
      </c>
      <c r="CR26" s="4">
        <f t="shared" si="24"/>
        <v>44088</v>
      </c>
      <c r="CS26" s="4">
        <f t="shared" si="24"/>
        <v>826650</v>
      </c>
      <c r="CT26" s="4">
        <f t="shared" si="24"/>
        <v>0</v>
      </c>
      <c r="CU26" s="4">
        <f t="shared" si="24"/>
        <v>0</v>
      </c>
      <c r="CV26" s="4">
        <f t="shared" si="24"/>
        <v>11022</v>
      </c>
      <c r="CW26" s="4">
        <f t="shared" si="24"/>
        <v>44088</v>
      </c>
      <c r="CX26" s="4">
        <f t="shared" si="24"/>
        <v>44088</v>
      </c>
      <c r="CY26" s="4">
        <f t="shared" si="24"/>
        <v>462924</v>
      </c>
      <c r="CZ26" s="4">
        <f t="shared" si="24"/>
        <v>77154</v>
      </c>
      <c r="DA26" s="4">
        <f t="shared" si="24"/>
        <v>0</v>
      </c>
      <c r="DB26" s="4">
        <f t="shared" si="12"/>
        <v>1997.1</v>
      </c>
      <c r="DC26" s="4">
        <f t="shared" si="12"/>
        <v>1997.1</v>
      </c>
      <c r="DD26" s="4">
        <f t="shared" si="12"/>
        <v>0</v>
      </c>
      <c r="DE26" s="4">
        <f t="shared" si="12"/>
        <v>26628</v>
      </c>
      <c r="DF26" s="4">
        <f t="shared" si="12"/>
        <v>79884</v>
      </c>
      <c r="DG26" s="4">
        <f t="shared" si="12"/>
        <v>26628</v>
      </c>
      <c r="DH26" s="4">
        <f t="shared" si="12"/>
        <v>499275</v>
      </c>
      <c r="DI26" s="4">
        <f t="shared" si="12"/>
        <v>0</v>
      </c>
      <c r="DJ26" s="4">
        <f t="shared" si="12"/>
        <v>0</v>
      </c>
      <c r="DK26" s="4">
        <f t="shared" si="12"/>
        <v>6657</v>
      </c>
      <c r="DL26" s="4">
        <f t="shared" si="12"/>
        <v>26628</v>
      </c>
      <c r="DM26" s="4">
        <f t="shared" si="12"/>
        <v>26628</v>
      </c>
      <c r="DN26" s="4">
        <f t="shared" si="12"/>
        <v>279594</v>
      </c>
      <c r="DO26" s="4">
        <f t="shared" si="12"/>
        <v>46599</v>
      </c>
      <c r="DP26" s="4">
        <f t="shared" si="12"/>
        <v>19210</v>
      </c>
      <c r="DQ26" s="4">
        <f t="shared" si="12"/>
        <v>0</v>
      </c>
      <c r="DR26" s="4">
        <f t="shared" si="13"/>
        <v>0</v>
      </c>
      <c r="DS26" s="4">
        <f t="shared" si="13"/>
        <v>19210</v>
      </c>
      <c r="DT26" s="4">
        <f t="shared" si="13"/>
        <v>0</v>
      </c>
      <c r="DU26" s="4">
        <f t="shared" si="13"/>
        <v>0</v>
      </c>
      <c r="DV26" s="4">
        <f t="shared" si="13"/>
        <v>0</v>
      </c>
      <c r="DW26" s="4">
        <f t="shared" si="13"/>
        <v>257414</v>
      </c>
      <c r="DX26" s="4">
        <f t="shared" si="13"/>
        <v>0</v>
      </c>
      <c r="DY26" s="4">
        <f t="shared" si="13"/>
        <v>19210</v>
      </c>
      <c r="DZ26" s="4">
        <f t="shared" si="13"/>
        <v>0</v>
      </c>
      <c r="EA26" s="4">
        <f t="shared" si="13"/>
        <v>0</v>
      </c>
      <c r="EB26" s="4">
        <f t="shared" si="13"/>
        <v>0</v>
      </c>
      <c r="EC26" s="4">
        <f t="shared" si="13"/>
        <v>69156</v>
      </c>
      <c r="ED26" s="4">
        <f t="shared" si="13"/>
        <v>0</v>
      </c>
      <c r="EE26" s="4">
        <f t="shared" si="13"/>
        <v>12795</v>
      </c>
      <c r="EF26" s="4">
        <f t="shared" si="13"/>
        <v>0</v>
      </c>
      <c r="EG26" s="4">
        <f t="shared" si="13"/>
        <v>0</v>
      </c>
      <c r="EH26" s="4">
        <f t="shared" si="14"/>
        <v>12795</v>
      </c>
      <c r="EI26" s="4">
        <f t="shared" si="14"/>
        <v>0</v>
      </c>
      <c r="EJ26" s="4">
        <f t="shared" si="14"/>
        <v>0</v>
      </c>
      <c r="EK26" s="4">
        <f t="shared" si="14"/>
        <v>0</v>
      </c>
      <c r="EL26" s="4">
        <f t="shared" si="14"/>
        <v>171453</v>
      </c>
      <c r="EM26" s="4">
        <f t="shared" si="14"/>
        <v>0</v>
      </c>
      <c r="EN26" s="4">
        <f t="shared" si="14"/>
        <v>12795</v>
      </c>
      <c r="EO26" s="4">
        <f t="shared" si="14"/>
        <v>0</v>
      </c>
      <c r="EP26" s="4">
        <f t="shared" si="14"/>
        <v>0</v>
      </c>
      <c r="EQ26" s="4">
        <f t="shared" si="14"/>
        <v>0</v>
      </c>
      <c r="ER26" s="4">
        <f t="shared" si="14"/>
        <v>46062</v>
      </c>
      <c r="ES26" s="4">
        <f t="shared" si="14"/>
        <v>0</v>
      </c>
      <c r="ET26" s="4">
        <f t="shared" si="14"/>
        <v>0</v>
      </c>
      <c r="EU26" s="4">
        <f t="shared" si="14"/>
        <v>3051.9</v>
      </c>
      <c r="EV26" s="4">
        <f t="shared" si="14"/>
        <v>3051.9</v>
      </c>
      <c r="EW26" s="4">
        <f t="shared" si="14"/>
        <v>0</v>
      </c>
      <c r="EX26" s="4">
        <f t="shared" si="15"/>
        <v>40692</v>
      </c>
      <c r="EY26" s="4">
        <f t="shared" si="15"/>
        <v>122076</v>
      </c>
      <c r="EZ26" s="4">
        <f t="shared" si="15"/>
        <v>40692</v>
      </c>
      <c r="FA26" s="4">
        <f t="shared" si="15"/>
        <v>762975</v>
      </c>
      <c r="FB26" s="4">
        <f t="shared" si="15"/>
        <v>0</v>
      </c>
      <c r="FC26" s="4">
        <f t="shared" si="15"/>
        <v>0</v>
      </c>
      <c r="FD26" s="4">
        <f t="shared" si="15"/>
        <v>10173</v>
      </c>
      <c r="FE26" s="4">
        <f t="shared" si="15"/>
        <v>40692</v>
      </c>
      <c r="FF26" s="4">
        <f t="shared" si="15"/>
        <v>40692</v>
      </c>
      <c r="FG26" s="4">
        <f t="shared" si="15"/>
        <v>427266</v>
      </c>
      <c r="FH26" s="4">
        <f t="shared" si="15"/>
        <v>71211</v>
      </c>
      <c r="FI26" s="4">
        <f t="shared" si="15"/>
        <v>50348</v>
      </c>
      <c r="FJ26" s="4">
        <f t="shared" si="15"/>
        <v>0</v>
      </c>
      <c r="FK26" s="4">
        <f t="shared" si="15"/>
        <v>0</v>
      </c>
      <c r="FL26" s="4">
        <f t="shared" si="15"/>
        <v>0</v>
      </c>
      <c r="FM26" s="4">
        <f t="shared" si="15"/>
        <v>0</v>
      </c>
      <c r="FN26" s="4">
        <f t="shared" si="21"/>
        <v>0</v>
      </c>
      <c r="FO26" s="4">
        <f t="shared" si="21"/>
        <v>0</v>
      </c>
      <c r="FP26" s="4">
        <f t="shared" si="21"/>
        <v>13508</v>
      </c>
      <c r="FQ26" s="4">
        <f t="shared" si="21"/>
        <v>0</v>
      </c>
      <c r="FR26" s="4">
        <f t="shared" si="21"/>
        <v>0</v>
      </c>
      <c r="FS26" s="4">
        <f t="shared" si="21"/>
        <v>0</v>
      </c>
      <c r="FT26" s="4">
        <f t="shared" si="21"/>
        <v>45436</v>
      </c>
      <c r="FU26" s="4">
        <f t="shared" si="21"/>
        <v>0</v>
      </c>
      <c r="FV26" s="4">
        <f t="shared" si="21"/>
        <v>13508</v>
      </c>
      <c r="FW26" s="4">
        <f t="shared" si="21"/>
        <v>0</v>
      </c>
      <c r="FX26" s="4">
        <f t="shared" si="21"/>
        <v>33989</v>
      </c>
      <c r="FY26" s="4">
        <f t="shared" si="21"/>
        <v>0</v>
      </c>
      <c r="FZ26" s="4">
        <f t="shared" si="21"/>
        <v>0</v>
      </c>
      <c r="GA26" s="4">
        <f t="shared" si="21"/>
        <v>0</v>
      </c>
      <c r="GB26" s="4">
        <f t="shared" si="21"/>
        <v>0</v>
      </c>
      <c r="GC26" s="4">
        <f t="shared" si="16"/>
        <v>0</v>
      </c>
      <c r="GD26" s="4">
        <f t="shared" si="16"/>
        <v>0</v>
      </c>
      <c r="GE26" s="4">
        <f t="shared" si="16"/>
        <v>9119</v>
      </c>
      <c r="GF26" s="4">
        <f t="shared" si="16"/>
        <v>0</v>
      </c>
      <c r="GG26" s="4">
        <f t="shared" si="16"/>
        <v>0</v>
      </c>
      <c r="GH26" s="4">
        <f t="shared" si="16"/>
        <v>0</v>
      </c>
      <c r="GI26" s="4">
        <f t="shared" si="16"/>
        <v>30673</v>
      </c>
      <c r="GJ26" s="4">
        <f t="shared" si="16"/>
        <v>0</v>
      </c>
      <c r="GK26" s="4">
        <f t="shared" si="16"/>
        <v>9119</v>
      </c>
      <c r="GL26" s="4">
        <f t="shared" si="16"/>
        <v>0</v>
      </c>
      <c r="GM26" s="4">
        <f t="shared" si="16"/>
        <v>0</v>
      </c>
      <c r="GN26" s="4">
        <f t="shared" si="16"/>
        <v>3669.3</v>
      </c>
      <c r="GO26" s="4">
        <f t="shared" si="16"/>
        <v>3669.3</v>
      </c>
      <c r="GP26" s="4">
        <f t="shared" si="16"/>
        <v>0</v>
      </c>
      <c r="GQ26" s="4">
        <f t="shared" si="16"/>
        <v>48924</v>
      </c>
      <c r="GR26" s="4">
        <f t="shared" si="17"/>
        <v>146772</v>
      </c>
      <c r="GS26" s="4">
        <f t="shared" si="17"/>
        <v>48924</v>
      </c>
      <c r="GT26" s="4">
        <f t="shared" si="17"/>
        <v>917325</v>
      </c>
      <c r="GU26" s="4">
        <f t="shared" si="17"/>
        <v>0</v>
      </c>
      <c r="GV26" s="4">
        <f t="shared" si="17"/>
        <v>0</v>
      </c>
      <c r="GW26" s="4">
        <f t="shared" si="17"/>
        <v>12231</v>
      </c>
      <c r="GX26" s="4">
        <f t="shared" si="17"/>
        <v>48924</v>
      </c>
      <c r="GY26" s="4">
        <f t="shared" si="17"/>
        <v>48924</v>
      </c>
      <c r="GZ26" s="4">
        <f t="shared" si="17"/>
        <v>513702</v>
      </c>
      <c r="HA26" s="4">
        <f t="shared" si="17"/>
        <v>85617</v>
      </c>
      <c r="HB26" s="4">
        <f t="shared" si="17"/>
        <v>11030</v>
      </c>
      <c r="HC26" s="4">
        <f t="shared" si="17"/>
        <v>0</v>
      </c>
      <c r="HD26" s="4">
        <f t="shared" si="17"/>
        <v>0</v>
      </c>
      <c r="HE26" s="4">
        <f t="shared" si="17"/>
        <v>11030</v>
      </c>
      <c r="HF26" s="4">
        <f t="shared" si="17"/>
        <v>0</v>
      </c>
      <c r="HG26" s="4">
        <f t="shared" si="17"/>
        <v>0</v>
      </c>
      <c r="HH26" s="4">
        <f t="shared" si="18"/>
        <v>0</v>
      </c>
      <c r="HI26" s="4">
        <f t="shared" si="18"/>
        <v>147802</v>
      </c>
      <c r="HJ26" s="4">
        <f t="shared" si="18"/>
        <v>0</v>
      </c>
      <c r="HK26" s="4">
        <f t="shared" si="18"/>
        <v>11030</v>
      </c>
      <c r="HL26" s="4">
        <f t="shared" si="18"/>
        <v>0</v>
      </c>
      <c r="HM26" s="4">
        <f t="shared" si="18"/>
        <v>0</v>
      </c>
      <c r="HN26" s="4">
        <f t="shared" si="18"/>
        <v>0</v>
      </c>
      <c r="HO26" s="4">
        <f t="shared" si="18"/>
        <v>39708</v>
      </c>
      <c r="HP26" s="4">
        <f t="shared" si="18"/>
        <v>0</v>
      </c>
      <c r="HQ26" s="4">
        <f t="shared" si="18"/>
        <v>0</v>
      </c>
      <c r="HR26" s="4">
        <f t="shared" si="18"/>
        <v>2504.1</v>
      </c>
      <c r="HS26" s="4">
        <f t="shared" si="18"/>
        <v>2504.1</v>
      </c>
      <c r="HT26" s="4">
        <f t="shared" si="18"/>
        <v>0</v>
      </c>
      <c r="HU26" s="4">
        <f t="shared" si="18"/>
        <v>33388</v>
      </c>
      <c r="HV26" s="4">
        <f t="shared" si="18"/>
        <v>100164</v>
      </c>
      <c r="HW26" s="4">
        <f t="shared" si="18"/>
        <v>33388</v>
      </c>
      <c r="HX26" s="4">
        <f t="shared" si="23"/>
        <v>626025</v>
      </c>
      <c r="HY26" s="4">
        <f t="shared" si="19"/>
        <v>0</v>
      </c>
      <c r="HZ26" s="4">
        <f t="shared" si="19"/>
        <v>0</v>
      </c>
      <c r="IA26" s="4">
        <f t="shared" si="19"/>
        <v>8347</v>
      </c>
      <c r="IB26" s="4">
        <f t="shared" si="19"/>
        <v>33388</v>
      </c>
      <c r="IC26" s="4">
        <f t="shared" si="19"/>
        <v>33388</v>
      </c>
      <c r="ID26" s="4">
        <f t="shared" si="20"/>
        <v>350574</v>
      </c>
      <c r="IE26" s="4">
        <f t="shared" si="20"/>
        <v>58429</v>
      </c>
    </row>
    <row r="27" spans="1:239" x14ac:dyDescent="0.25">
      <c r="A27" s="4">
        <f>YEAR(Data_potY!A25)</f>
        <v>2002</v>
      </c>
      <c r="B27" s="4">
        <f>Data_potY!B25</f>
        <v>11022</v>
      </c>
      <c r="C27" s="4">
        <f>Data_potY!C25</f>
        <v>44088</v>
      </c>
      <c r="D27" s="4">
        <f>Data_potY!D25</f>
        <v>44088</v>
      </c>
      <c r="E27" s="4">
        <f>Data_potY!E25</f>
        <v>231462</v>
      </c>
      <c r="F27" s="4">
        <f>Data_potY!F25</f>
        <v>231462</v>
      </c>
      <c r="G27" s="4">
        <f>Data_potY!G25</f>
        <v>77154</v>
      </c>
      <c r="H27" s="4">
        <f>Data_potY!H25</f>
        <v>3306.6</v>
      </c>
      <c r="I27" s="4">
        <f>Data_potY!I25</f>
        <v>3306.6</v>
      </c>
      <c r="J27" s="4">
        <f>Data_potY!J25</f>
        <v>44088</v>
      </c>
      <c r="K27" s="4">
        <f>Data_potY!K25</f>
        <v>132264</v>
      </c>
      <c r="L27" s="4">
        <f>Data_potY!L25</f>
        <v>44088</v>
      </c>
      <c r="M27" s="4">
        <f>Data_potY!M25</f>
        <v>99198</v>
      </c>
      <c r="N27" s="4">
        <f>Data_potY!N25</f>
        <v>727452</v>
      </c>
      <c r="O27" s="4">
        <f>Data_potY!O25</f>
        <v>6657</v>
      </c>
      <c r="P27" s="4">
        <f>Data_potY!P25</f>
        <v>26628</v>
      </c>
      <c r="Q27" s="4">
        <f>Data_potY!Q25</f>
        <v>26628</v>
      </c>
      <c r="R27" s="4">
        <f>Data_potY!R25</f>
        <v>139797</v>
      </c>
      <c r="S27" s="4">
        <f>Data_potY!S25</f>
        <v>139797</v>
      </c>
      <c r="T27" s="4">
        <f>Data_potY!T25</f>
        <v>46599</v>
      </c>
      <c r="U27" s="4">
        <f>Data_potY!U25</f>
        <v>1997.1</v>
      </c>
      <c r="V27" s="4">
        <f>Data_potY!V25</f>
        <v>1997.1</v>
      </c>
      <c r="W27" s="4">
        <f>Data_potY!W25</f>
        <v>26628</v>
      </c>
      <c r="X27" s="4">
        <f>Data_potY!X25</f>
        <v>79884</v>
      </c>
      <c r="Y27" s="4">
        <f>Data_potY!Y25</f>
        <v>26628</v>
      </c>
      <c r="Z27" s="4">
        <f>Data_potY!Z25</f>
        <v>59913</v>
      </c>
      <c r="AA27" s="4">
        <f>Data_potY!AA25</f>
        <v>439362</v>
      </c>
      <c r="AB27" s="4">
        <f>Data_potY!AB25</f>
        <v>19210</v>
      </c>
      <c r="AC27" s="4">
        <f>Data_potY!AC25</f>
        <v>69156</v>
      </c>
      <c r="AD27" s="4">
        <f>Data_potY!AD25</f>
        <v>19210</v>
      </c>
      <c r="AE27" s="4">
        <f>Data_potY!AE25</f>
        <v>19210</v>
      </c>
      <c r="AF27" s="4">
        <f>Data_potY!AF25</f>
        <v>257414</v>
      </c>
      <c r="AG27" s="4">
        <f>Data_potY!AG25</f>
        <v>12795</v>
      </c>
      <c r="AH27" s="4">
        <f>Data_potY!AH25</f>
        <v>46062</v>
      </c>
      <c r="AI27" s="4">
        <f>Data_potY!AI25</f>
        <v>12795</v>
      </c>
      <c r="AJ27" s="4">
        <f>Data_potY!AJ25</f>
        <v>12795</v>
      </c>
      <c r="AK27" s="4">
        <f>Data_potY!AK25</f>
        <v>171453</v>
      </c>
      <c r="AL27" s="4">
        <f>Data_potY!AL25</f>
        <v>10173</v>
      </c>
      <c r="AM27" s="4">
        <f>Data_potY!AM25</f>
        <v>40692</v>
      </c>
      <c r="AN27" s="4">
        <f>Data_potY!AN25</f>
        <v>40692</v>
      </c>
      <c r="AO27" s="4">
        <f>Data_potY!AO25</f>
        <v>213633</v>
      </c>
      <c r="AP27" s="4">
        <f>Data_potY!AP25</f>
        <v>213633</v>
      </c>
      <c r="AQ27" s="4">
        <f>Data_potY!AQ25</f>
        <v>71211</v>
      </c>
      <c r="AR27" s="4">
        <f>Data_potY!AR25</f>
        <v>3051.9</v>
      </c>
      <c r="AS27" s="4">
        <f>Data_potY!AS25</f>
        <v>3051.9</v>
      </c>
      <c r="AT27" s="4">
        <f>Data_potY!AT25</f>
        <v>40692</v>
      </c>
      <c r="AU27" s="4">
        <f>Data_potY!AU25</f>
        <v>122076</v>
      </c>
      <c r="AV27" s="4">
        <f>Data_potY!AV25</f>
        <v>40692</v>
      </c>
      <c r="AW27" s="4">
        <f>Data_potY!AW25</f>
        <v>91557</v>
      </c>
      <c r="AX27" s="4">
        <f>Data_potY!AX25</f>
        <v>671418</v>
      </c>
      <c r="AY27" s="4">
        <f>Data_potY!AY25</f>
        <v>45436</v>
      </c>
      <c r="AZ27" s="4">
        <f>Data_potY!AZ25</f>
        <v>13508</v>
      </c>
      <c r="BA27" s="4">
        <f>Data_potY!BA25</f>
        <v>50348</v>
      </c>
      <c r="BB27" s="4">
        <f>Data_potY!BB25</f>
        <v>13508</v>
      </c>
      <c r="BC27" s="4">
        <f>Data_potY!BC25</f>
        <v>30673</v>
      </c>
      <c r="BD27" s="4">
        <f>Data_potY!BD25</f>
        <v>9119</v>
      </c>
      <c r="BE27" s="4">
        <f>Data_potY!BE25</f>
        <v>33989</v>
      </c>
      <c r="BF27" s="4">
        <f>Data_potY!BF25</f>
        <v>9119</v>
      </c>
      <c r="BG27" s="4">
        <f>Data_potY!BG25</f>
        <v>12231</v>
      </c>
      <c r="BH27" s="4">
        <f>Data_potY!BH25</f>
        <v>48924</v>
      </c>
      <c r="BI27" s="4">
        <f>Data_potY!BI25</f>
        <v>48924</v>
      </c>
      <c r="BJ27" s="4">
        <f>Data_potY!BJ25</f>
        <v>256851</v>
      </c>
      <c r="BK27" s="4">
        <f>Data_potY!BK25</f>
        <v>256851</v>
      </c>
      <c r="BL27" s="4">
        <f>Data_potY!BL25</f>
        <v>85617</v>
      </c>
      <c r="BM27" s="4">
        <f>Data_potY!BM25</f>
        <v>3669.3</v>
      </c>
      <c r="BN27" s="4">
        <f>Data_potY!BN25</f>
        <v>3669.3</v>
      </c>
      <c r="BO27" s="4">
        <f>Data_potY!BO25</f>
        <v>48924</v>
      </c>
      <c r="BP27" s="4">
        <f>Data_potY!BP25</f>
        <v>146772</v>
      </c>
      <c r="BQ27" s="4">
        <f>Data_potY!BQ25</f>
        <v>48924</v>
      </c>
      <c r="BR27" s="4">
        <f>Data_potY!BR25</f>
        <v>110079</v>
      </c>
      <c r="BS27" s="4">
        <f>Data_potY!BS25</f>
        <v>807246</v>
      </c>
      <c r="BT27" s="4">
        <f>Data_potY!BT25</f>
        <v>11030</v>
      </c>
      <c r="BU27" s="4">
        <f>Data_potY!BU25</f>
        <v>39708</v>
      </c>
      <c r="BV27" s="4">
        <f>Data_potY!BV25</f>
        <v>11030</v>
      </c>
      <c r="BW27" s="4">
        <f>Data_potY!BW25</f>
        <v>11030</v>
      </c>
      <c r="BX27" s="4">
        <f>Data_potY!BX25</f>
        <v>147802</v>
      </c>
      <c r="BY27" s="4">
        <f>Data_potY!BY25</f>
        <v>8347</v>
      </c>
      <c r="BZ27" s="4">
        <f>Data_potY!BZ25</f>
        <v>33388</v>
      </c>
      <c r="CA27" s="4">
        <f>Data_potY!CA25</f>
        <v>33388</v>
      </c>
      <c r="CB27" s="4">
        <f>Data_potY!CB25</f>
        <v>175287</v>
      </c>
      <c r="CC27" s="4">
        <f>Data_potY!CC25</f>
        <v>175287</v>
      </c>
      <c r="CD27" s="4">
        <f>Data_potY!CD25</f>
        <v>58429</v>
      </c>
      <c r="CE27" s="4">
        <f>Data_potY!CE25</f>
        <v>2504.1</v>
      </c>
      <c r="CF27" s="4">
        <f>Data_potY!CF25</f>
        <v>2504.1</v>
      </c>
      <c r="CG27" s="4">
        <f>Data_potY!CG25</f>
        <v>33388</v>
      </c>
      <c r="CH27" s="4">
        <f>Data_potY!CH25</f>
        <v>100164</v>
      </c>
      <c r="CI27" s="4">
        <f>Data_potY!CI25</f>
        <v>33388</v>
      </c>
      <c r="CJ27" s="4">
        <f>Data_potY!CJ25</f>
        <v>75123</v>
      </c>
      <c r="CK27" s="4">
        <f>Data_potY!CK25</f>
        <v>550902</v>
      </c>
      <c r="CL27" s="4">
        <f t="shared" si="24"/>
        <v>0</v>
      </c>
      <c r="CM27" s="4">
        <f t="shared" si="24"/>
        <v>3306.6</v>
      </c>
      <c r="CN27" s="4">
        <f t="shared" si="24"/>
        <v>3306.6</v>
      </c>
      <c r="CO27" s="4">
        <f t="shared" si="24"/>
        <v>0</v>
      </c>
      <c r="CP27" s="4">
        <f t="shared" si="24"/>
        <v>44088</v>
      </c>
      <c r="CQ27" s="4">
        <f t="shared" si="24"/>
        <v>132264</v>
      </c>
      <c r="CR27" s="4">
        <f t="shared" si="24"/>
        <v>44088</v>
      </c>
      <c r="CS27" s="4">
        <f t="shared" si="24"/>
        <v>826650</v>
      </c>
      <c r="CT27" s="4">
        <f t="shared" si="24"/>
        <v>0</v>
      </c>
      <c r="CU27" s="4">
        <f t="shared" si="24"/>
        <v>0</v>
      </c>
      <c r="CV27" s="4">
        <f t="shared" si="24"/>
        <v>11022</v>
      </c>
      <c r="CW27" s="4">
        <f t="shared" si="24"/>
        <v>44088</v>
      </c>
      <c r="CX27" s="4">
        <f t="shared" si="24"/>
        <v>44088</v>
      </c>
      <c r="CY27" s="4">
        <f t="shared" si="24"/>
        <v>462924</v>
      </c>
      <c r="CZ27" s="4">
        <f t="shared" si="24"/>
        <v>77154</v>
      </c>
      <c r="DA27" s="4">
        <f t="shared" si="24"/>
        <v>0</v>
      </c>
      <c r="DB27" s="4">
        <f t="shared" si="12"/>
        <v>1997.1</v>
      </c>
      <c r="DC27" s="4">
        <f t="shared" si="12"/>
        <v>1997.1</v>
      </c>
      <c r="DD27" s="4">
        <f t="shared" si="12"/>
        <v>0</v>
      </c>
      <c r="DE27" s="4">
        <f t="shared" si="12"/>
        <v>26628</v>
      </c>
      <c r="DF27" s="4">
        <f t="shared" si="12"/>
        <v>79884</v>
      </c>
      <c r="DG27" s="4">
        <f t="shared" si="12"/>
        <v>26628</v>
      </c>
      <c r="DH27" s="4">
        <f t="shared" si="12"/>
        <v>499275</v>
      </c>
      <c r="DI27" s="4">
        <f t="shared" si="12"/>
        <v>0</v>
      </c>
      <c r="DJ27" s="4">
        <f t="shared" si="12"/>
        <v>0</v>
      </c>
      <c r="DK27" s="4">
        <f t="shared" si="12"/>
        <v>6657</v>
      </c>
      <c r="DL27" s="4">
        <f t="shared" si="12"/>
        <v>26628</v>
      </c>
      <c r="DM27" s="4">
        <f t="shared" si="12"/>
        <v>26628</v>
      </c>
      <c r="DN27" s="4">
        <f t="shared" si="12"/>
        <v>279594</v>
      </c>
      <c r="DO27" s="4">
        <f t="shared" si="12"/>
        <v>46599</v>
      </c>
      <c r="DP27" s="4">
        <f t="shared" si="12"/>
        <v>19210</v>
      </c>
      <c r="DQ27" s="4">
        <f t="shared" ref="DQ27:EF39" si="25">SUMIFS($B27:$CK27,$B$2:$CK$2,DQ$2,$B$3:$CK$3,DQ$3)</f>
        <v>0</v>
      </c>
      <c r="DR27" s="4">
        <f t="shared" si="13"/>
        <v>0</v>
      </c>
      <c r="DS27" s="4">
        <f t="shared" si="13"/>
        <v>19210</v>
      </c>
      <c r="DT27" s="4">
        <f t="shared" si="13"/>
        <v>0</v>
      </c>
      <c r="DU27" s="4">
        <f t="shared" si="13"/>
        <v>0</v>
      </c>
      <c r="DV27" s="4">
        <f t="shared" si="13"/>
        <v>0</v>
      </c>
      <c r="DW27" s="4">
        <f t="shared" si="13"/>
        <v>257414</v>
      </c>
      <c r="DX27" s="4">
        <f t="shared" si="13"/>
        <v>0</v>
      </c>
      <c r="DY27" s="4">
        <f t="shared" si="13"/>
        <v>19210</v>
      </c>
      <c r="DZ27" s="4">
        <f t="shared" si="13"/>
        <v>0</v>
      </c>
      <c r="EA27" s="4">
        <f t="shared" si="13"/>
        <v>0</v>
      </c>
      <c r="EB27" s="4">
        <f t="shared" si="13"/>
        <v>0</v>
      </c>
      <c r="EC27" s="4">
        <f t="shared" si="13"/>
        <v>69156</v>
      </c>
      <c r="ED27" s="4">
        <f t="shared" si="13"/>
        <v>0</v>
      </c>
      <c r="EE27" s="4">
        <f t="shared" si="13"/>
        <v>12795</v>
      </c>
      <c r="EF27" s="4">
        <f t="shared" si="13"/>
        <v>0</v>
      </c>
      <c r="EG27" s="4">
        <f t="shared" ref="EG27:EV39" si="26">SUMIFS($B27:$CK27,$B$2:$CK$2,EG$2,$B$3:$CK$3,EG$3)</f>
        <v>0</v>
      </c>
      <c r="EH27" s="4">
        <f t="shared" si="26"/>
        <v>12795</v>
      </c>
      <c r="EI27" s="4">
        <f t="shared" si="26"/>
        <v>0</v>
      </c>
      <c r="EJ27" s="4">
        <f t="shared" si="26"/>
        <v>0</v>
      </c>
      <c r="EK27" s="4">
        <f t="shared" si="26"/>
        <v>0</v>
      </c>
      <c r="EL27" s="4">
        <f t="shared" si="26"/>
        <v>171453</v>
      </c>
      <c r="EM27" s="4">
        <f t="shared" si="26"/>
        <v>0</v>
      </c>
      <c r="EN27" s="4">
        <f t="shared" si="26"/>
        <v>12795</v>
      </c>
      <c r="EO27" s="4">
        <f t="shared" si="26"/>
        <v>0</v>
      </c>
      <c r="EP27" s="4">
        <f t="shared" si="26"/>
        <v>0</v>
      </c>
      <c r="EQ27" s="4">
        <f t="shared" si="26"/>
        <v>0</v>
      </c>
      <c r="ER27" s="4">
        <f t="shared" si="26"/>
        <v>46062</v>
      </c>
      <c r="ES27" s="4">
        <f t="shared" si="26"/>
        <v>0</v>
      </c>
      <c r="ET27" s="4">
        <f t="shared" si="26"/>
        <v>0</v>
      </c>
      <c r="EU27" s="4">
        <f t="shared" si="26"/>
        <v>3051.9</v>
      </c>
      <c r="EV27" s="4">
        <f t="shared" si="26"/>
        <v>3051.9</v>
      </c>
      <c r="EW27" s="4">
        <f t="shared" si="14"/>
        <v>0</v>
      </c>
      <c r="EX27" s="4">
        <f t="shared" si="15"/>
        <v>40692</v>
      </c>
      <c r="EY27" s="4">
        <f t="shared" si="15"/>
        <v>122076</v>
      </c>
      <c r="EZ27" s="4">
        <f t="shared" si="15"/>
        <v>40692</v>
      </c>
      <c r="FA27" s="4">
        <f t="shared" si="15"/>
        <v>762975</v>
      </c>
      <c r="FB27" s="4">
        <f t="shared" si="15"/>
        <v>0</v>
      </c>
      <c r="FC27" s="4">
        <f t="shared" si="15"/>
        <v>0</v>
      </c>
      <c r="FD27" s="4">
        <f t="shared" si="15"/>
        <v>10173</v>
      </c>
      <c r="FE27" s="4">
        <f t="shared" si="15"/>
        <v>40692</v>
      </c>
      <c r="FF27" s="4">
        <f t="shared" si="15"/>
        <v>40692</v>
      </c>
      <c r="FG27" s="4">
        <f t="shared" si="15"/>
        <v>427266</v>
      </c>
      <c r="FH27" s="4">
        <f t="shared" si="15"/>
        <v>71211</v>
      </c>
      <c r="FI27" s="4">
        <f t="shared" si="15"/>
        <v>50348</v>
      </c>
      <c r="FJ27" s="4">
        <f t="shared" si="15"/>
        <v>0</v>
      </c>
      <c r="FK27" s="4">
        <f t="shared" si="15"/>
        <v>0</v>
      </c>
      <c r="FL27" s="4">
        <f t="shared" si="15"/>
        <v>0</v>
      </c>
      <c r="FM27" s="4">
        <f t="shared" si="15"/>
        <v>0</v>
      </c>
      <c r="FN27" s="4">
        <f t="shared" si="21"/>
        <v>0</v>
      </c>
      <c r="FO27" s="4">
        <f t="shared" si="21"/>
        <v>0</v>
      </c>
      <c r="FP27" s="4">
        <f t="shared" si="21"/>
        <v>13508</v>
      </c>
      <c r="FQ27" s="4">
        <f t="shared" si="21"/>
        <v>0</v>
      </c>
      <c r="FR27" s="4">
        <f t="shared" si="21"/>
        <v>0</v>
      </c>
      <c r="FS27" s="4">
        <f t="shared" si="21"/>
        <v>0</v>
      </c>
      <c r="FT27" s="4">
        <f t="shared" si="21"/>
        <v>45436</v>
      </c>
      <c r="FU27" s="4">
        <f t="shared" si="21"/>
        <v>0</v>
      </c>
      <c r="FV27" s="4">
        <f t="shared" si="21"/>
        <v>13508</v>
      </c>
      <c r="FW27" s="4">
        <f t="shared" si="21"/>
        <v>0</v>
      </c>
      <c r="FX27" s="4">
        <f t="shared" si="21"/>
        <v>33989</v>
      </c>
      <c r="FY27" s="4">
        <f t="shared" si="21"/>
        <v>0</v>
      </c>
      <c r="FZ27" s="4">
        <f t="shared" si="21"/>
        <v>0</v>
      </c>
      <c r="GA27" s="4">
        <f t="shared" si="21"/>
        <v>0</v>
      </c>
      <c r="GB27" s="4">
        <f t="shared" si="21"/>
        <v>0</v>
      </c>
      <c r="GC27" s="4">
        <f t="shared" si="21"/>
        <v>0</v>
      </c>
      <c r="GD27" s="4">
        <f t="shared" si="16"/>
        <v>0</v>
      </c>
      <c r="GE27" s="4">
        <f t="shared" si="16"/>
        <v>9119</v>
      </c>
      <c r="GF27" s="4">
        <f t="shared" si="16"/>
        <v>0</v>
      </c>
      <c r="GG27" s="4">
        <f t="shared" si="16"/>
        <v>0</v>
      </c>
      <c r="GH27" s="4">
        <f t="shared" si="16"/>
        <v>0</v>
      </c>
      <c r="GI27" s="4">
        <f t="shared" si="16"/>
        <v>30673</v>
      </c>
      <c r="GJ27" s="4">
        <f t="shared" si="16"/>
        <v>0</v>
      </c>
      <c r="GK27" s="4">
        <f t="shared" si="16"/>
        <v>9119</v>
      </c>
      <c r="GL27" s="4">
        <f t="shared" si="16"/>
        <v>0</v>
      </c>
      <c r="GM27" s="4">
        <f t="shared" si="16"/>
        <v>0</v>
      </c>
      <c r="GN27" s="4">
        <f t="shared" si="16"/>
        <v>3669.3</v>
      </c>
      <c r="GO27" s="4">
        <f t="shared" si="16"/>
        <v>3669.3</v>
      </c>
      <c r="GP27" s="4">
        <f t="shared" si="16"/>
        <v>0</v>
      </c>
      <c r="GQ27" s="4">
        <f t="shared" si="16"/>
        <v>48924</v>
      </c>
      <c r="GR27" s="4">
        <f t="shared" si="17"/>
        <v>146772</v>
      </c>
      <c r="GS27" s="4">
        <f t="shared" si="17"/>
        <v>48924</v>
      </c>
      <c r="GT27" s="4">
        <f t="shared" si="17"/>
        <v>917325</v>
      </c>
      <c r="GU27" s="4">
        <f t="shared" si="17"/>
        <v>0</v>
      </c>
      <c r="GV27" s="4">
        <f t="shared" si="17"/>
        <v>0</v>
      </c>
      <c r="GW27" s="4">
        <f t="shared" si="17"/>
        <v>12231</v>
      </c>
      <c r="GX27" s="4">
        <f t="shared" si="17"/>
        <v>48924</v>
      </c>
      <c r="GY27" s="4">
        <f t="shared" si="17"/>
        <v>48924</v>
      </c>
      <c r="GZ27" s="4">
        <f t="shared" si="17"/>
        <v>513702</v>
      </c>
      <c r="HA27" s="4">
        <f t="shared" si="17"/>
        <v>85617</v>
      </c>
      <c r="HB27" s="4">
        <f t="shared" si="17"/>
        <v>11030</v>
      </c>
      <c r="HC27" s="4">
        <f t="shared" si="17"/>
        <v>0</v>
      </c>
      <c r="HD27" s="4">
        <f t="shared" si="17"/>
        <v>0</v>
      </c>
      <c r="HE27" s="4">
        <f t="shared" si="17"/>
        <v>11030</v>
      </c>
      <c r="HF27" s="4">
        <f t="shared" si="17"/>
        <v>0</v>
      </c>
      <c r="HG27" s="4">
        <f t="shared" si="17"/>
        <v>0</v>
      </c>
      <c r="HH27" s="4">
        <f t="shared" si="18"/>
        <v>0</v>
      </c>
      <c r="HI27" s="4">
        <f t="shared" si="18"/>
        <v>147802</v>
      </c>
      <c r="HJ27" s="4">
        <f t="shared" si="18"/>
        <v>0</v>
      </c>
      <c r="HK27" s="4">
        <f t="shared" si="18"/>
        <v>11030</v>
      </c>
      <c r="HL27" s="4">
        <f t="shared" si="18"/>
        <v>0</v>
      </c>
      <c r="HM27" s="4">
        <f t="shared" si="18"/>
        <v>0</v>
      </c>
      <c r="HN27" s="4">
        <f t="shared" si="18"/>
        <v>0</v>
      </c>
      <c r="HO27" s="4">
        <f t="shared" si="18"/>
        <v>39708</v>
      </c>
      <c r="HP27" s="4">
        <f t="shared" si="18"/>
        <v>0</v>
      </c>
      <c r="HQ27" s="4">
        <f t="shared" si="18"/>
        <v>0</v>
      </c>
      <c r="HR27" s="4">
        <f t="shared" si="18"/>
        <v>2504.1</v>
      </c>
      <c r="HS27" s="4">
        <f t="shared" si="18"/>
        <v>2504.1</v>
      </c>
      <c r="HT27" s="4">
        <f t="shared" si="18"/>
        <v>0</v>
      </c>
      <c r="HU27" s="4">
        <f t="shared" si="18"/>
        <v>33388</v>
      </c>
      <c r="HV27" s="4">
        <f t="shared" si="18"/>
        <v>100164</v>
      </c>
      <c r="HW27" s="4">
        <f t="shared" si="18"/>
        <v>33388</v>
      </c>
      <c r="HX27" s="4">
        <f t="shared" si="23"/>
        <v>626025</v>
      </c>
      <c r="HY27" s="4">
        <f t="shared" si="19"/>
        <v>0</v>
      </c>
      <c r="HZ27" s="4">
        <f t="shared" si="19"/>
        <v>0</v>
      </c>
      <c r="IA27" s="4">
        <f t="shared" si="19"/>
        <v>8347</v>
      </c>
      <c r="IB27" s="4">
        <f t="shared" si="19"/>
        <v>33388</v>
      </c>
      <c r="IC27" s="4">
        <f t="shared" si="19"/>
        <v>33388</v>
      </c>
      <c r="ID27" s="4">
        <f t="shared" si="20"/>
        <v>350574</v>
      </c>
      <c r="IE27" s="4">
        <f t="shared" si="20"/>
        <v>58429</v>
      </c>
    </row>
    <row r="28" spans="1:239" x14ac:dyDescent="0.25">
      <c r="A28" s="4">
        <f>YEAR(Data_potY!A26)</f>
        <v>2003</v>
      </c>
      <c r="B28" s="4">
        <f>Data_potY!B26</f>
        <v>11022</v>
      </c>
      <c r="C28" s="4">
        <f>Data_potY!C26</f>
        <v>44088</v>
      </c>
      <c r="D28" s="4">
        <f>Data_potY!D26</f>
        <v>44088</v>
      </c>
      <c r="E28" s="4">
        <f>Data_potY!E26</f>
        <v>231462</v>
      </c>
      <c r="F28" s="4">
        <f>Data_potY!F26</f>
        <v>231462</v>
      </c>
      <c r="G28" s="4">
        <f>Data_potY!G26</f>
        <v>77154</v>
      </c>
      <c r="H28" s="4">
        <f>Data_potY!H26</f>
        <v>3306.6</v>
      </c>
      <c r="I28" s="4">
        <f>Data_potY!I26</f>
        <v>3306.6</v>
      </c>
      <c r="J28" s="4">
        <f>Data_potY!J26</f>
        <v>44088</v>
      </c>
      <c r="K28" s="4">
        <f>Data_potY!K26</f>
        <v>132264</v>
      </c>
      <c r="L28" s="4">
        <f>Data_potY!L26</f>
        <v>44088</v>
      </c>
      <c r="M28" s="4">
        <f>Data_potY!M26</f>
        <v>99198</v>
      </c>
      <c r="N28" s="4">
        <f>Data_potY!N26</f>
        <v>727452</v>
      </c>
      <c r="O28" s="4">
        <f>Data_potY!O26</f>
        <v>6657</v>
      </c>
      <c r="P28" s="4">
        <f>Data_potY!P26</f>
        <v>26628</v>
      </c>
      <c r="Q28" s="4">
        <f>Data_potY!Q26</f>
        <v>26628</v>
      </c>
      <c r="R28" s="4">
        <f>Data_potY!R26</f>
        <v>139797</v>
      </c>
      <c r="S28" s="4">
        <f>Data_potY!S26</f>
        <v>139797</v>
      </c>
      <c r="T28" s="4">
        <f>Data_potY!T26</f>
        <v>46599</v>
      </c>
      <c r="U28" s="4">
        <f>Data_potY!U26</f>
        <v>1997.1</v>
      </c>
      <c r="V28" s="4">
        <f>Data_potY!V26</f>
        <v>1997.1</v>
      </c>
      <c r="W28" s="4">
        <f>Data_potY!W26</f>
        <v>26628</v>
      </c>
      <c r="X28" s="4">
        <f>Data_potY!X26</f>
        <v>79884</v>
      </c>
      <c r="Y28" s="4">
        <f>Data_potY!Y26</f>
        <v>26628</v>
      </c>
      <c r="Z28" s="4">
        <f>Data_potY!Z26</f>
        <v>59913</v>
      </c>
      <c r="AA28" s="4">
        <f>Data_potY!AA26</f>
        <v>439362</v>
      </c>
      <c r="AB28" s="4">
        <f>Data_potY!AB26</f>
        <v>19210</v>
      </c>
      <c r="AC28" s="4">
        <f>Data_potY!AC26</f>
        <v>69156</v>
      </c>
      <c r="AD28" s="4">
        <f>Data_potY!AD26</f>
        <v>19210</v>
      </c>
      <c r="AE28" s="4">
        <f>Data_potY!AE26</f>
        <v>19210</v>
      </c>
      <c r="AF28" s="4">
        <f>Data_potY!AF26</f>
        <v>257414</v>
      </c>
      <c r="AG28" s="4">
        <f>Data_potY!AG26</f>
        <v>12795</v>
      </c>
      <c r="AH28" s="4">
        <f>Data_potY!AH26</f>
        <v>46062</v>
      </c>
      <c r="AI28" s="4">
        <f>Data_potY!AI26</f>
        <v>12795</v>
      </c>
      <c r="AJ28" s="4">
        <f>Data_potY!AJ26</f>
        <v>12795</v>
      </c>
      <c r="AK28" s="4">
        <f>Data_potY!AK26</f>
        <v>171453</v>
      </c>
      <c r="AL28" s="4">
        <f>Data_potY!AL26</f>
        <v>10173</v>
      </c>
      <c r="AM28" s="4">
        <f>Data_potY!AM26</f>
        <v>40692</v>
      </c>
      <c r="AN28" s="4">
        <f>Data_potY!AN26</f>
        <v>40692</v>
      </c>
      <c r="AO28" s="4">
        <f>Data_potY!AO26</f>
        <v>213633</v>
      </c>
      <c r="AP28" s="4">
        <f>Data_potY!AP26</f>
        <v>213633</v>
      </c>
      <c r="AQ28" s="4">
        <f>Data_potY!AQ26</f>
        <v>71211</v>
      </c>
      <c r="AR28" s="4">
        <f>Data_potY!AR26</f>
        <v>3051.9</v>
      </c>
      <c r="AS28" s="4">
        <f>Data_potY!AS26</f>
        <v>3051.9</v>
      </c>
      <c r="AT28" s="4">
        <f>Data_potY!AT26</f>
        <v>40692</v>
      </c>
      <c r="AU28" s="4">
        <f>Data_potY!AU26</f>
        <v>122076</v>
      </c>
      <c r="AV28" s="4">
        <f>Data_potY!AV26</f>
        <v>40692</v>
      </c>
      <c r="AW28" s="4">
        <f>Data_potY!AW26</f>
        <v>91557</v>
      </c>
      <c r="AX28" s="4">
        <f>Data_potY!AX26</f>
        <v>671418</v>
      </c>
      <c r="AY28" s="4">
        <f>Data_potY!AY26</f>
        <v>45436</v>
      </c>
      <c r="AZ28" s="4">
        <f>Data_potY!AZ26</f>
        <v>13508</v>
      </c>
      <c r="BA28" s="4">
        <f>Data_potY!BA26</f>
        <v>50348</v>
      </c>
      <c r="BB28" s="4">
        <f>Data_potY!BB26</f>
        <v>13508</v>
      </c>
      <c r="BC28" s="4">
        <f>Data_potY!BC26</f>
        <v>30673</v>
      </c>
      <c r="BD28" s="4">
        <f>Data_potY!BD26</f>
        <v>9119</v>
      </c>
      <c r="BE28" s="4">
        <f>Data_potY!BE26</f>
        <v>33989</v>
      </c>
      <c r="BF28" s="4">
        <f>Data_potY!BF26</f>
        <v>9119</v>
      </c>
      <c r="BG28" s="4">
        <f>Data_potY!BG26</f>
        <v>12231</v>
      </c>
      <c r="BH28" s="4">
        <f>Data_potY!BH26</f>
        <v>48924</v>
      </c>
      <c r="BI28" s="4">
        <f>Data_potY!BI26</f>
        <v>48924</v>
      </c>
      <c r="BJ28" s="4">
        <f>Data_potY!BJ26</f>
        <v>256851</v>
      </c>
      <c r="BK28" s="4">
        <f>Data_potY!BK26</f>
        <v>256851</v>
      </c>
      <c r="BL28" s="4">
        <f>Data_potY!BL26</f>
        <v>85617</v>
      </c>
      <c r="BM28" s="4">
        <f>Data_potY!BM26</f>
        <v>3669.3</v>
      </c>
      <c r="BN28" s="4">
        <f>Data_potY!BN26</f>
        <v>3669.3</v>
      </c>
      <c r="BO28" s="4">
        <f>Data_potY!BO26</f>
        <v>48924</v>
      </c>
      <c r="BP28" s="4">
        <f>Data_potY!BP26</f>
        <v>146772</v>
      </c>
      <c r="BQ28" s="4">
        <f>Data_potY!BQ26</f>
        <v>48924</v>
      </c>
      <c r="BR28" s="4">
        <f>Data_potY!BR26</f>
        <v>110079</v>
      </c>
      <c r="BS28" s="4">
        <f>Data_potY!BS26</f>
        <v>807246</v>
      </c>
      <c r="BT28" s="4">
        <f>Data_potY!BT26</f>
        <v>11030</v>
      </c>
      <c r="BU28" s="4">
        <f>Data_potY!BU26</f>
        <v>39708</v>
      </c>
      <c r="BV28" s="4">
        <f>Data_potY!BV26</f>
        <v>11030</v>
      </c>
      <c r="BW28" s="4">
        <f>Data_potY!BW26</f>
        <v>11030</v>
      </c>
      <c r="BX28" s="4">
        <f>Data_potY!BX26</f>
        <v>147802</v>
      </c>
      <c r="BY28" s="4">
        <f>Data_potY!BY26</f>
        <v>8347</v>
      </c>
      <c r="BZ28" s="4">
        <f>Data_potY!BZ26</f>
        <v>33388</v>
      </c>
      <c r="CA28" s="4">
        <f>Data_potY!CA26</f>
        <v>33388</v>
      </c>
      <c r="CB28" s="4">
        <f>Data_potY!CB26</f>
        <v>175287</v>
      </c>
      <c r="CC28" s="4">
        <f>Data_potY!CC26</f>
        <v>175287</v>
      </c>
      <c r="CD28" s="4">
        <f>Data_potY!CD26</f>
        <v>58429</v>
      </c>
      <c r="CE28" s="4">
        <f>Data_potY!CE26</f>
        <v>2504.1</v>
      </c>
      <c r="CF28" s="4">
        <f>Data_potY!CF26</f>
        <v>2504.1</v>
      </c>
      <c r="CG28" s="4">
        <f>Data_potY!CG26</f>
        <v>33388</v>
      </c>
      <c r="CH28" s="4">
        <f>Data_potY!CH26</f>
        <v>100164</v>
      </c>
      <c r="CI28" s="4">
        <f>Data_potY!CI26</f>
        <v>33388</v>
      </c>
      <c r="CJ28" s="4">
        <f>Data_potY!CJ26</f>
        <v>75123</v>
      </c>
      <c r="CK28" s="4">
        <f>Data_potY!CK26</f>
        <v>550902</v>
      </c>
      <c r="CL28" s="4">
        <f t="shared" si="24"/>
        <v>0</v>
      </c>
      <c r="CM28" s="4">
        <f t="shared" si="24"/>
        <v>3306.6</v>
      </c>
      <c r="CN28" s="4">
        <f t="shared" si="24"/>
        <v>3306.6</v>
      </c>
      <c r="CO28" s="4">
        <f t="shared" si="24"/>
        <v>0</v>
      </c>
      <c r="CP28" s="4">
        <f t="shared" si="24"/>
        <v>44088</v>
      </c>
      <c r="CQ28" s="4">
        <f t="shared" si="24"/>
        <v>132264</v>
      </c>
      <c r="CR28" s="4">
        <f t="shared" si="24"/>
        <v>44088</v>
      </c>
      <c r="CS28" s="4">
        <f t="shared" si="24"/>
        <v>826650</v>
      </c>
      <c r="CT28" s="4">
        <f t="shared" si="24"/>
        <v>0</v>
      </c>
      <c r="CU28" s="4">
        <f t="shared" si="24"/>
        <v>0</v>
      </c>
      <c r="CV28" s="4">
        <f t="shared" si="24"/>
        <v>11022</v>
      </c>
      <c r="CW28" s="4">
        <f t="shared" si="24"/>
        <v>44088</v>
      </c>
      <c r="CX28" s="4">
        <f t="shared" si="24"/>
        <v>44088</v>
      </c>
      <c r="CY28" s="4">
        <f t="shared" si="24"/>
        <v>462924</v>
      </c>
      <c r="CZ28" s="4">
        <f t="shared" si="24"/>
        <v>77154</v>
      </c>
      <c r="DA28" s="4">
        <f t="shared" si="24"/>
        <v>0</v>
      </c>
      <c r="DB28" s="4">
        <f t="shared" ref="DB28:DQ39" si="27">SUMIFS($B28:$CK28,$B$2:$CK$2,DB$2,$B$3:$CK$3,DB$3)</f>
        <v>1997.1</v>
      </c>
      <c r="DC28" s="4">
        <f t="shared" si="27"/>
        <v>1997.1</v>
      </c>
      <c r="DD28" s="4">
        <f t="shared" si="27"/>
        <v>0</v>
      </c>
      <c r="DE28" s="4">
        <f t="shared" si="27"/>
        <v>26628</v>
      </c>
      <c r="DF28" s="4">
        <f t="shared" si="27"/>
        <v>79884</v>
      </c>
      <c r="DG28" s="4">
        <f t="shared" si="27"/>
        <v>26628</v>
      </c>
      <c r="DH28" s="4">
        <f t="shared" si="27"/>
        <v>499275</v>
      </c>
      <c r="DI28" s="4">
        <f t="shared" si="27"/>
        <v>0</v>
      </c>
      <c r="DJ28" s="4">
        <f t="shared" si="27"/>
        <v>0</v>
      </c>
      <c r="DK28" s="4">
        <f t="shared" si="27"/>
        <v>6657</v>
      </c>
      <c r="DL28" s="4">
        <f t="shared" si="27"/>
        <v>26628</v>
      </c>
      <c r="DM28" s="4">
        <f t="shared" si="27"/>
        <v>26628</v>
      </c>
      <c r="DN28" s="4">
        <f t="shared" si="27"/>
        <v>279594</v>
      </c>
      <c r="DO28" s="4">
        <f t="shared" si="27"/>
        <v>46599</v>
      </c>
      <c r="DP28" s="4">
        <f t="shared" si="27"/>
        <v>19210</v>
      </c>
      <c r="DQ28" s="4">
        <f t="shared" si="25"/>
        <v>0</v>
      </c>
      <c r="DR28" s="4">
        <f t="shared" si="25"/>
        <v>0</v>
      </c>
      <c r="DS28" s="4">
        <f t="shared" si="25"/>
        <v>19210</v>
      </c>
      <c r="DT28" s="4">
        <f t="shared" si="25"/>
        <v>0</v>
      </c>
      <c r="DU28" s="4">
        <f t="shared" si="25"/>
        <v>0</v>
      </c>
      <c r="DV28" s="4">
        <f t="shared" si="25"/>
        <v>0</v>
      </c>
      <c r="DW28" s="4">
        <f t="shared" si="25"/>
        <v>257414</v>
      </c>
      <c r="DX28" s="4">
        <f t="shared" si="25"/>
        <v>0</v>
      </c>
      <c r="DY28" s="4">
        <f t="shared" si="25"/>
        <v>19210</v>
      </c>
      <c r="DZ28" s="4">
        <f t="shared" si="25"/>
        <v>0</v>
      </c>
      <c r="EA28" s="4">
        <f t="shared" si="25"/>
        <v>0</v>
      </c>
      <c r="EB28" s="4">
        <f t="shared" si="25"/>
        <v>0</v>
      </c>
      <c r="EC28" s="4">
        <f t="shared" si="25"/>
        <v>69156</v>
      </c>
      <c r="ED28" s="4">
        <f t="shared" si="25"/>
        <v>0</v>
      </c>
      <c r="EE28" s="4">
        <f t="shared" si="25"/>
        <v>12795</v>
      </c>
      <c r="EF28" s="4">
        <f t="shared" si="25"/>
        <v>0</v>
      </c>
      <c r="EG28" s="4">
        <f t="shared" si="26"/>
        <v>0</v>
      </c>
      <c r="EH28" s="4">
        <f t="shared" si="26"/>
        <v>12795</v>
      </c>
      <c r="EI28" s="4">
        <f t="shared" si="26"/>
        <v>0</v>
      </c>
      <c r="EJ28" s="4">
        <f t="shared" si="26"/>
        <v>0</v>
      </c>
      <c r="EK28" s="4">
        <f t="shared" si="26"/>
        <v>0</v>
      </c>
      <c r="EL28" s="4">
        <f t="shared" si="26"/>
        <v>171453</v>
      </c>
      <c r="EM28" s="4">
        <f t="shared" si="26"/>
        <v>0</v>
      </c>
      <c r="EN28" s="4">
        <f t="shared" si="26"/>
        <v>12795</v>
      </c>
      <c r="EO28" s="4">
        <f t="shared" si="26"/>
        <v>0</v>
      </c>
      <c r="EP28" s="4">
        <f t="shared" si="26"/>
        <v>0</v>
      </c>
      <c r="EQ28" s="4">
        <f t="shared" si="26"/>
        <v>0</v>
      </c>
      <c r="ER28" s="4">
        <f t="shared" si="26"/>
        <v>46062</v>
      </c>
      <c r="ES28" s="4">
        <f t="shared" si="26"/>
        <v>0</v>
      </c>
      <c r="ET28" s="4">
        <f t="shared" si="26"/>
        <v>0</v>
      </c>
      <c r="EU28" s="4">
        <f t="shared" si="26"/>
        <v>3051.9</v>
      </c>
      <c r="EV28" s="4">
        <f t="shared" si="26"/>
        <v>3051.9</v>
      </c>
      <c r="EW28" s="4">
        <f t="shared" si="14"/>
        <v>0</v>
      </c>
      <c r="EX28" s="4">
        <f t="shared" si="15"/>
        <v>40692</v>
      </c>
      <c r="EY28" s="4">
        <f t="shared" si="15"/>
        <v>122076</v>
      </c>
      <c r="EZ28" s="4">
        <f t="shared" si="15"/>
        <v>40692</v>
      </c>
      <c r="FA28" s="4">
        <f t="shared" si="15"/>
        <v>762975</v>
      </c>
      <c r="FB28" s="4">
        <f t="shared" ref="FB28:FQ28" si="28">SUMIFS($B28:$CK28,$B$2:$CK$2,FB$2,$B$3:$CK$3,FB$3)</f>
        <v>0</v>
      </c>
      <c r="FC28" s="4">
        <f t="shared" si="28"/>
        <v>0</v>
      </c>
      <c r="FD28" s="4">
        <f t="shared" si="28"/>
        <v>10173</v>
      </c>
      <c r="FE28" s="4">
        <f t="shared" si="28"/>
        <v>40692</v>
      </c>
      <c r="FF28" s="4">
        <f t="shared" si="28"/>
        <v>40692</v>
      </c>
      <c r="FG28" s="4">
        <f t="shared" si="28"/>
        <v>427266</v>
      </c>
      <c r="FH28" s="4">
        <f t="shared" si="28"/>
        <v>71211</v>
      </c>
      <c r="FI28" s="4">
        <f t="shared" si="28"/>
        <v>50348</v>
      </c>
      <c r="FJ28" s="4">
        <f t="shared" si="28"/>
        <v>0</v>
      </c>
      <c r="FK28" s="4">
        <f t="shared" si="28"/>
        <v>0</v>
      </c>
      <c r="FL28" s="4">
        <f t="shared" si="28"/>
        <v>0</v>
      </c>
      <c r="FM28" s="4">
        <f t="shared" si="28"/>
        <v>0</v>
      </c>
      <c r="FN28" s="4">
        <f t="shared" si="28"/>
        <v>0</v>
      </c>
      <c r="FO28" s="4">
        <f t="shared" si="28"/>
        <v>0</v>
      </c>
      <c r="FP28" s="4">
        <f t="shared" si="28"/>
        <v>13508</v>
      </c>
      <c r="FQ28" s="4">
        <f t="shared" si="28"/>
        <v>0</v>
      </c>
      <c r="FR28" s="4">
        <f t="shared" si="21"/>
        <v>0</v>
      </c>
      <c r="FS28" s="4">
        <f t="shared" si="21"/>
        <v>0</v>
      </c>
      <c r="FT28" s="4">
        <f t="shared" si="21"/>
        <v>45436</v>
      </c>
      <c r="FU28" s="4">
        <f t="shared" si="21"/>
        <v>0</v>
      </c>
      <c r="FV28" s="4">
        <f t="shared" si="21"/>
        <v>13508</v>
      </c>
      <c r="FW28" s="4">
        <f t="shared" si="21"/>
        <v>0</v>
      </c>
      <c r="FX28" s="4">
        <f t="shared" si="21"/>
        <v>33989</v>
      </c>
      <c r="FY28" s="4">
        <f t="shared" si="21"/>
        <v>0</v>
      </c>
      <c r="FZ28" s="4">
        <f t="shared" si="21"/>
        <v>0</v>
      </c>
      <c r="GA28" s="4">
        <f t="shared" si="21"/>
        <v>0</v>
      </c>
      <c r="GB28" s="4">
        <f t="shared" si="21"/>
        <v>0</v>
      </c>
      <c r="GC28" s="4">
        <f t="shared" si="21"/>
        <v>0</v>
      </c>
      <c r="GD28" s="4">
        <f t="shared" si="16"/>
        <v>0</v>
      </c>
      <c r="GE28" s="4">
        <f t="shared" si="16"/>
        <v>9119</v>
      </c>
      <c r="GF28" s="4">
        <f t="shared" si="16"/>
        <v>0</v>
      </c>
      <c r="GG28" s="4">
        <f t="shared" si="16"/>
        <v>0</v>
      </c>
      <c r="GH28" s="4">
        <f t="shared" si="16"/>
        <v>0</v>
      </c>
      <c r="GI28" s="4">
        <f t="shared" si="16"/>
        <v>30673</v>
      </c>
      <c r="GJ28" s="4">
        <f t="shared" si="16"/>
        <v>0</v>
      </c>
      <c r="GK28" s="4">
        <f t="shared" si="16"/>
        <v>9119</v>
      </c>
      <c r="GL28" s="4">
        <f t="shared" si="16"/>
        <v>0</v>
      </c>
      <c r="GM28" s="4">
        <f t="shared" si="16"/>
        <v>0</v>
      </c>
      <c r="GN28" s="4">
        <f t="shared" si="16"/>
        <v>3669.3</v>
      </c>
      <c r="GO28" s="4">
        <f t="shared" si="16"/>
        <v>3669.3</v>
      </c>
      <c r="GP28" s="4">
        <f t="shared" si="16"/>
        <v>0</v>
      </c>
      <c r="GQ28" s="4">
        <f t="shared" si="16"/>
        <v>48924</v>
      </c>
      <c r="GR28" s="4">
        <f t="shared" si="17"/>
        <v>146772</v>
      </c>
      <c r="GS28" s="4">
        <f t="shared" si="17"/>
        <v>48924</v>
      </c>
      <c r="GT28" s="4">
        <f t="shared" si="17"/>
        <v>917325</v>
      </c>
      <c r="GU28" s="4">
        <f t="shared" si="17"/>
        <v>0</v>
      </c>
      <c r="GV28" s="4">
        <f t="shared" si="17"/>
        <v>0</v>
      </c>
      <c r="GW28" s="4">
        <f t="shared" si="17"/>
        <v>12231</v>
      </c>
      <c r="GX28" s="4">
        <f t="shared" si="17"/>
        <v>48924</v>
      </c>
      <c r="GY28" s="4">
        <f t="shared" si="17"/>
        <v>48924</v>
      </c>
      <c r="GZ28" s="4">
        <f t="shared" si="17"/>
        <v>513702</v>
      </c>
      <c r="HA28" s="4">
        <f t="shared" si="17"/>
        <v>85617</v>
      </c>
      <c r="HB28" s="4">
        <f t="shared" si="17"/>
        <v>11030</v>
      </c>
      <c r="HC28" s="4">
        <f t="shared" si="17"/>
        <v>0</v>
      </c>
      <c r="HD28" s="4">
        <f t="shared" si="17"/>
        <v>0</v>
      </c>
      <c r="HE28" s="4">
        <f t="shared" si="17"/>
        <v>11030</v>
      </c>
      <c r="HF28" s="4">
        <f t="shared" si="17"/>
        <v>0</v>
      </c>
      <c r="HG28" s="4">
        <f t="shared" si="17"/>
        <v>0</v>
      </c>
      <c r="HH28" s="4">
        <f t="shared" si="18"/>
        <v>0</v>
      </c>
      <c r="HI28" s="4">
        <f t="shared" si="18"/>
        <v>147802</v>
      </c>
      <c r="HJ28" s="4">
        <f t="shared" si="18"/>
        <v>0</v>
      </c>
      <c r="HK28" s="4">
        <f t="shared" si="18"/>
        <v>11030</v>
      </c>
      <c r="HL28" s="4">
        <f t="shared" si="18"/>
        <v>0</v>
      </c>
      <c r="HM28" s="4">
        <f t="shared" si="18"/>
        <v>0</v>
      </c>
      <c r="HN28" s="4">
        <f t="shared" si="18"/>
        <v>0</v>
      </c>
      <c r="HO28" s="4">
        <f t="shared" si="18"/>
        <v>39708</v>
      </c>
      <c r="HP28" s="4">
        <f t="shared" si="18"/>
        <v>0</v>
      </c>
      <c r="HQ28" s="4">
        <f t="shared" si="18"/>
        <v>0</v>
      </c>
      <c r="HR28" s="4">
        <f t="shared" si="18"/>
        <v>2504.1</v>
      </c>
      <c r="HS28" s="4">
        <f t="shared" si="18"/>
        <v>2504.1</v>
      </c>
      <c r="HT28" s="4">
        <f t="shared" si="18"/>
        <v>0</v>
      </c>
      <c r="HU28" s="4">
        <f t="shared" si="18"/>
        <v>33388</v>
      </c>
      <c r="HV28" s="4">
        <f t="shared" si="18"/>
        <v>100164</v>
      </c>
      <c r="HW28" s="4">
        <f t="shared" si="18"/>
        <v>33388</v>
      </c>
      <c r="HX28" s="4">
        <f t="shared" si="23"/>
        <v>626025</v>
      </c>
      <c r="HY28" s="4">
        <f t="shared" si="19"/>
        <v>0</v>
      </c>
      <c r="HZ28" s="4">
        <f t="shared" si="19"/>
        <v>0</v>
      </c>
      <c r="IA28" s="4">
        <f t="shared" si="19"/>
        <v>8347</v>
      </c>
      <c r="IB28" s="4">
        <f t="shared" si="19"/>
        <v>33388</v>
      </c>
      <c r="IC28" s="4">
        <f t="shared" si="19"/>
        <v>33388</v>
      </c>
      <c r="ID28" s="4">
        <f t="shared" si="20"/>
        <v>350574</v>
      </c>
      <c r="IE28" s="4">
        <f t="shared" si="20"/>
        <v>58429</v>
      </c>
    </row>
    <row r="29" spans="1:239" x14ac:dyDescent="0.25">
      <c r="A29" s="4">
        <f>YEAR(Data_potY!A27)</f>
        <v>2004</v>
      </c>
      <c r="B29" s="4">
        <f>Data_potY!B27</f>
        <v>11022</v>
      </c>
      <c r="C29" s="4">
        <f>Data_potY!C27</f>
        <v>44088</v>
      </c>
      <c r="D29" s="4">
        <f>Data_potY!D27</f>
        <v>44088</v>
      </c>
      <c r="E29" s="4">
        <f>Data_potY!E27</f>
        <v>231462</v>
      </c>
      <c r="F29" s="4">
        <f>Data_potY!F27</f>
        <v>231462</v>
      </c>
      <c r="G29" s="4">
        <f>Data_potY!G27</f>
        <v>77154</v>
      </c>
      <c r="H29" s="4">
        <f>Data_potY!H27</f>
        <v>3306.6</v>
      </c>
      <c r="I29" s="4">
        <f>Data_potY!I27</f>
        <v>3306.6</v>
      </c>
      <c r="J29" s="4">
        <f>Data_potY!J27</f>
        <v>44088</v>
      </c>
      <c r="K29" s="4">
        <f>Data_potY!K27</f>
        <v>132264</v>
      </c>
      <c r="L29" s="4">
        <f>Data_potY!L27</f>
        <v>44088</v>
      </c>
      <c r="M29" s="4">
        <f>Data_potY!M27</f>
        <v>99198</v>
      </c>
      <c r="N29" s="4">
        <f>Data_potY!N27</f>
        <v>727452</v>
      </c>
      <c r="O29" s="4">
        <f>Data_potY!O27</f>
        <v>6657</v>
      </c>
      <c r="P29" s="4">
        <f>Data_potY!P27</f>
        <v>26628</v>
      </c>
      <c r="Q29" s="4">
        <f>Data_potY!Q27</f>
        <v>26628</v>
      </c>
      <c r="R29" s="4">
        <f>Data_potY!R27</f>
        <v>139797</v>
      </c>
      <c r="S29" s="4">
        <f>Data_potY!S27</f>
        <v>139797</v>
      </c>
      <c r="T29" s="4">
        <f>Data_potY!T27</f>
        <v>46599</v>
      </c>
      <c r="U29" s="4">
        <f>Data_potY!U27</f>
        <v>1997.1</v>
      </c>
      <c r="V29" s="4">
        <f>Data_potY!V27</f>
        <v>1997.1</v>
      </c>
      <c r="W29" s="4">
        <f>Data_potY!W27</f>
        <v>26628</v>
      </c>
      <c r="X29" s="4">
        <f>Data_potY!X27</f>
        <v>79884</v>
      </c>
      <c r="Y29" s="4">
        <f>Data_potY!Y27</f>
        <v>26628</v>
      </c>
      <c r="Z29" s="4">
        <f>Data_potY!Z27</f>
        <v>59913</v>
      </c>
      <c r="AA29" s="4">
        <f>Data_potY!AA27</f>
        <v>439362</v>
      </c>
      <c r="AB29" s="4">
        <f>Data_potY!AB27</f>
        <v>19210</v>
      </c>
      <c r="AC29" s="4">
        <f>Data_potY!AC27</f>
        <v>69156</v>
      </c>
      <c r="AD29" s="4">
        <f>Data_potY!AD27</f>
        <v>19210</v>
      </c>
      <c r="AE29" s="4">
        <f>Data_potY!AE27</f>
        <v>19210</v>
      </c>
      <c r="AF29" s="4">
        <f>Data_potY!AF27</f>
        <v>257414</v>
      </c>
      <c r="AG29" s="4">
        <f>Data_potY!AG27</f>
        <v>12795</v>
      </c>
      <c r="AH29" s="4">
        <f>Data_potY!AH27</f>
        <v>46062</v>
      </c>
      <c r="AI29" s="4">
        <f>Data_potY!AI27</f>
        <v>12795</v>
      </c>
      <c r="AJ29" s="4">
        <f>Data_potY!AJ27</f>
        <v>12795</v>
      </c>
      <c r="AK29" s="4">
        <f>Data_potY!AK27</f>
        <v>171453</v>
      </c>
      <c r="AL29" s="4">
        <f>Data_potY!AL27</f>
        <v>10173</v>
      </c>
      <c r="AM29" s="4">
        <f>Data_potY!AM27</f>
        <v>40692</v>
      </c>
      <c r="AN29" s="4">
        <f>Data_potY!AN27</f>
        <v>40692</v>
      </c>
      <c r="AO29" s="4">
        <f>Data_potY!AO27</f>
        <v>213633</v>
      </c>
      <c r="AP29" s="4">
        <f>Data_potY!AP27</f>
        <v>213633</v>
      </c>
      <c r="AQ29" s="4">
        <f>Data_potY!AQ27</f>
        <v>71211</v>
      </c>
      <c r="AR29" s="4">
        <f>Data_potY!AR27</f>
        <v>3051.9</v>
      </c>
      <c r="AS29" s="4">
        <f>Data_potY!AS27</f>
        <v>3051.9</v>
      </c>
      <c r="AT29" s="4">
        <f>Data_potY!AT27</f>
        <v>40692</v>
      </c>
      <c r="AU29" s="4">
        <f>Data_potY!AU27</f>
        <v>122076</v>
      </c>
      <c r="AV29" s="4">
        <f>Data_potY!AV27</f>
        <v>40692</v>
      </c>
      <c r="AW29" s="4">
        <f>Data_potY!AW27</f>
        <v>91557</v>
      </c>
      <c r="AX29" s="4">
        <f>Data_potY!AX27</f>
        <v>671418</v>
      </c>
      <c r="AY29" s="4">
        <f>Data_potY!AY27</f>
        <v>45436</v>
      </c>
      <c r="AZ29" s="4">
        <f>Data_potY!AZ27</f>
        <v>13508</v>
      </c>
      <c r="BA29" s="4">
        <f>Data_potY!BA27</f>
        <v>50348</v>
      </c>
      <c r="BB29" s="4">
        <f>Data_potY!BB27</f>
        <v>13508</v>
      </c>
      <c r="BC29" s="4">
        <f>Data_potY!BC27</f>
        <v>30673</v>
      </c>
      <c r="BD29" s="4">
        <f>Data_potY!BD27</f>
        <v>9119</v>
      </c>
      <c r="BE29" s="4">
        <f>Data_potY!BE27</f>
        <v>33989</v>
      </c>
      <c r="BF29" s="4">
        <f>Data_potY!BF27</f>
        <v>9119</v>
      </c>
      <c r="BG29" s="4">
        <f>Data_potY!BG27</f>
        <v>12231</v>
      </c>
      <c r="BH29" s="4">
        <f>Data_potY!BH27</f>
        <v>48924</v>
      </c>
      <c r="BI29" s="4">
        <f>Data_potY!BI27</f>
        <v>48924</v>
      </c>
      <c r="BJ29" s="4">
        <f>Data_potY!BJ27</f>
        <v>256851</v>
      </c>
      <c r="BK29" s="4">
        <f>Data_potY!BK27</f>
        <v>256851</v>
      </c>
      <c r="BL29" s="4">
        <f>Data_potY!BL27</f>
        <v>85617</v>
      </c>
      <c r="BM29" s="4">
        <f>Data_potY!BM27</f>
        <v>3669.3</v>
      </c>
      <c r="BN29" s="4">
        <f>Data_potY!BN27</f>
        <v>3669.3</v>
      </c>
      <c r="BO29" s="4">
        <f>Data_potY!BO27</f>
        <v>48924</v>
      </c>
      <c r="BP29" s="4">
        <f>Data_potY!BP27</f>
        <v>146772</v>
      </c>
      <c r="BQ29" s="4">
        <f>Data_potY!BQ27</f>
        <v>48924</v>
      </c>
      <c r="BR29" s="4">
        <f>Data_potY!BR27</f>
        <v>110079</v>
      </c>
      <c r="BS29" s="4">
        <f>Data_potY!BS27</f>
        <v>807246</v>
      </c>
      <c r="BT29" s="4">
        <f>Data_potY!BT27</f>
        <v>11030</v>
      </c>
      <c r="BU29" s="4">
        <f>Data_potY!BU27</f>
        <v>39708</v>
      </c>
      <c r="BV29" s="4">
        <f>Data_potY!BV27</f>
        <v>11030</v>
      </c>
      <c r="BW29" s="4">
        <f>Data_potY!BW27</f>
        <v>11030</v>
      </c>
      <c r="BX29" s="4">
        <f>Data_potY!BX27</f>
        <v>147802</v>
      </c>
      <c r="BY29" s="4">
        <f>Data_potY!BY27</f>
        <v>8347</v>
      </c>
      <c r="BZ29" s="4">
        <f>Data_potY!BZ27</f>
        <v>33388</v>
      </c>
      <c r="CA29" s="4">
        <f>Data_potY!CA27</f>
        <v>33388</v>
      </c>
      <c r="CB29" s="4">
        <f>Data_potY!CB27</f>
        <v>175287</v>
      </c>
      <c r="CC29" s="4">
        <f>Data_potY!CC27</f>
        <v>175287</v>
      </c>
      <c r="CD29" s="4">
        <f>Data_potY!CD27</f>
        <v>58429</v>
      </c>
      <c r="CE29" s="4">
        <f>Data_potY!CE27</f>
        <v>2504.1</v>
      </c>
      <c r="CF29" s="4">
        <f>Data_potY!CF27</f>
        <v>2504.1</v>
      </c>
      <c r="CG29" s="4">
        <f>Data_potY!CG27</f>
        <v>33388</v>
      </c>
      <c r="CH29" s="4">
        <f>Data_potY!CH27</f>
        <v>100164</v>
      </c>
      <c r="CI29" s="4">
        <f>Data_potY!CI27</f>
        <v>33388</v>
      </c>
      <c r="CJ29" s="4">
        <f>Data_potY!CJ27</f>
        <v>75123</v>
      </c>
      <c r="CK29" s="4">
        <f>Data_potY!CK27</f>
        <v>550902</v>
      </c>
      <c r="CL29" s="4">
        <f t="shared" si="24"/>
        <v>0</v>
      </c>
      <c r="CM29" s="4">
        <f t="shared" si="24"/>
        <v>3306.6</v>
      </c>
      <c r="CN29" s="4">
        <f t="shared" si="24"/>
        <v>3306.6</v>
      </c>
      <c r="CO29" s="4">
        <f t="shared" si="24"/>
        <v>0</v>
      </c>
      <c r="CP29" s="4">
        <f t="shared" si="24"/>
        <v>44088</v>
      </c>
      <c r="CQ29" s="4">
        <f t="shared" si="24"/>
        <v>132264</v>
      </c>
      <c r="CR29" s="4">
        <f t="shared" si="24"/>
        <v>44088</v>
      </c>
      <c r="CS29" s="4">
        <f t="shared" si="24"/>
        <v>826650</v>
      </c>
      <c r="CT29" s="4">
        <f t="shared" si="24"/>
        <v>0</v>
      </c>
      <c r="CU29" s="4">
        <f t="shared" si="24"/>
        <v>0</v>
      </c>
      <c r="CV29" s="4">
        <f t="shared" si="24"/>
        <v>11022</v>
      </c>
      <c r="CW29" s="4">
        <f t="shared" si="24"/>
        <v>44088</v>
      </c>
      <c r="CX29" s="4">
        <f t="shared" si="24"/>
        <v>44088</v>
      </c>
      <c r="CY29" s="4">
        <f t="shared" si="24"/>
        <v>462924</v>
      </c>
      <c r="CZ29" s="4">
        <f t="shared" si="24"/>
        <v>77154</v>
      </c>
      <c r="DA29" s="4">
        <f t="shared" si="24"/>
        <v>0</v>
      </c>
      <c r="DB29" s="4">
        <f t="shared" si="27"/>
        <v>1997.1</v>
      </c>
      <c r="DC29" s="4">
        <f t="shared" si="27"/>
        <v>1997.1</v>
      </c>
      <c r="DD29" s="4">
        <f t="shared" si="27"/>
        <v>0</v>
      </c>
      <c r="DE29" s="4">
        <f t="shared" si="27"/>
        <v>26628</v>
      </c>
      <c r="DF29" s="4">
        <f t="shared" si="27"/>
        <v>79884</v>
      </c>
      <c r="DG29" s="4">
        <f t="shared" si="27"/>
        <v>26628</v>
      </c>
      <c r="DH29" s="4">
        <f t="shared" si="27"/>
        <v>499275</v>
      </c>
      <c r="DI29" s="4">
        <f t="shared" si="27"/>
        <v>0</v>
      </c>
      <c r="DJ29" s="4">
        <f t="shared" si="27"/>
        <v>0</v>
      </c>
      <c r="DK29" s="4">
        <f t="shared" si="27"/>
        <v>6657</v>
      </c>
      <c r="DL29" s="4">
        <f t="shared" si="27"/>
        <v>26628</v>
      </c>
      <c r="DM29" s="4">
        <f t="shared" si="27"/>
        <v>26628</v>
      </c>
      <c r="DN29" s="4">
        <f t="shared" si="27"/>
        <v>279594</v>
      </c>
      <c r="DO29" s="4">
        <f t="shared" si="27"/>
        <v>46599</v>
      </c>
      <c r="DP29" s="4">
        <f t="shared" si="27"/>
        <v>19210</v>
      </c>
      <c r="DQ29" s="4">
        <f t="shared" si="27"/>
        <v>0</v>
      </c>
      <c r="DR29" s="4">
        <f t="shared" si="25"/>
        <v>0</v>
      </c>
      <c r="DS29" s="4">
        <f t="shared" si="25"/>
        <v>19210</v>
      </c>
      <c r="DT29" s="4">
        <f t="shared" si="25"/>
        <v>0</v>
      </c>
      <c r="DU29" s="4">
        <f t="shared" si="25"/>
        <v>0</v>
      </c>
      <c r="DV29" s="4">
        <f t="shared" si="25"/>
        <v>0</v>
      </c>
      <c r="DW29" s="4">
        <f t="shared" si="25"/>
        <v>257414</v>
      </c>
      <c r="DX29" s="4">
        <f t="shared" si="25"/>
        <v>0</v>
      </c>
      <c r="DY29" s="4">
        <f t="shared" si="25"/>
        <v>19210</v>
      </c>
      <c r="DZ29" s="4">
        <f t="shared" si="25"/>
        <v>0</v>
      </c>
      <c r="EA29" s="4">
        <f t="shared" si="25"/>
        <v>0</v>
      </c>
      <c r="EB29" s="4">
        <f t="shared" si="25"/>
        <v>0</v>
      </c>
      <c r="EC29" s="4">
        <f t="shared" si="25"/>
        <v>69156</v>
      </c>
      <c r="ED29" s="4">
        <f t="shared" si="25"/>
        <v>0</v>
      </c>
      <c r="EE29" s="4">
        <f t="shared" si="25"/>
        <v>12795</v>
      </c>
      <c r="EF29" s="4">
        <f t="shared" si="25"/>
        <v>0</v>
      </c>
      <c r="EG29" s="4">
        <f t="shared" si="26"/>
        <v>0</v>
      </c>
      <c r="EH29" s="4">
        <f t="shared" si="26"/>
        <v>12795</v>
      </c>
      <c r="EI29" s="4">
        <f t="shared" si="26"/>
        <v>0</v>
      </c>
      <c r="EJ29" s="4">
        <f t="shared" si="26"/>
        <v>0</v>
      </c>
      <c r="EK29" s="4">
        <f t="shared" si="26"/>
        <v>0</v>
      </c>
      <c r="EL29" s="4">
        <f t="shared" si="26"/>
        <v>171453</v>
      </c>
      <c r="EM29" s="4">
        <f t="shared" si="26"/>
        <v>0</v>
      </c>
      <c r="EN29" s="4">
        <f t="shared" si="26"/>
        <v>12795</v>
      </c>
      <c r="EO29" s="4">
        <f t="shared" si="26"/>
        <v>0</v>
      </c>
      <c r="EP29" s="4">
        <f t="shared" si="26"/>
        <v>0</v>
      </c>
      <c r="EQ29" s="4">
        <f t="shared" si="26"/>
        <v>0</v>
      </c>
      <c r="ER29" s="4">
        <f t="shared" si="26"/>
        <v>46062</v>
      </c>
      <c r="ES29" s="4">
        <f t="shared" si="26"/>
        <v>0</v>
      </c>
      <c r="ET29" s="4">
        <f t="shared" si="26"/>
        <v>0</v>
      </c>
      <c r="EU29" s="4">
        <f t="shared" si="26"/>
        <v>3051.9</v>
      </c>
      <c r="EV29" s="4">
        <f t="shared" si="26"/>
        <v>3051.9</v>
      </c>
      <c r="EW29" s="4">
        <f t="shared" si="14"/>
        <v>0</v>
      </c>
      <c r="EX29" s="4">
        <f t="shared" ref="EX29:FM39" si="29">SUMIFS($B29:$CK29,$B$2:$CK$2,EX$2,$B$3:$CK$3,EX$3)</f>
        <v>40692</v>
      </c>
      <c r="EY29" s="4">
        <f t="shared" si="29"/>
        <v>122076</v>
      </c>
      <c r="EZ29" s="4">
        <f t="shared" si="29"/>
        <v>40692</v>
      </c>
      <c r="FA29" s="4">
        <f t="shared" si="29"/>
        <v>762975</v>
      </c>
      <c r="FB29" s="4">
        <f t="shared" si="29"/>
        <v>0</v>
      </c>
      <c r="FC29" s="4">
        <f t="shared" si="29"/>
        <v>0</v>
      </c>
      <c r="FD29" s="4">
        <f t="shared" si="29"/>
        <v>10173</v>
      </c>
      <c r="FE29" s="4">
        <f t="shared" si="29"/>
        <v>40692</v>
      </c>
      <c r="FF29" s="4">
        <f t="shared" si="29"/>
        <v>40692</v>
      </c>
      <c r="FG29" s="4">
        <f t="shared" si="29"/>
        <v>427266</v>
      </c>
      <c r="FH29" s="4">
        <f t="shared" si="29"/>
        <v>71211</v>
      </c>
      <c r="FI29" s="4">
        <f t="shared" si="29"/>
        <v>50348</v>
      </c>
      <c r="FJ29" s="4">
        <f t="shared" si="29"/>
        <v>0</v>
      </c>
      <c r="FK29" s="4">
        <f t="shared" si="29"/>
        <v>0</v>
      </c>
      <c r="FL29" s="4">
        <f t="shared" si="29"/>
        <v>0</v>
      </c>
      <c r="FM29" s="4">
        <f t="shared" si="29"/>
        <v>0</v>
      </c>
      <c r="FN29" s="4">
        <f t="shared" si="21"/>
        <v>0</v>
      </c>
      <c r="FO29" s="4">
        <f t="shared" si="21"/>
        <v>0</v>
      </c>
      <c r="FP29" s="4">
        <f t="shared" si="21"/>
        <v>13508</v>
      </c>
      <c r="FQ29" s="4">
        <f t="shared" si="21"/>
        <v>0</v>
      </c>
      <c r="FR29" s="4">
        <f t="shared" si="21"/>
        <v>0</v>
      </c>
      <c r="FS29" s="4">
        <f t="shared" si="21"/>
        <v>0</v>
      </c>
      <c r="FT29" s="4">
        <f t="shared" si="21"/>
        <v>45436</v>
      </c>
      <c r="FU29" s="4">
        <f t="shared" si="21"/>
        <v>0</v>
      </c>
      <c r="FV29" s="4">
        <f t="shared" si="21"/>
        <v>13508</v>
      </c>
      <c r="FW29" s="4">
        <f t="shared" si="21"/>
        <v>0</v>
      </c>
      <c r="FX29" s="4">
        <f t="shared" si="21"/>
        <v>33989</v>
      </c>
      <c r="FY29" s="4">
        <f t="shared" si="21"/>
        <v>0</v>
      </c>
      <c r="FZ29" s="4">
        <f t="shared" si="21"/>
        <v>0</v>
      </c>
      <c r="GA29" s="4">
        <f t="shared" si="21"/>
        <v>0</v>
      </c>
      <c r="GB29" s="4">
        <f t="shared" si="21"/>
        <v>0</v>
      </c>
      <c r="GC29" s="4">
        <f t="shared" si="21"/>
        <v>0</v>
      </c>
      <c r="GD29" s="4">
        <f t="shared" si="16"/>
        <v>0</v>
      </c>
      <c r="GE29" s="4">
        <f t="shared" si="16"/>
        <v>9119</v>
      </c>
      <c r="GF29" s="4">
        <f t="shared" si="16"/>
        <v>0</v>
      </c>
      <c r="GG29" s="4">
        <f t="shared" si="16"/>
        <v>0</v>
      </c>
      <c r="GH29" s="4">
        <f t="shared" si="16"/>
        <v>0</v>
      </c>
      <c r="GI29" s="4">
        <f t="shared" si="16"/>
        <v>30673</v>
      </c>
      <c r="GJ29" s="4">
        <f t="shared" si="16"/>
        <v>0</v>
      </c>
      <c r="GK29" s="4">
        <f t="shared" si="16"/>
        <v>9119</v>
      </c>
      <c r="GL29" s="4">
        <f t="shared" si="16"/>
        <v>0</v>
      </c>
      <c r="GM29" s="4">
        <f t="shared" si="16"/>
        <v>0</v>
      </c>
      <c r="GN29" s="4">
        <f t="shared" si="16"/>
        <v>3669.3</v>
      </c>
      <c r="GO29" s="4">
        <f t="shared" si="16"/>
        <v>3669.3</v>
      </c>
      <c r="GP29" s="4">
        <f t="shared" si="16"/>
        <v>0</v>
      </c>
      <c r="GQ29" s="4">
        <f t="shared" si="16"/>
        <v>48924</v>
      </c>
      <c r="GR29" s="4">
        <f t="shared" si="17"/>
        <v>146772</v>
      </c>
      <c r="GS29" s="4">
        <f t="shared" si="17"/>
        <v>48924</v>
      </c>
      <c r="GT29" s="4">
        <f t="shared" si="17"/>
        <v>917325</v>
      </c>
      <c r="GU29" s="4">
        <f t="shared" si="17"/>
        <v>0</v>
      </c>
      <c r="GV29" s="4">
        <f t="shared" si="17"/>
        <v>0</v>
      </c>
      <c r="GW29" s="4">
        <f t="shared" si="17"/>
        <v>12231</v>
      </c>
      <c r="GX29" s="4">
        <f t="shared" si="17"/>
        <v>48924</v>
      </c>
      <c r="GY29" s="4">
        <f t="shared" si="17"/>
        <v>48924</v>
      </c>
      <c r="GZ29" s="4">
        <f t="shared" si="17"/>
        <v>513702</v>
      </c>
      <c r="HA29" s="4">
        <f t="shared" si="17"/>
        <v>85617</v>
      </c>
      <c r="HB29" s="4">
        <f t="shared" si="17"/>
        <v>11030</v>
      </c>
      <c r="HC29" s="4">
        <f t="shared" si="17"/>
        <v>0</v>
      </c>
      <c r="HD29" s="4">
        <f t="shared" si="17"/>
        <v>0</v>
      </c>
      <c r="HE29" s="4">
        <f t="shared" si="17"/>
        <v>11030</v>
      </c>
      <c r="HF29" s="4">
        <f t="shared" si="17"/>
        <v>0</v>
      </c>
      <c r="HG29" s="4">
        <f t="shared" si="17"/>
        <v>0</v>
      </c>
      <c r="HH29" s="4">
        <f t="shared" si="18"/>
        <v>0</v>
      </c>
      <c r="HI29" s="4">
        <f t="shared" si="18"/>
        <v>147802</v>
      </c>
      <c r="HJ29" s="4">
        <f t="shared" si="18"/>
        <v>0</v>
      </c>
      <c r="HK29" s="4">
        <f t="shared" si="18"/>
        <v>11030</v>
      </c>
      <c r="HL29" s="4">
        <f t="shared" si="18"/>
        <v>0</v>
      </c>
      <c r="HM29" s="4">
        <f t="shared" si="18"/>
        <v>0</v>
      </c>
      <c r="HN29" s="4">
        <f t="shared" si="18"/>
        <v>0</v>
      </c>
      <c r="HO29" s="4">
        <f t="shared" si="18"/>
        <v>39708</v>
      </c>
      <c r="HP29" s="4">
        <f t="shared" si="18"/>
        <v>0</v>
      </c>
      <c r="HQ29" s="4">
        <f t="shared" si="18"/>
        <v>0</v>
      </c>
      <c r="HR29" s="4">
        <f t="shared" si="18"/>
        <v>2504.1</v>
      </c>
      <c r="HS29" s="4">
        <f t="shared" si="18"/>
        <v>2504.1</v>
      </c>
      <c r="HT29" s="4">
        <f t="shared" si="18"/>
        <v>0</v>
      </c>
      <c r="HU29" s="4">
        <f t="shared" si="18"/>
        <v>33388</v>
      </c>
      <c r="HV29" s="4">
        <f t="shared" si="18"/>
        <v>100164</v>
      </c>
      <c r="HW29" s="4">
        <f t="shared" si="18"/>
        <v>33388</v>
      </c>
      <c r="HX29" s="4">
        <f t="shared" si="23"/>
        <v>626025</v>
      </c>
      <c r="HY29" s="4">
        <f t="shared" si="19"/>
        <v>0</v>
      </c>
      <c r="HZ29" s="4">
        <f t="shared" si="19"/>
        <v>0</v>
      </c>
      <c r="IA29" s="4">
        <f t="shared" si="19"/>
        <v>8347</v>
      </c>
      <c r="IB29" s="4">
        <f t="shared" si="19"/>
        <v>33388</v>
      </c>
      <c r="IC29" s="4">
        <f t="shared" si="19"/>
        <v>33388</v>
      </c>
      <c r="ID29" s="4">
        <f t="shared" si="20"/>
        <v>350574</v>
      </c>
      <c r="IE29" s="4">
        <f t="shared" si="20"/>
        <v>58429</v>
      </c>
    </row>
    <row r="30" spans="1:239" x14ac:dyDescent="0.25">
      <c r="A30" s="4">
        <f>YEAR(Data_potY!A28)</f>
        <v>2005</v>
      </c>
      <c r="B30" s="4">
        <f>Data_potY!B28</f>
        <v>11022</v>
      </c>
      <c r="C30" s="4">
        <f>Data_potY!C28</f>
        <v>44088</v>
      </c>
      <c r="D30" s="4">
        <f>Data_potY!D28</f>
        <v>44088</v>
      </c>
      <c r="E30" s="4">
        <f>Data_potY!E28</f>
        <v>231462</v>
      </c>
      <c r="F30" s="4">
        <f>Data_potY!F28</f>
        <v>231462</v>
      </c>
      <c r="G30" s="4">
        <f>Data_potY!G28</f>
        <v>77154</v>
      </c>
      <c r="H30" s="4">
        <f>Data_potY!H28</f>
        <v>3306.6</v>
      </c>
      <c r="I30" s="4">
        <f>Data_potY!I28</f>
        <v>3306.6</v>
      </c>
      <c r="J30" s="4">
        <f>Data_potY!J28</f>
        <v>44088</v>
      </c>
      <c r="K30" s="4">
        <f>Data_potY!K28</f>
        <v>132264</v>
      </c>
      <c r="L30" s="4">
        <f>Data_potY!L28</f>
        <v>44088</v>
      </c>
      <c r="M30" s="4">
        <f>Data_potY!M28</f>
        <v>99198</v>
      </c>
      <c r="N30" s="4">
        <f>Data_potY!N28</f>
        <v>727452</v>
      </c>
      <c r="O30" s="4">
        <f>Data_potY!O28</f>
        <v>6657</v>
      </c>
      <c r="P30" s="4">
        <f>Data_potY!P28</f>
        <v>26628</v>
      </c>
      <c r="Q30" s="4">
        <f>Data_potY!Q28</f>
        <v>26628</v>
      </c>
      <c r="R30" s="4">
        <f>Data_potY!R28</f>
        <v>139797</v>
      </c>
      <c r="S30" s="4">
        <f>Data_potY!S28</f>
        <v>139797</v>
      </c>
      <c r="T30" s="4">
        <f>Data_potY!T28</f>
        <v>46599</v>
      </c>
      <c r="U30" s="4">
        <f>Data_potY!U28</f>
        <v>1997.1</v>
      </c>
      <c r="V30" s="4">
        <f>Data_potY!V28</f>
        <v>1997.1</v>
      </c>
      <c r="W30" s="4">
        <f>Data_potY!W28</f>
        <v>26628</v>
      </c>
      <c r="X30" s="4">
        <f>Data_potY!X28</f>
        <v>79884</v>
      </c>
      <c r="Y30" s="4">
        <f>Data_potY!Y28</f>
        <v>26628</v>
      </c>
      <c r="Z30" s="4">
        <f>Data_potY!Z28</f>
        <v>59913</v>
      </c>
      <c r="AA30" s="4">
        <f>Data_potY!AA28</f>
        <v>439362</v>
      </c>
      <c r="AB30" s="4">
        <f>Data_potY!AB28</f>
        <v>19210</v>
      </c>
      <c r="AC30" s="4">
        <f>Data_potY!AC28</f>
        <v>69156</v>
      </c>
      <c r="AD30" s="4">
        <f>Data_potY!AD28</f>
        <v>19210</v>
      </c>
      <c r="AE30" s="4">
        <f>Data_potY!AE28</f>
        <v>19210</v>
      </c>
      <c r="AF30" s="4">
        <f>Data_potY!AF28</f>
        <v>257414</v>
      </c>
      <c r="AG30" s="4">
        <f>Data_potY!AG28</f>
        <v>12795</v>
      </c>
      <c r="AH30" s="4">
        <f>Data_potY!AH28</f>
        <v>46062</v>
      </c>
      <c r="AI30" s="4">
        <f>Data_potY!AI28</f>
        <v>12795</v>
      </c>
      <c r="AJ30" s="4">
        <f>Data_potY!AJ28</f>
        <v>12795</v>
      </c>
      <c r="AK30" s="4">
        <f>Data_potY!AK28</f>
        <v>171453</v>
      </c>
      <c r="AL30" s="4">
        <f>Data_potY!AL28</f>
        <v>10173</v>
      </c>
      <c r="AM30" s="4">
        <f>Data_potY!AM28</f>
        <v>40692</v>
      </c>
      <c r="AN30" s="4">
        <f>Data_potY!AN28</f>
        <v>40692</v>
      </c>
      <c r="AO30" s="4">
        <f>Data_potY!AO28</f>
        <v>213633</v>
      </c>
      <c r="AP30" s="4">
        <f>Data_potY!AP28</f>
        <v>213633</v>
      </c>
      <c r="AQ30" s="4">
        <f>Data_potY!AQ28</f>
        <v>71211</v>
      </c>
      <c r="AR30" s="4">
        <f>Data_potY!AR28</f>
        <v>3051.9</v>
      </c>
      <c r="AS30" s="4">
        <f>Data_potY!AS28</f>
        <v>3051.9</v>
      </c>
      <c r="AT30" s="4">
        <f>Data_potY!AT28</f>
        <v>40692</v>
      </c>
      <c r="AU30" s="4">
        <f>Data_potY!AU28</f>
        <v>122076</v>
      </c>
      <c r="AV30" s="4">
        <f>Data_potY!AV28</f>
        <v>40692</v>
      </c>
      <c r="AW30" s="4">
        <f>Data_potY!AW28</f>
        <v>91557</v>
      </c>
      <c r="AX30" s="4">
        <f>Data_potY!AX28</f>
        <v>671418</v>
      </c>
      <c r="AY30" s="4">
        <f>Data_potY!AY28</f>
        <v>45436</v>
      </c>
      <c r="AZ30" s="4">
        <f>Data_potY!AZ28</f>
        <v>13508</v>
      </c>
      <c r="BA30" s="4">
        <f>Data_potY!BA28</f>
        <v>50348</v>
      </c>
      <c r="BB30" s="4">
        <f>Data_potY!BB28</f>
        <v>13508</v>
      </c>
      <c r="BC30" s="4">
        <f>Data_potY!BC28</f>
        <v>30673</v>
      </c>
      <c r="BD30" s="4">
        <f>Data_potY!BD28</f>
        <v>9119</v>
      </c>
      <c r="BE30" s="4">
        <f>Data_potY!BE28</f>
        <v>33989</v>
      </c>
      <c r="BF30" s="4">
        <f>Data_potY!BF28</f>
        <v>9119</v>
      </c>
      <c r="BG30" s="4">
        <f>Data_potY!BG28</f>
        <v>12231</v>
      </c>
      <c r="BH30" s="4">
        <f>Data_potY!BH28</f>
        <v>48924</v>
      </c>
      <c r="BI30" s="4">
        <f>Data_potY!BI28</f>
        <v>48924</v>
      </c>
      <c r="BJ30" s="4">
        <f>Data_potY!BJ28</f>
        <v>256851</v>
      </c>
      <c r="BK30" s="4">
        <f>Data_potY!BK28</f>
        <v>256851</v>
      </c>
      <c r="BL30" s="4">
        <f>Data_potY!BL28</f>
        <v>85617</v>
      </c>
      <c r="BM30" s="4">
        <f>Data_potY!BM28</f>
        <v>3669.3</v>
      </c>
      <c r="BN30" s="4">
        <f>Data_potY!BN28</f>
        <v>3669.3</v>
      </c>
      <c r="BO30" s="4">
        <f>Data_potY!BO28</f>
        <v>48924</v>
      </c>
      <c r="BP30" s="4">
        <f>Data_potY!BP28</f>
        <v>146772</v>
      </c>
      <c r="BQ30" s="4">
        <f>Data_potY!BQ28</f>
        <v>48924</v>
      </c>
      <c r="BR30" s="4">
        <f>Data_potY!BR28</f>
        <v>110079</v>
      </c>
      <c r="BS30" s="4">
        <f>Data_potY!BS28</f>
        <v>807246</v>
      </c>
      <c r="BT30" s="4">
        <f>Data_potY!BT28</f>
        <v>11030</v>
      </c>
      <c r="BU30" s="4">
        <f>Data_potY!BU28</f>
        <v>39708</v>
      </c>
      <c r="BV30" s="4">
        <f>Data_potY!BV28</f>
        <v>11030</v>
      </c>
      <c r="BW30" s="4">
        <f>Data_potY!BW28</f>
        <v>11030</v>
      </c>
      <c r="BX30" s="4">
        <f>Data_potY!BX28</f>
        <v>147802</v>
      </c>
      <c r="BY30" s="4">
        <f>Data_potY!BY28</f>
        <v>8347</v>
      </c>
      <c r="BZ30" s="4">
        <f>Data_potY!BZ28</f>
        <v>33388</v>
      </c>
      <c r="CA30" s="4">
        <f>Data_potY!CA28</f>
        <v>33388</v>
      </c>
      <c r="CB30" s="4">
        <f>Data_potY!CB28</f>
        <v>175287</v>
      </c>
      <c r="CC30" s="4">
        <f>Data_potY!CC28</f>
        <v>175287</v>
      </c>
      <c r="CD30" s="4">
        <f>Data_potY!CD28</f>
        <v>58429</v>
      </c>
      <c r="CE30" s="4">
        <f>Data_potY!CE28</f>
        <v>2504.1</v>
      </c>
      <c r="CF30" s="4">
        <f>Data_potY!CF28</f>
        <v>2504.1</v>
      </c>
      <c r="CG30" s="4">
        <f>Data_potY!CG28</f>
        <v>33388</v>
      </c>
      <c r="CH30" s="4">
        <f>Data_potY!CH28</f>
        <v>100164</v>
      </c>
      <c r="CI30" s="4">
        <f>Data_potY!CI28</f>
        <v>33388</v>
      </c>
      <c r="CJ30" s="4">
        <f>Data_potY!CJ28</f>
        <v>75123</v>
      </c>
      <c r="CK30" s="4">
        <f>Data_potY!CK28</f>
        <v>550902</v>
      </c>
      <c r="CL30" s="4">
        <f t="shared" si="24"/>
        <v>0</v>
      </c>
      <c r="CM30" s="4">
        <f t="shared" si="24"/>
        <v>3306.6</v>
      </c>
      <c r="CN30" s="4">
        <f t="shared" si="24"/>
        <v>3306.6</v>
      </c>
      <c r="CO30" s="4">
        <f t="shared" si="24"/>
        <v>0</v>
      </c>
      <c r="CP30" s="4">
        <f t="shared" si="24"/>
        <v>44088</v>
      </c>
      <c r="CQ30" s="4">
        <f t="shared" si="24"/>
        <v>132264</v>
      </c>
      <c r="CR30" s="4">
        <f t="shared" si="24"/>
        <v>44088</v>
      </c>
      <c r="CS30" s="4">
        <f t="shared" si="24"/>
        <v>826650</v>
      </c>
      <c r="CT30" s="4">
        <f t="shared" si="24"/>
        <v>0</v>
      </c>
      <c r="CU30" s="4">
        <f t="shared" si="24"/>
        <v>0</v>
      </c>
      <c r="CV30" s="4">
        <f t="shared" si="24"/>
        <v>11022</v>
      </c>
      <c r="CW30" s="4">
        <f t="shared" si="24"/>
        <v>44088</v>
      </c>
      <c r="CX30" s="4">
        <f t="shared" si="24"/>
        <v>44088</v>
      </c>
      <c r="CY30" s="4">
        <f t="shared" si="24"/>
        <v>462924</v>
      </c>
      <c r="CZ30" s="4">
        <f t="shared" si="24"/>
        <v>77154</v>
      </c>
      <c r="DA30" s="4">
        <f t="shared" si="24"/>
        <v>0</v>
      </c>
      <c r="DB30" s="4">
        <f t="shared" si="27"/>
        <v>1997.1</v>
      </c>
      <c r="DC30" s="4">
        <f t="shared" si="27"/>
        <v>1997.1</v>
      </c>
      <c r="DD30" s="4">
        <f t="shared" si="27"/>
        <v>0</v>
      </c>
      <c r="DE30" s="4">
        <f t="shared" si="27"/>
        <v>26628</v>
      </c>
      <c r="DF30" s="4">
        <f t="shared" si="27"/>
        <v>79884</v>
      </c>
      <c r="DG30" s="4">
        <f t="shared" si="27"/>
        <v>26628</v>
      </c>
      <c r="DH30" s="4">
        <f t="shared" si="27"/>
        <v>499275</v>
      </c>
      <c r="DI30" s="4">
        <f t="shared" si="27"/>
        <v>0</v>
      </c>
      <c r="DJ30" s="4">
        <f t="shared" si="27"/>
        <v>0</v>
      </c>
      <c r="DK30" s="4">
        <f t="shared" si="27"/>
        <v>6657</v>
      </c>
      <c r="DL30" s="4">
        <f t="shared" si="27"/>
        <v>26628</v>
      </c>
      <c r="DM30" s="4">
        <f t="shared" si="27"/>
        <v>26628</v>
      </c>
      <c r="DN30" s="4">
        <f t="shared" si="27"/>
        <v>279594</v>
      </c>
      <c r="DO30" s="4">
        <f t="shared" si="27"/>
        <v>46599</v>
      </c>
      <c r="DP30" s="4">
        <f t="shared" si="27"/>
        <v>19210</v>
      </c>
      <c r="DQ30" s="4">
        <f t="shared" si="27"/>
        <v>0</v>
      </c>
      <c r="DR30" s="4">
        <f t="shared" si="25"/>
        <v>0</v>
      </c>
      <c r="DS30" s="4">
        <f t="shared" si="25"/>
        <v>19210</v>
      </c>
      <c r="DT30" s="4">
        <f t="shared" si="25"/>
        <v>0</v>
      </c>
      <c r="DU30" s="4">
        <f t="shared" si="25"/>
        <v>0</v>
      </c>
      <c r="DV30" s="4">
        <f t="shared" si="25"/>
        <v>0</v>
      </c>
      <c r="DW30" s="4">
        <f t="shared" si="25"/>
        <v>257414</v>
      </c>
      <c r="DX30" s="4">
        <f t="shared" si="25"/>
        <v>0</v>
      </c>
      <c r="DY30" s="4">
        <f t="shared" si="25"/>
        <v>19210</v>
      </c>
      <c r="DZ30" s="4">
        <f t="shared" si="25"/>
        <v>0</v>
      </c>
      <c r="EA30" s="4">
        <f t="shared" si="25"/>
        <v>0</v>
      </c>
      <c r="EB30" s="4">
        <f t="shared" si="25"/>
        <v>0</v>
      </c>
      <c r="EC30" s="4">
        <f t="shared" si="25"/>
        <v>69156</v>
      </c>
      <c r="ED30" s="4">
        <f t="shared" si="25"/>
        <v>0</v>
      </c>
      <c r="EE30" s="4">
        <f t="shared" si="25"/>
        <v>12795</v>
      </c>
      <c r="EF30" s="4">
        <f t="shared" si="25"/>
        <v>0</v>
      </c>
      <c r="EG30" s="4">
        <f t="shared" si="26"/>
        <v>0</v>
      </c>
      <c r="EH30" s="4">
        <f t="shared" si="26"/>
        <v>12795</v>
      </c>
      <c r="EI30" s="4">
        <f t="shared" si="26"/>
        <v>0</v>
      </c>
      <c r="EJ30" s="4">
        <f t="shared" si="26"/>
        <v>0</v>
      </c>
      <c r="EK30" s="4">
        <f t="shared" si="26"/>
        <v>0</v>
      </c>
      <c r="EL30" s="4">
        <f t="shared" si="26"/>
        <v>171453</v>
      </c>
      <c r="EM30" s="4">
        <f t="shared" si="26"/>
        <v>0</v>
      </c>
      <c r="EN30" s="4">
        <f t="shared" si="26"/>
        <v>12795</v>
      </c>
      <c r="EO30" s="4">
        <f t="shared" si="26"/>
        <v>0</v>
      </c>
      <c r="EP30" s="4">
        <f t="shared" si="26"/>
        <v>0</v>
      </c>
      <c r="EQ30" s="4">
        <f t="shared" si="26"/>
        <v>0</v>
      </c>
      <c r="ER30" s="4">
        <f t="shared" si="26"/>
        <v>46062</v>
      </c>
      <c r="ES30" s="4">
        <f t="shared" si="26"/>
        <v>0</v>
      </c>
      <c r="ET30" s="4">
        <f t="shared" si="26"/>
        <v>0</v>
      </c>
      <c r="EU30" s="4">
        <f t="shared" si="26"/>
        <v>3051.9</v>
      </c>
      <c r="EV30" s="4">
        <f t="shared" si="26"/>
        <v>3051.9</v>
      </c>
      <c r="EW30" s="4">
        <f t="shared" si="14"/>
        <v>0</v>
      </c>
      <c r="EX30" s="4">
        <f t="shared" si="29"/>
        <v>40692</v>
      </c>
      <c r="EY30" s="4">
        <f t="shared" si="29"/>
        <v>122076</v>
      </c>
      <c r="EZ30" s="4">
        <f t="shared" si="29"/>
        <v>40692</v>
      </c>
      <c r="FA30" s="4">
        <f t="shared" si="29"/>
        <v>762975</v>
      </c>
      <c r="FB30" s="4">
        <f t="shared" si="29"/>
        <v>0</v>
      </c>
      <c r="FC30" s="4">
        <f t="shared" si="29"/>
        <v>0</v>
      </c>
      <c r="FD30" s="4">
        <f t="shared" si="29"/>
        <v>10173</v>
      </c>
      <c r="FE30" s="4">
        <f t="shared" si="29"/>
        <v>40692</v>
      </c>
      <c r="FF30" s="4">
        <f t="shared" si="29"/>
        <v>40692</v>
      </c>
      <c r="FG30" s="4">
        <f t="shared" si="29"/>
        <v>427266</v>
      </c>
      <c r="FH30" s="4">
        <f t="shared" si="29"/>
        <v>71211</v>
      </c>
      <c r="FI30" s="4">
        <f t="shared" si="29"/>
        <v>50348</v>
      </c>
      <c r="FJ30" s="4">
        <f t="shared" si="29"/>
        <v>0</v>
      </c>
      <c r="FK30" s="4">
        <f t="shared" si="29"/>
        <v>0</v>
      </c>
      <c r="FL30" s="4">
        <f t="shared" si="29"/>
        <v>0</v>
      </c>
      <c r="FM30" s="4">
        <f t="shared" si="29"/>
        <v>0</v>
      </c>
      <c r="FN30" s="4">
        <f t="shared" si="21"/>
        <v>0</v>
      </c>
      <c r="FO30" s="4">
        <f t="shared" si="21"/>
        <v>0</v>
      </c>
      <c r="FP30" s="4">
        <f t="shared" si="21"/>
        <v>13508</v>
      </c>
      <c r="FQ30" s="4">
        <f t="shared" si="21"/>
        <v>0</v>
      </c>
      <c r="FR30" s="4">
        <f t="shared" si="21"/>
        <v>0</v>
      </c>
      <c r="FS30" s="4">
        <f t="shared" si="21"/>
        <v>0</v>
      </c>
      <c r="FT30" s="4">
        <f t="shared" si="21"/>
        <v>45436</v>
      </c>
      <c r="FU30" s="4">
        <f t="shared" si="21"/>
        <v>0</v>
      </c>
      <c r="FV30" s="4">
        <f t="shared" si="21"/>
        <v>13508</v>
      </c>
      <c r="FW30" s="4">
        <f t="shared" si="21"/>
        <v>0</v>
      </c>
      <c r="FX30" s="4">
        <f t="shared" si="21"/>
        <v>33989</v>
      </c>
      <c r="FY30" s="4">
        <f t="shared" si="21"/>
        <v>0</v>
      </c>
      <c r="FZ30" s="4">
        <f t="shared" si="21"/>
        <v>0</v>
      </c>
      <c r="GA30" s="4">
        <f t="shared" si="21"/>
        <v>0</v>
      </c>
      <c r="GB30" s="4">
        <f t="shared" si="21"/>
        <v>0</v>
      </c>
      <c r="GC30" s="4">
        <f t="shared" si="21"/>
        <v>0</v>
      </c>
      <c r="GD30" s="4">
        <f t="shared" si="16"/>
        <v>0</v>
      </c>
      <c r="GE30" s="4">
        <f t="shared" si="16"/>
        <v>9119</v>
      </c>
      <c r="GF30" s="4">
        <f t="shared" si="16"/>
        <v>0</v>
      </c>
      <c r="GG30" s="4">
        <f t="shared" si="16"/>
        <v>0</v>
      </c>
      <c r="GH30" s="4">
        <f t="shared" si="16"/>
        <v>0</v>
      </c>
      <c r="GI30" s="4">
        <f t="shared" si="16"/>
        <v>30673</v>
      </c>
      <c r="GJ30" s="4">
        <f t="shared" si="16"/>
        <v>0</v>
      </c>
      <c r="GK30" s="4">
        <f t="shared" si="16"/>
        <v>9119</v>
      </c>
      <c r="GL30" s="4">
        <f t="shared" si="16"/>
        <v>0</v>
      </c>
      <c r="GM30" s="4">
        <f t="shared" si="16"/>
        <v>0</v>
      </c>
      <c r="GN30" s="4">
        <f t="shared" si="16"/>
        <v>3669.3</v>
      </c>
      <c r="GO30" s="4">
        <f t="shared" si="16"/>
        <v>3669.3</v>
      </c>
      <c r="GP30" s="4">
        <f t="shared" si="16"/>
        <v>0</v>
      </c>
      <c r="GQ30" s="4">
        <f t="shared" si="16"/>
        <v>48924</v>
      </c>
      <c r="GR30" s="4">
        <f t="shared" si="17"/>
        <v>146772</v>
      </c>
      <c r="GS30" s="4">
        <f t="shared" si="17"/>
        <v>48924</v>
      </c>
      <c r="GT30" s="4">
        <f t="shared" si="17"/>
        <v>917325</v>
      </c>
      <c r="GU30" s="4">
        <f t="shared" si="17"/>
        <v>0</v>
      </c>
      <c r="GV30" s="4">
        <f t="shared" si="17"/>
        <v>0</v>
      </c>
      <c r="GW30" s="4">
        <f t="shared" si="17"/>
        <v>12231</v>
      </c>
      <c r="GX30" s="4">
        <f t="shared" si="17"/>
        <v>48924</v>
      </c>
      <c r="GY30" s="4">
        <f t="shared" si="17"/>
        <v>48924</v>
      </c>
      <c r="GZ30" s="4">
        <f t="shared" si="17"/>
        <v>513702</v>
      </c>
      <c r="HA30" s="4">
        <f t="shared" si="17"/>
        <v>85617</v>
      </c>
      <c r="HB30" s="4">
        <f t="shared" si="17"/>
        <v>11030</v>
      </c>
      <c r="HC30" s="4">
        <f t="shared" si="17"/>
        <v>0</v>
      </c>
      <c r="HD30" s="4">
        <f t="shared" si="17"/>
        <v>0</v>
      </c>
      <c r="HE30" s="4">
        <f t="shared" si="17"/>
        <v>11030</v>
      </c>
      <c r="HF30" s="4">
        <f t="shared" si="17"/>
        <v>0</v>
      </c>
      <c r="HG30" s="4">
        <f t="shared" si="17"/>
        <v>0</v>
      </c>
      <c r="HH30" s="4">
        <f t="shared" si="18"/>
        <v>0</v>
      </c>
      <c r="HI30" s="4">
        <f t="shared" si="18"/>
        <v>147802</v>
      </c>
      <c r="HJ30" s="4">
        <f t="shared" si="18"/>
        <v>0</v>
      </c>
      <c r="HK30" s="4">
        <f t="shared" si="18"/>
        <v>11030</v>
      </c>
      <c r="HL30" s="4">
        <f t="shared" si="18"/>
        <v>0</v>
      </c>
      <c r="HM30" s="4">
        <f t="shared" si="18"/>
        <v>0</v>
      </c>
      <c r="HN30" s="4">
        <f t="shared" si="18"/>
        <v>0</v>
      </c>
      <c r="HO30" s="4">
        <f t="shared" si="18"/>
        <v>39708</v>
      </c>
      <c r="HP30" s="4">
        <f t="shared" si="18"/>
        <v>0</v>
      </c>
      <c r="HQ30" s="4">
        <f t="shared" si="18"/>
        <v>0</v>
      </c>
      <c r="HR30" s="4">
        <f t="shared" si="18"/>
        <v>2504.1</v>
      </c>
      <c r="HS30" s="4">
        <f t="shared" si="18"/>
        <v>2504.1</v>
      </c>
      <c r="HT30" s="4">
        <f t="shared" si="18"/>
        <v>0</v>
      </c>
      <c r="HU30" s="4">
        <f t="shared" si="18"/>
        <v>33388</v>
      </c>
      <c r="HV30" s="4">
        <f t="shared" si="18"/>
        <v>100164</v>
      </c>
      <c r="HW30" s="4">
        <f t="shared" si="18"/>
        <v>33388</v>
      </c>
      <c r="HX30" s="4">
        <f t="shared" si="23"/>
        <v>626025</v>
      </c>
      <c r="HY30" s="4">
        <f t="shared" si="19"/>
        <v>0</v>
      </c>
      <c r="HZ30" s="4">
        <f t="shared" si="19"/>
        <v>0</v>
      </c>
      <c r="IA30" s="4">
        <f t="shared" si="19"/>
        <v>8347</v>
      </c>
      <c r="IB30" s="4">
        <f t="shared" si="19"/>
        <v>33388</v>
      </c>
      <c r="IC30" s="4">
        <f t="shared" si="19"/>
        <v>33388</v>
      </c>
      <c r="ID30" s="4">
        <f t="shared" si="20"/>
        <v>350574</v>
      </c>
      <c r="IE30" s="4">
        <f t="shared" si="20"/>
        <v>58429</v>
      </c>
    </row>
    <row r="31" spans="1:239" x14ac:dyDescent="0.25">
      <c r="A31" s="4">
        <f>YEAR(Data_potY!A29)</f>
        <v>2006</v>
      </c>
      <c r="B31" s="4">
        <f>Data_potY!B29</f>
        <v>11022</v>
      </c>
      <c r="C31" s="4">
        <f>Data_potY!C29</f>
        <v>44088</v>
      </c>
      <c r="D31" s="4">
        <f>Data_potY!D29</f>
        <v>44088</v>
      </c>
      <c r="E31" s="4">
        <f>Data_potY!E29</f>
        <v>231462</v>
      </c>
      <c r="F31" s="4">
        <f>Data_potY!F29</f>
        <v>231462</v>
      </c>
      <c r="G31" s="4">
        <f>Data_potY!G29</f>
        <v>77154</v>
      </c>
      <c r="H31" s="4">
        <f>Data_potY!H29</f>
        <v>3306.6</v>
      </c>
      <c r="I31" s="4">
        <f>Data_potY!I29</f>
        <v>3306.6</v>
      </c>
      <c r="J31" s="4">
        <f>Data_potY!J29</f>
        <v>44088</v>
      </c>
      <c r="K31" s="4">
        <f>Data_potY!K29</f>
        <v>132264</v>
      </c>
      <c r="L31" s="4">
        <f>Data_potY!L29</f>
        <v>44088</v>
      </c>
      <c r="M31" s="4">
        <f>Data_potY!M29</f>
        <v>99198</v>
      </c>
      <c r="N31" s="4">
        <f>Data_potY!N29</f>
        <v>727452</v>
      </c>
      <c r="O31" s="4">
        <f>Data_potY!O29</f>
        <v>6657</v>
      </c>
      <c r="P31" s="4">
        <f>Data_potY!P29</f>
        <v>26628</v>
      </c>
      <c r="Q31" s="4">
        <f>Data_potY!Q29</f>
        <v>26628</v>
      </c>
      <c r="R31" s="4">
        <f>Data_potY!R29</f>
        <v>139797</v>
      </c>
      <c r="S31" s="4">
        <f>Data_potY!S29</f>
        <v>139797</v>
      </c>
      <c r="T31" s="4">
        <f>Data_potY!T29</f>
        <v>46599</v>
      </c>
      <c r="U31" s="4">
        <f>Data_potY!U29</f>
        <v>1997.1</v>
      </c>
      <c r="V31" s="4">
        <f>Data_potY!V29</f>
        <v>1997.1</v>
      </c>
      <c r="W31" s="4">
        <f>Data_potY!W29</f>
        <v>26628</v>
      </c>
      <c r="X31" s="4">
        <f>Data_potY!X29</f>
        <v>79884</v>
      </c>
      <c r="Y31" s="4">
        <f>Data_potY!Y29</f>
        <v>26628</v>
      </c>
      <c r="Z31" s="4">
        <f>Data_potY!Z29</f>
        <v>59913</v>
      </c>
      <c r="AA31" s="4">
        <f>Data_potY!AA29</f>
        <v>439362</v>
      </c>
      <c r="AB31" s="4">
        <f>Data_potY!AB29</f>
        <v>19210</v>
      </c>
      <c r="AC31" s="4">
        <f>Data_potY!AC29</f>
        <v>69156</v>
      </c>
      <c r="AD31" s="4">
        <f>Data_potY!AD29</f>
        <v>19210</v>
      </c>
      <c r="AE31" s="4">
        <f>Data_potY!AE29</f>
        <v>19210</v>
      </c>
      <c r="AF31" s="4">
        <f>Data_potY!AF29</f>
        <v>257414</v>
      </c>
      <c r="AG31" s="4">
        <f>Data_potY!AG29</f>
        <v>12795</v>
      </c>
      <c r="AH31" s="4">
        <f>Data_potY!AH29</f>
        <v>46062</v>
      </c>
      <c r="AI31" s="4">
        <f>Data_potY!AI29</f>
        <v>12795</v>
      </c>
      <c r="AJ31" s="4">
        <f>Data_potY!AJ29</f>
        <v>12795</v>
      </c>
      <c r="AK31" s="4">
        <f>Data_potY!AK29</f>
        <v>171453</v>
      </c>
      <c r="AL31" s="4">
        <f>Data_potY!AL29</f>
        <v>10173</v>
      </c>
      <c r="AM31" s="4">
        <f>Data_potY!AM29</f>
        <v>40692</v>
      </c>
      <c r="AN31" s="4">
        <f>Data_potY!AN29</f>
        <v>40692</v>
      </c>
      <c r="AO31" s="4">
        <f>Data_potY!AO29</f>
        <v>213633</v>
      </c>
      <c r="AP31" s="4">
        <f>Data_potY!AP29</f>
        <v>213633</v>
      </c>
      <c r="AQ31" s="4">
        <f>Data_potY!AQ29</f>
        <v>71211</v>
      </c>
      <c r="AR31" s="4">
        <f>Data_potY!AR29</f>
        <v>3051.9</v>
      </c>
      <c r="AS31" s="4">
        <f>Data_potY!AS29</f>
        <v>3051.9</v>
      </c>
      <c r="AT31" s="4">
        <f>Data_potY!AT29</f>
        <v>40692</v>
      </c>
      <c r="AU31" s="4">
        <f>Data_potY!AU29</f>
        <v>122076</v>
      </c>
      <c r="AV31" s="4">
        <f>Data_potY!AV29</f>
        <v>40692</v>
      </c>
      <c r="AW31" s="4">
        <f>Data_potY!AW29</f>
        <v>91557</v>
      </c>
      <c r="AX31" s="4">
        <f>Data_potY!AX29</f>
        <v>671418</v>
      </c>
      <c r="AY31" s="4">
        <f>Data_potY!AY29</f>
        <v>45436</v>
      </c>
      <c r="AZ31" s="4">
        <f>Data_potY!AZ29</f>
        <v>13508</v>
      </c>
      <c r="BA31" s="4">
        <f>Data_potY!BA29</f>
        <v>50348</v>
      </c>
      <c r="BB31" s="4">
        <f>Data_potY!BB29</f>
        <v>13508</v>
      </c>
      <c r="BC31" s="4">
        <f>Data_potY!BC29</f>
        <v>30673</v>
      </c>
      <c r="BD31" s="4">
        <f>Data_potY!BD29</f>
        <v>9119</v>
      </c>
      <c r="BE31" s="4">
        <f>Data_potY!BE29</f>
        <v>33989</v>
      </c>
      <c r="BF31" s="4">
        <f>Data_potY!BF29</f>
        <v>9119</v>
      </c>
      <c r="BG31" s="4">
        <f>Data_potY!BG29</f>
        <v>12231</v>
      </c>
      <c r="BH31" s="4">
        <f>Data_potY!BH29</f>
        <v>48924</v>
      </c>
      <c r="BI31" s="4">
        <f>Data_potY!BI29</f>
        <v>48924</v>
      </c>
      <c r="BJ31" s="4">
        <f>Data_potY!BJ29</f>
        <v>256851</v>
      </c>
      <c r="BK31" s="4">
        <f>Data_potY!BK29</f>
        <v>256851</v>
      </c>
      <c r="BL31" s="4">
        <f>Data_potY!BL29</f>
        <v>85617</v>
      </c>
      <c r="BM31" s="4">
        <f>Data_potY!BM29</f>
        <v>3669.3</v>
      </c>
      <c r="BN31" s="4">
        <f>Data_potY!BN29</f>
        <v>3669.3</v>
      </c>
      <c r="BO31" s="4">
        <f>Data_potY!BO29</f>
        <v>48924</v>
      </c>
      <c r="BP31" s="4">
        <f>Data_potY!BP29</f>
        <v>146772</v>
      </c>
      <c r="BQ31" s="4">
        <f>Data_potY!BQ29</f>
        <v>48924</v>
      </c>
      <c r="BR31" s="4">
        <f>Data_potY!BR29</f>
        <v>110079</v>
      </c>
      <c r="BS31" s="4">
        <f>Data_potY!BS29</f>
        <v>807246</v>
      </c>
      <c r="BT31" s="4">
        <f>Data_potY!BT29</f>
        <v>11030</v>
      </c>
      <c r="BU31" s="4">
        <f>Data_potY!BU29</f>
        <v>39708</v>
      </c>
      <c r="BV31" s="4">
        <f>Data_potY!BV29</f>
        <v>11030</v>
      </c>
      <c r="BW31" s="4">
        <f>Data_potY!BW29</f>
        <v>11030</v>
      </c>
      <c r="BX31" s="4">
        <f>Data_potY!BX29</f>
        <v>147802</v>
      </c>
      <c r="BY31" s="4">
        <f>Data_potY!BY29</f>
        <v>8347</v>
      </c>
      <c r="BZ31" s="4">
        <f>Data_potY!BZ29</f>
        <v>33388</v>
      </c>
      <c r="CA31" s="4">
        <f>Data_potY!CA29</f>
        <v>33388</v>
      </c>
      <c r="CB31" s="4">
        <f>Data_potY!CB29</f>
        <v>175287</v>
      </c>
      <c r="CC31" s="4">
        <f>Data_potY!CC29</f>
        <v>175287</v>
      </c>
      <c r="CD31" s="4">
        <f>Data_potY!CD29</f>
        <v>58429</v>
      </c>
      <c r="CE31" s="4">
        <f>Data_potY!CE29</f>
        <v>2504.1</v>
      </c>
      <c r="CF31" s="4">
        <f>Data_potY!CF29</f>
        <v>2504.1</v>
      </c>
      <c r="CG31" s="4">
        <f>Data_potY!CG29</f>
        <v>33388</v>
      </c>
      <c r="CH31" s="4">
        <f>Data_potY!CH29</f>
        <v>100164</v>
      </c>
      <c r="CI31" s="4">
        <f>Data_potY!CI29</f>
        <v>33388</v>
      </c>
      <c r="CJ31" s="4">
        <f>Data_potY!CJ29</f>
        <v>75123</v>
      </c>
      <c r="CK31" s="4">
        <f>Data_potY!CK29</f>
        <v>550902</v>
      </c>
      <c r="CL31" s="4">
        <f t="shared" si="24"/>
        <v>0</v>
      </c>
      <c r="CM31" s="4">
        <f t="shared" si="24"/>
        <v>3306.6</v>
      </c>
      <c r="CN31" s="4">
        <f t="shared" si="24"/>
        <v>3306.6</v>
      </c>
      <c r="CO31" s="4">
        <f t="shared" si="24"/>
        <v>0</v>
      </c>
      <c r="CP31" s="4">
        <f t="shared" si="24"/>
        <v>44088</v>
      </c>
      <c r="CQ31" s="4">
        <f t="shared" si="24"/>
        <v>132264</v>
      </c>
      <c r="CR31" s="4">
        <f t="shared" si="24"/>
        <v>44088</v>
      </c>
      <c r="CS31" s="4">
        <f t="shared" si="24"/>
        <v>826650</v>
      </c>
      <c r="CT31" s="4">
        <f t="shared" si="24"/>
        <v>0</v>
      </c>
      <c r="CU31" s="4">
        <f t="shared" si="24"/>
        <v>0</v>
      </c>
      <c r="CV31" s="4">
        <f t="shared" si="24"/>
        <v>11022</v>
      </c>
      <c r="CW31" s="4">
        <f t="shared" si="24"/>
        <v>44088</v>
      </c>
      <c r="CX31" s="4">
        <f t="shared" si="24"/>
        <v>44088</v>
      </c>
      <c r="CY31" s="4">
        <f t="shared" si="24"/>
        <v>462924</v>
      </c>
      <c r="CZ31" s="4">
        <f t="shared" si="24"/>
        <v>77154</v>
      </c>
      <c r="DA31" s="4">
        <f t="shared" si="24"/>
        <v>0</v>
      </c>
      <c r="DB31" s="4">
        <f t="shared" si="27"/>
        <v>1997.1</v>
      </c>
      <c r="DC31" s="4">
        <f t="shared" si="27"/>
        <v>1997.1</v>
      </c>
      <c r="DD31" s="4">
        <f t="shared" si="27"/>
        <v>0</v>
      </c>
      <c r="DE31" s="4">
        <f t="shared" si="27"/>
        <v>26628</v>
      </c>
      <c r="DF31" s="4">
        <f t="shared" si="27"/>
        <v>79884</v>
      </c>
      <c r="DG31" s="4">
        <f t="shared" si="27"/>
        <v>26628</v>
      </c>
      <c r="DH31" s="4">
        <f t="shared" si="27"/>
        <v>499275</v>
      </c>
      <c r="DI31" s="4">
        <f t="shared" si="27"/>
        <v>0</v>
      </c>
      <c r="DJ31" s="4">
        <f t="shared" si="27"/>
        <v>0</v>
      </c>
      <c r="DK31" s="4">
        <f t="shared" si="27"/>
        <v>6657</v>
      </c>
      <c r="DL31" s="4">
        <f t="shared" si="27"/>
        <v>26628</v>
      </c>
      <c r="DM31" s="4">
        <f t="shared" si="27"/>
        <v>26628</v>
      </c>
      <c r="DN31" s="4">
        <f t="shared" si="27"/>
        <v>279594</v>
      </c>
      <c r="DO31" s="4">
        <f t="shared" si="27"/>
        <v>46599</v>
      </c>
      <c r="DP31" s="4">
        <f t="shared" si="27"/>
        <v>19210</v>
      </c>
      <c r="DQ31" s="4">
        <f t="shared" si="27"/>
        <v>0</v>
      </c>
      <c r="DR31" s="4">
        <f t="shared" si="25"/>
        <v>0</v>
      </c>
      <c r="DS31" s="4">
        <f t="shared" si="25"/>
        <v>19210</v>
      </c>
      <c r="DT31" s="4">
        <f t="shared" si="25"/>
        <v>0</v>
      </c>
      <c r="DU31" s="4">
        <f t="shared" si="25"/>
        <v>0</v>
      </c>
      <c r="DV31" s="4">
        <f t="shared" si="25"/>
        <v>0</v>
      </c>
      <c r="DW31" s="4">
        <f t="shared" si="25"/>
        <v>257414</v>
      </c>
      <c r="DX31" s="4">
        <f t="shared" si="25"/>
        <v>0</v>
      </c>
      <c r="DY31" s="4">
        <f t="shared" si="25"/>
        <v>19210</v>
      </c>
      <c r="DZ31" s="4">
        <f t="shared" si="25"/>
        <v>0</v>
      </c>
      <c r="EA31" s="4">
        <f t="shared" si="25"/>
        <v>0</v>
      </c>
      <c r="EB31" s="4">
        <f t="shared" si="25"/>
        <v>0</v>
      </c>
      <c r="EC31" s="4">
        <f t="shared" si="25"/>
        <v>69156</v>
      </c>
      <c r="ED31" s="4">
        <f t="shared" si="25"/>
        <v>0</v>
      </c>
      <c r="EE31" s="4">
        <f t="shared" si="25"/>
        <v>12795</v>
      </c>
      <c r="EF31" s="4">
        <f t="shared" si="25"/>
        <v>0</v>
      </c>
      <c r="EG31" s="4">
        <f t="shared" si="26"/>
        <v>0</v>
      </c>
      <c r="EH31" s="4">
        <f t="shared" si="26"/>
        <v>12795</v>
      </c>
      <c r="EI31" s="4">
        <f t="shared" si="26"/>
        <v>0</v>
      </c>
      <c r="EJ31" s="4">
        <f t="shared" si="26"/>
        <v>0</v>
      </c>
      <c r="EK31" s="4">
        <f t="shared" si="26"/>
        <v>0</v>
      </c>
      <c r="EL31" s="4">
        <f t="shared" si="26"/>
        <v>171453</v>
      </c>
      <c r="EM31" s="4">
        <f t="shared" si="26"/>
        <v>0</v>
      </c>
      <c r="EN31" s="4">
        <f t="shared" si="26"/>
        <v>12795</v>
      </c>
      <c r="EO31" s="4">
        <f t="shared" si="26"/>
        <v>0</v>
      </c>
      <c r="EP31" s="4">
        <f t="shared" si="26"/>
        <v>0</v>
      </c>
      <c r="EQ31" s="4">
        <f t="shared" si="26"/>
        <v>0</v>
      </c>
      <c r="ER31" s="4">
        <f t="shared" si="26"/>
        <v>46062</v>
      </c>
      <c r="ES31" s="4">
        <f t="shared" si="26"/>
        <v>0</v>
      </c>
      <c r="ET31" s="4">
        <f t="shared" si="26"/>
        <v>0</v>
      </c>
      <c r="EU31" s="4">
        <f t="shared" si="26"/>
        <v>3051.9</v>
      </c>
      <c r="EV31" s="4">
        <f t="shared" si="26"/>
        <v>3051.9</v>
      </c>
      <c r="EW31" s="4">
        <f t="shared" si="14"/>
        <v>0</v>
      </c>
      <c r="EX31" s="4">
        <f t="shared" si="29"/>
        <v>40692</v>
      </c>
      <c r="EY31" s="4">
        <f t="shared" si="29"/>
        <v>122076</v>
      </c>
      <c r="EZ31" s="4">
        <f t="shared" si="29"/>
        <v>40692</v>
      </c>
      <c r="FA31" s="4">
        <f t="shared" si="29"/>
        <v>762975</v>
      </c>
      <c r="FB31" s="4">
        <f t="shared" si="29"/>
        <v>0</v>
      </c>
      <c r="FC31" s="4">
        <f t="shared" si="29"/>
        <v>0</v>
      </c>
      <c r="FD31" s="4">
        <f t="shared" si="29"/>
        <v>10173</v>
      </c>
      <c r="FE31" s="4">
        <f t="shared" si="29"/>
        <v>40692</v>
      </c>
      <c r="FF31" s="4">
        <f t="shared" si="29"/>
        <v>40692</v>
      </c>
      <c r="FG31" s="4">
        <f t="shared" si="29"/>
        <v>427266</v>
      </c>
      <c r="FH31" s="4">
        <f t="shared" si="29"/>
        <v>71211</v>
      </c>
      <c r="FI31" s="4">
        <f t="shared" si="29"/>
        <v>50348</v>
      </c>
      <c r="FJ31" s="4">
        <f t="shared" si="29"/>
        <v>0</v>
      </c>
      <c r="FK31" s="4">
        <f t="shared" si="29"/>
        <v>0</v>
      </c>
      <c r="FL31" s="4">
        <f t="shared" si="29"/>
        <v>0</v>
      </c>
      <c r="FM31" s="4">
        <f t="shared" si="29"/>
        <v>0</v>
      </c>
      <c r="FN31" s="4">
        <f t="shared" si="21"/>
        <v>0</v>
      </c>
      <c r="FO31" s="4">
        <f t="shared" si="21"/>
        <v>0</v>
      </c>
      <c r="FP31" s="4">
        <f t="shared" si="21"/>
        <v>13508</v>
      </c>
      <c r="FQ31" s="4">
        <f t="shared" si="21"/>
        <v>0</v>
      </c>
      <c r="FR31" s="4">
        <f t="shared" si="21"/>
        <v>0</v>
      </c>
      <c r="FS31" s="4">
        <f t="shared" si="21"/>
        <v>0</v>
      </c>
      <c r="FT31" s="4">
        <f t="shared" si="21"/>
        <v>45436</v>
      </c>
      <c r="FU31" s="4">
        <f t="shared" si="21"/>
        <v>0</v>
      </c>
      <c r="FV31" s="4">
        <f t="shared" si="21"/>
        <v>13508</v>
      </c>
      <c r="FW31" s="4">
        <f t="shared" si="21"/>
        <v>0</v>
      </c>
      <c r="FX31" s="4">
        <f t="shared" si="21"/>
        <v>33989</v>
      </c>
      <c r="FY31" s="4">
        <f t="shared" si="21"/>
        <v>0</v>
      </c>
      <c r="FZ31" s="4">
        <f t="shared" si="21"/>
        <v>0</v>
      </c>
      <c r="GA31" s="4">
        <f t="shared" si="21"/>
        <v>0</v>
      </c>
      <c r="GB31" s="4">
        <f t="shared" si="21"/>
        <v>0</v>
      </c>
      <c r="GC31" s="4">
        <f t="shared" si="21"/>
        <v>0</v>
      </c>
      <c r="GD31" s="4">
        <f t="shared" si="16"/>
        <v>0</v>
      </c>
      <c r="GE31" s="4">
        <f t="shared" si="16"/>
        <v>9119</v>
      </c>
      <c r="GF31" s="4">
        <f t="shared" si="16"/>
        <v>0</v>
      </c>
      <c r="GG31" s="4">
        <f t="shared" si="16"/>
        <v>0</v>
      </c>
      <c r="GH31" s="4">
        <f t="shared" si="16"/>
        <v>0</v>
      </c>
      <c r="GI31" s="4">
        <f t="shared" si="16"/>
        <v>30673</v>
      </c>
      <c r="GJ31" s="4">
        <f t="shared" si="16"/>
        <v>0</v>
      </c>
      <c r="GK31" s="4">
        <f t="shared" si="16"/>
        <v>9119</v>
      </c>
      <c r="GL31" s="4">
        <f t="shared" si="16"/>
        <v>0</v>
      </c>
      <c r="GM31" s="4">
        <f t="shared" si="16"/>
        <v>0</v>
      </c>
      <c r="GN31" s="4">
        <f t="shared" si="16"/>
        <v>3669.3</v>
      </c>
      <c r="GO31" s="4">
        <f t="shared" si="16"/>
        <v>3669.3</v>
      </c>
      <c r="GP31" s="4">
        <f t="shared" si="16"/>
        <v>0</v>
      </c>
      <c r="GQ31" s="4">
        <f t="shared" si="16"/>
        <v>48924</v>
      </c>
      <c r="GR31" s="4">
        <f t="shared" si="17"/>
        <v>146772</v>
      </c>
      <c r="GS31" s="4">
        <f t="shared" si="17"/>
        <v>48924</v>
      </c>
      <c r="GT31" s="4">
        <f t="shared" si="17"/>
        <v>917325</v>
      </c>
      <c r="GU31" s="4">
        <f t="shared" si="17"/>
        <v>0</v>
      </c>
      <c r="GV31" s="4">
        <f t="shared" si="17"/>
        <v>0</v>
      </c>
      <c r="GW31" s="4">
        <f t="shared" si="17"/>
        <v>12231</v>
      </c>
      <c r="GX31" s="4">
        <f t="shared" si="17"/>
        <v>48924</v>
      </c>
      <c r="GY31" s="4">
        <f t="shared" si="17"/>
        <v>48924</v>
      </c>
      <c r="GZ31" s="4">
        <f t="shared" si="17"/>
        <v>513702</v>
      </c>
      <c r="HA31" s="4">
        <f t="shared" si="17"/>
        <v>85617</v>
      </c>
      <c r="HB31" s="4">
        <f t="shared" si="17"/>
        <v>11030</v>
      </c>
      <c r="HC31" s="4">
        <f t="shared" si="17"/>
        <v>0</v>
      </c>
      <c r="HD31" s="4">
        <f t="shared" si="17"/>
        <v>0</v>
      </c>
      <c r="HE31" s="4">
        <f t="shared" si="17"/>
        <v>11030</v>
      </c>
      <c r="HF31" s="4">
        <f t="shared" si="17"/>
        <v>0</v>
      </c>
      <c r="HG31" s="4">
        <f t="shared" ref="HG31:HV39" si="30">SUMIFS($B31:$CK31,$B$2:$CK$2,HG$2,$B$3:$CK$3,HG$3)</f>
        <v>0</v>
      </c>
      <c r="HH31" s="4">
        <f t="shared" si="30"/>
        <v>0</v>
      </c>
      <c r="HI31" s="4">
        <f t="shared" si="18"/>
        <v>147802</v>
      </c>
      <c r="HJ31" s="4">
        <f t="shared" si="18"/>
        <v>0</v>
      </c>
      <c r="HK31" s="4">
        <f t="shared" si="18"/>
        <v>11030</v>
      </c>
      <c r="HL31" s="4">
        <f t="shared" si="18"/>
        <v>0</v>
      </c>
      <c r="HM31" s="4">
        <f t="shared" si="18"/>
        <v>0</v>
      </c>
      <c r="HN31" s="4">
        <f t="shared" si="18"/>
        <v>0</v>
      </c>
      <c r="HO31" s="4">
        <f t="shared" si="18"/>
        <v>39708</v>
      </c>
      <c r="HP31" s="4">
        <f t="shared" si="18"/>
        <v>0</v>
      </c>
      <c r="HQ31" s="4">
        <f t="shared" si="18"/>
        <v>0</v>
      </c>
      <c r="HR31" s="4">
        <f t="shared" si="18"/>
        <v>2504.1</v>
      </c>
      <c r="HS31" s="4">
        <f t="shared" si="18"/>
        <v>2504.1</v>
      </c>
      <c r="HT31" s="4">
        <f t="shared" si="18"/>
        <v>0</v>
      </c>
      <c r="HU31" s="4">
        <f t="shared" si="18"/>
        <v>33388</v>
      </c>
      <c r="HV31" s="4">
        <f t="shared" si="18"/>
        <v>100164</v>
      </c>
      <c r="HW31" s="4">
        <f t="shared" si="18"/>
        <v>33388</v>
      </c>
      <c r="HX31" s="4">
        <f t="shared" si="23"/>
        <v>626025</v>
      </c>
      <c r="HY31" s="4">
        <f t="shared" si="19"/>
        <v>0</v>
      </c>
      <c r="HZ31" s="4">
        <f t="shared" si="19"/>
        <v>0</v>
      </c>
      <c r="IA31" s="4">
        <f t="shared" si="19"/>
        <v>8347</v>
      </c>
      <c r="IB31" s="4">
        <f t="shared" si="19"/>
        <v>33388</v>
      </c>
      <c r="IC31" s="4">
        <f t="shared" si="19"/>
        <v>33388</v>
      </c>
      <c r="ID31" s="4">
        <f t="shared" si="20"/>
        <v>350574</v>
      </c>
      <c r="IE31" s="4">
        <f t="shared" si="20"/>
        <v>58429</v>
      </c>
    </row>
    <row r="32" spans="1:239" x14ac:dyDescent="0.25">
      <c r="A32" s="4">
        <f>YEAR(Data_potY!A30)</f>
        <v>2007</v>
      </c>
      <c r="B32" s="4">
        <f>Data_potY!B30</f>
        <v>11022</v>
      </c>
      <c r="C32" s="4">
        <f>Data_potY!C30</f>
        <v>44088</v>
      </c>
      <c r="D32" s="4">
        <f>Data_potY!D30</f>
        <v>44088</v>
      </c>
      <c r="E32" s="4">
        <f>Data_potY!E30</f>
        <v>231462</v>
      </c>
      <c r="F32" s="4">
        <f>Data_potY!F30</f>
        <v>231462</v>
      </c>
      <c r="G32" s="4">
        <f>Data_potY!G30</f>
        <v>77154</v>
      </c>
      <c r="H32" s="4">
        <f>Data_potY!H30</f>
        <v>3306.6</v>
      </c>
      <c r="I32" s="4">
        <f>Data_potY!I30</f>
        <v>3306.6</v>
      </c>
      <c r="J32" s="4">
        <f>Data_potY!J30</f>
        <v>44088</v>
      </c>
      <c r="K32" s="4">
        <f>Data_potY!K30</f>
        <v>132264</v>
      </c>
      <c r="L32" s="4">
        <f>Data_potY!L30</f>
        <v>44088</v>
      </c>
      <c r="M32" s="4">
        <f>Data_potY!M30</f>
        <v>99198</v>
      </c>
      <c r="N32" s="4">
        <f>Data_potY!N30</f>
        <v>727452</v>
      </c>
      <c r="O32" s="4">
        <f>Data_potY!O30</f>
        <v>6657</v>
      </c>
      <c r="P32" s="4">
        <f>Data_potY!P30</f>
        <v>26628</v>
      </c>
      <c r="Q32" s="4">
        <f>Data_potY!Q30</f>
        <v>26628</v>
      </c>
      <c r="R32" s="4">
        <f>Data_potY!R30</f>
        <v>139797</v>
      </c>
      <c r="S32" s="4">
        <f>Data_potY!S30</f>
        <v>139797</v>
      </c>
      <c r="T32" s="4">
        <f>Data_potY!T30</f>
        <v>46599</v>
      </c>
      <c r="U32" s="4">
        <f>Data_potY!U30</f>
        <v>1997.1</v>
      </c>
      <c r="V32" s="4">
        <f>Data_potY!V30</f>
        <v>1997.1</v>
      </c>
      <c r="W32" s="4">
        <f>Data_potY!W30</f>
        <v>26628</v>
      </c>
      <c r="X32" s="4">
        <f>Data_potY!X30</f>
        <v>79884</v>
      </c>
      <c r="Y32" s="4">
        <f>Data_potY!Y30</f>
        <v>26628</v>
      </c>
      <c r="Z32" s="4">
        <f>Data_potY!Z30</f>
        <v>59913</v>
      </c>
      <c r="AA32" s="4">
        <f>Data_potY!AA30</f>
        <v>439362</v>
      </c>
      <c r="AB32" s="4">
        <f>Data_potY!AB30</f>
        <v>19210</v>
      </c>
      <c r="AC32" s="4">
        <f>Data_potY!AC30</f>
        <v>69156</v>
      </c>
      <c r="AD32" s="4">
        <f>Data_potY!AD30</f>
        <v>19210</v>
      </c>
      <c r="AE32" s="4">
        <f>Data_potY!AE30</f>
        <v>19210</v>
      </c>
      <c r="AF32" s="4">
        <f>Data_potY!AF30</f>
        <v>257414</v>
      </c>
      <c r="AG32" s="4">
        <f>Data_potY!AG30</f>
        <v>12795</v>
      </c>
      <c r="AH32" s="4">
        <f>Data_potY!AH30</f>
        <v>46062</v>
      </c>
      <c r="AI32" s="4">
        <f>Data_potY!AI30</f>
        <v>12795</v>
      </c>
      <c r="AJ32" s="4">
        <f>Data_potY!AJ30</f>
        <v>12795</v>
      </c>
      <c r="AK32" s="4">
        <f>Data_potY!AK30</f>
        <v>171453</v>
      </c>
      <c r="AL32" s="4">
        <f>Data_potY!AL30</f>
        <v>10173</v>
      </c>
      <c r="AM32" s="4">
        <f>Data_potY!AM30</f>
        <v>40692</v>
      </c>
      <c r="AN32" s="4">
        <f>Data_potY!AN30</f>
        <v>40692</v>
      </c>
      <c r="AO32" s="4">
        <f>Data_potY!AO30</f>
        <v>213633</v>
      </c>
      <c r="AP32" s="4">
        <f>Data_potY!AP30</f>
        <v>213633</v>
      </c>
      <c r="AQ32" s="4">
        <f>Data_potY!AQ30</f>
        <v>71211</v>
      </c>
      <c r="AR32" s="4">
        <f>Data_potY!AR30</f>
        <v>3051.9</v>
      </c>
      <c r="AS32" s="4">
        <f>Data_potY!AS30</f>
        <v>3051.9</v>
      </c>
      <c r="AT32" s="4">
        <f>Data_potY!AT30</f>
        <v>40692</v>
      </c>
      <c r="AU32" s="4">
        <f>Data_potY!AU30</f>
        <v>122076</v>
      </c>
      <c r="AV32" s="4">
        <f>Data_potY!AV30</f>
        <v>40692</v>
      </c>
      <c r="AW32" s="4">
        <f>Data_potY!AW30</f>
        <v>91557</v>
      </c>
      <c r="AX32" s="4">
        <f>Data_potY!AX30</f>
        <v>671418</v>
      </c>
      <c r="AY32" s="4">
        <f>Data_potY!AY30</f>
        <v>45436</v>
      </c>
      <c r="AZ32" s="4">
        <f>Data_potY!AZ30</f>
        <v>13508</v>
      </c>
      <c r="BA32" s="4">
        <f>Data_potY!BA30</f>
        <v>50348</v>
      </c>
      <c r="BB32" s="4">
        <f>Data_potY!BB30</f>
        <v>13508</v>
      </c>
      <c r="BC32" s="4">
        <f>Data_potY!BC30</f>
        <v>30673</v>
      </c>
      <c r="BD32" s="4">
        <f>Data_potY!BD30</f>
        <v>9119</v>
      </c>
      <c r="BE32" s="4">
        <f>Data_potY!BE30</f>
        <v>33989</v>
      </c>
      <c r="BF32" s="4">
        <f>Data_potY!BF30</f>
        <v>9119</v>
      </c>
      <c r="BG32" s="4">
        <f>Data_potY!BG30</f>
        <v>12231</v>
      </c>
      <c r="BH32" s="4">
        <f>Data_potY!BH30</f>
        <v>48924</v>
      </c>
      <c r="BI32" s="4">
        <f>Data_potY!BI30</f>
        <v>48924</v>
      </c>
      <c r="BJ32" s="4">
        <f>Data_potY!BJ30</f>
        <v>256851</v>
      </c>
      <c r="BK32" s="4">
        <f>Data_potY!BK30</f>
        <v>256851</v>
      </c>
      <c r="BL32" s="4">
        <f>Data_potY!BL30</f>
        <v>85617</v>
      </c>
      <c r="BM32" s="4">
        <f>Data_potY!BM30</f>
        <v>3669.3</v>
      </c>
      <c r="BN32" s="4">
        <f>Data_potY!BN30</f>
        <v>3669.3</v>
      </c>
      <c r="BO32" s="4">
        <f>Data_potY!BO30</f>
        <v>48924</v>
      </c>
      <c r="BP32" s="4">
        <f>Data_potY!BP30</f>
        <v>146772</v>
      </c>
      <c r="BQ32" s="4">
        <f>Data_potY!BQ30</f>
        <v>48924</v>
      </c>
      <c r="BR32" s="4">
        <f>Data_potY!BR30</f>
        <v>110079</v>
      </c>
      <c r="BS32" s="4">
        <f>Data_potY!BS30</f>
        <v>807246</v>
      </c>
      <c r="BT32" s="4">
        <f>Data_potY!BT30</f>
        <v>11030</v>
      </c>
      <c r="BU32" s="4">
        <f>Data_potY!BU30</f>
        <v>39708</v>
      </c>
      <c r="BV32" s="4">
        <f>Data_potY!BV30</f>
        <v>11030</v>
      </c>
      <c r="BW32" s="4">
        <f>Data_potY!BW30</f>
        <v>11030</v>
      </c>
      <c r="BX32" s="4">
        <f>Data_potY!BX30</f>
        <v>147802</v>
      </c>
      <c r="BY32" s="4">
        <f>Data_potY!BY30</f>
        <v>8347</v>
      </c>
      <c r="BZ32" s="4">
        <f>Data_potY!BZ30</f>
        <v>33388</v>
      </c>
      <c r="CA32" s="4">
        <f>Data_potY!CA30</f>
        <v>33388</v>
      </c>
      <c r="CB32" s="4">
        <f>Data_potY!CB30</f>
        <v>175287</v>
      </c>
      <c r="CC32" s="4">
        <f>Data_potY!CC30</f>
        <v>175287</v>
      </c>
      <c r="CD32" s="4">
        <f>Data_potY!CD30</f>
        <v>58429</v>
      </c>
      <c r="CE32" s="4">
        <f>Data_potY!CE30</f>
        <v>2504.1</v>
      </c>
      <c r="CF32" s="4">
        <f>Data_potY!CF30</f>
        <v>2504.1</v>
      </c>
      <c r="CG32" s="4">
        <f>Data_potY!CG30</f>
        <v>33388</v>
      </c>
      <c r="CH32" s="4">
        <f>Data_potY!CH30</f>
        <v>100164</v>
      </c>
      <c r="CI32" s="4">
        <f>Data_potY!CI30</f>
        <v>33388</v>
      </c>
      <c r="CJ32" s="4">
        <f>Data_potY!CJ30</f>
        <v>75123</v>
      </c>
      <c r="CK32" s="4">
        <f>Data_potY!CK30</f>
        <v>550902</v>
      </c>
      <c r="CL32" s="4">
        <f t="shared" si="24"/>
        <v>0</v>
      </c>
      <c r="CM32" s="4">
        <f t="shared" si="24"/>
        <v>3306.6</v>
      </c>
      <c r="CN32" s="4">
        <f t="shared" si="24"/>
        <v>3306.6</v>
      </c>
      <c r="CO32" s="4">
        <f t="shared" si="24"/>
        <v>0</v>
      </c>
      <c r="CP32" s="4">
        <f t="shared" si="24"/>
        <v>44088</v>
      </c>
      <c r="CQ32" s="4">
        <f t="shared" si="24"/>
        <v>132264</v>
      </c>
      <c r="CR32" s="4">
        <f t="shared" si="24"/>
        <v>44088</v>
      </c>
      <c r="CS32" s="4">
        <f t="shared" si="24"/>
        <v>826650</v>
      </c>
      <c r="CT32" s="4">
        <f t="shared" si="24"/>
        <v>0</v>
      </c>
      <c r="CU32" s="4">
        <f t="shared" si="24"/>
        <v>0</v>
      </c>
      <c r="CV32" s="4">
        <f t="shared" si="24"/>
        <v>11022</v>
      </c>
      <c r="CW32" s="4">
        <f t="shared" si="24"/>
        <v>44088</v>
      </c>
      <c r="CX32" s="4">
        <f t="shared" si="24"/>
        <v>44088</v>
      </c>
      <c r="CY32" s="4">
        <f t="shared" si="24"/>
        <v>462924</v>
      </c>
      <c r="CZ32" s="4">
        <f t="shared" si="24"/>
        <v>77154</v>
      </c>
      <c r="DA32" s="4">
        <f t="shared" si="24"/>
        <v>0</v>
      </c>
      <c r="DB32" s="4">
        <f t="shared" si="27"/>
        <v>1997.1</v>
      </c>
      <c r="DC32" s="4">
        <f t="shared" si="27"/>
        <v>1997.1</v>
      </c>
      <c r="DD32" s="4">
        <f t="shared" si="27"/>
        <v>0</v>
      </c>
      <c r="DE32" s="4">
        <f t="shared" si="27"/>
        <v>26628</v>
      </c>
      <c r="DF32" s="4">
        <f t="shared" si="27"/>
        <v>79884</v>
      </c>
      <c r="DG32" s="4">
        <f t="shared" si="27"/>
        <v>26628</v>
      </c>
      <c r="DH32" s="4">
        <f t="shared" si="27"/>
        <v>499275</v>
      </c>
      <c r="DI32" s="4">
        <f t="shared" si="27"/>
        <v>0</v>
      </c>
      <c r="DJ32" s="4">
        <f t="shared" si="27"/>
        <v>0</v>
      </c>
      <c r="DK32" s="4">
        <f t="shared" si="27"/>
        <v>6657</v>
      </c>
      <c r="DL32" s="4">
        <f t="shared" si="27"/>
        <v>26628</v>
      </c>
      <c r="DM32" s="4">
        <f t="shared" si="27"/>
        <v>26628</v>
      </c>
      <c r="DN32" s="4">
        <f t="shared" si="27"/>
        <v>279594</v>
      </c>
      <c r="DO32" s="4">
        <f t="shared" si="27"/>
        <v>46599</v>
      </c>
      <c r="DP32" s="4">
        <f t="shared" si="27"/>
        <v>19210</v>
      </c>
      <c r="DQ32" s="4">
        <f t="shared" si="27"/>
        <v>0</v>
      </c>
      <c r="DR32" s="4">
        <f t="shared" si="25"/>
        <v>0</v>
      </c>
      <c r="DS32" s="4">
        <f t="shared" si="25"/>
        <v>19210</v>
      </c>
      <c r="DT32" s="4">
        <f t="shared" si="25"/>
        <v>0</v>
      </c>
      <c r="DU32" s="4">
        <f t="shared" si="25"/>
        <v>0</v>
      </c>
      <c r="DV32" s="4">
        <f t="shared" si="25"/>
        <v>0</v>
      </c>
      <c r="DW32" s="4">
        <f t="shared" si="25"/>
        <v>257414</v>
      </c>
      <c r="DX32" s="4">
        <f t="shared" si="25"/>
        <v>0</v>
      </c>
      <c r="DY32" s="4">
        <f t="shared" si="25"/>
        <v>19210</v>
      </c>
      <c r="DZ32" s="4">
        <f t="shared" si="25"/>
        <v>0</v>
      </c>
      <c r="EA32" s="4">
        <f t="shared" si="25"/>
        <v>0</v>
      </c>
      <c r="EB32" s="4">
        <f t="shared" si="25"/>
        <v>0</v>
      </c>
      <c r="EC32" s="4">
        <f t="shared" si="25"/>
        <v>69156</v>
      </c>
      <c r="ED32" s="4">
        <f t="shared" si="25"/>
        <v>0</v>
      </c>
      <c r="EE32" s="4">
        <f t="shared" si="25"/>
        <v>12795</v>
      </c>
      <c r="EF32" s="4">
        <f t="shared" si="25"/>
        <v>0</v>
      </c>
      <c r="EG32" s="4">
        <f t="shared" si="26"/>
        <v>0</v>
      </c>
      <c r="EH32" s="4">
        <f t="shared" si="26"/>
        <v>12795</v>
      </c>
      <c r="EI32" s="4">
        <f t="shared" si="26"/>
        <v>0</v>
      </c>
      <c r="EJ32" s="4">
        <f t="shared" si="26"/>
        <v>0</v>
      </c>
      <c r="EK32" s="4">
        <f t="shared" si="26"/>
        <v>0</v>
      </c>
      <c r="EL32" s="4">
        <f t="shared" si="26"/>
        <v>171453</v>
      </c>
      <c r="EM32" s="4">
        <f t="shared" si="26"/>
        <v>0</v>
      </c>
      <c r="EN32" s="4">
        <f t="shared" si="26"/>
        <v>12795</v>
      </c>
      <c r="EO32" s="4">
        <f t="shared" si="26"/>
        <v>0</v>
      </c>
      <c r="EP32" s="4">
        <f t="shared" si="26"/>
        <v>0</v>
      </c>
      <c r="EQ32" s="4">
        <f t="shared" si="26"/>
        <v>0</v>
      </c>
      <c r="ER32" s="4">
        <f t="shared" si="26"/>
        <v>46062</v>
      </c>
      <c r="ES32" s="4">
        <f t="shared" si="26"/>
        <v>0</v>
      </c>
      <c r="ET32" s="4">
        <f t="shared" si="26"/>
        <v>0</v>
      </c>
      <c r="EU32" s="4">
        <f t="shared" si="26"/>
        <v>3051.9</v>
      </c>
      <c r="EV32" s="4">
        <f t="shared" si="26"/>
        <v>3051.9</v>
      </c>
      <c r="EW32" s="4">
        <f t="shared" si="14"/>
        <v>0</v>
      </c>
      <c r="EX32" s="4">
        <f t="shared" si="29"/>
        <v>40692</v>
      </c>
      <c r="EY32" s="4">
        <f t="shared" si="29"/>
        <v>122076</v>
      </c>
      <c r="EZ32" s="4">
        <f t="shared" si="29"/>
        <v>40692</v>
      </c>
      <c r="FA32" s="4">
        <f t="shared" si="29"/>
        <v>762975</v>
      </c>
      <c r="FB32" s="4">
        <f t="shared" si="29"/>
        <v>0</v>
      </c>
      <c r="FC32" s="4">
        <f t="shared" si="29"/>
        <v>0</v>
      </c>
      <c r="FD32" s="4">
        <f t="shared" si="29"/>
        <v>10173</v>
      </c>
      <c r="FE32" s="4">
        <f t="shared" si="29"/>
        <v>40692</v>
      </c>
      <c r="FF32" s="4">
        <f t="shared" si="29"/>
        <v>40692</v>
      </c>
      <c r="FG32" s="4">
        <f t="shared" si="29"/>
        <v>427266</v>
      </c>
      <c r="FH32" s="4">
        <f t="shared" si="29"/>
        <v>71211</v>
      </c>
      <c r="FI32" s="4">
        <f t="shared" si="29"/>
        <v>50348</v>
      </c>
      <c r="FJ32" s="4">
        <f t="shared" si="29"/>
        <v>0</v>
      </c>
      <c r="FK32" s="4">
        <f t="shared" si="29"/>
        <v>0</v>
      </c>
      <c r="FL32" s="4">
        <f t="shared" si="29"/>
        <v>0</v>
      </c>
      <c r="FM32" s="4">
        <f t="shared" si="29"/>
        <v>0</v>
      </c>
      <c r="FN32" s="4">
        <f t="shared" si="21"/>
        <v>0</v>
      </c>
      <c r="FO32" s="4">
        <f t="shared" si="21"/>
        <v>0</v>
      </c>
      <c r="FP32" s="4">
        <f t="shared" si="21"/>
        <v>13508</v>
      </c>
      <c r="FQ32" s="4">
        <f t="shared" si="21"/>
        <v>0</v>
      </c>
      <c r="FR32" s="4">
        <f t="shared" si="21"/>
        <v>0</v>
      </c>
      <c r="FS32" s="4">
        <f t="shared" si="21"/>
        <v>0</v>
      </c>
      <c r="FT32" s="4">
        <f t="shared" si="21"/>
        <v>45436</v>
      </c>
      <c r="FU32" s="4">
        <f t="shared" si="21"/>
        <v>0</v>
      </c>
      <c r="FV32" s="4">
        <f t="shared" si="21"/>
        <v>13508</v>
      </c>
      <c r="FW32" s="4">
        <f t="shared" si="21"/>
        <v>0</v>
      </c>
      <c r="FX32" s="4">
        <f t="shared" si="21"/>
        <v>33989</v>
      </c>
      <c r="FY32" s="4">
        <f t="shared" si="21"/>
        <v>0</v>
      </c>
      <c r="FZ32" s="4">
        <f t="shared" si="21"/>
        <v>0</v>
      </c>
      <c r="GA32" s="4">
        <f t="shared" si="21"/>
        <v>0</v>
      </c>
      <c r="GB32" s="4">
        <f t="shared" si="21"/>
        <v>0</v>
      </c>
      <c r="GC32" s="4">
        <f t="shared" si="21"/>
        <v>0</v>
      </c>
      <c r="GD32" s="4">
        <f t="shared" si="16"/>
        <v>0</v>
      </c>
      <c r="GE32" s="4">
        <f t="shared" si="16"/>
        <v>9119</v>
      </c>
      <c r="GF32" s="4">
        <f t="shared" si="16"/>
        <v>0</v>
      </c>
      <c r="GG32" s="4">
        <f t="shared" si="16"/>
        <v>0</v>
      </c>
      <c r="GH32" s="4">
        <f t="shared" si="16"/>
        <v>0</v>
      </c>
      <c r="GI32" s="4">
        <f t="shared" si="16"/>
        <v>30673</v>
      </c>
      <c r="GJ32" s="4">
        <f t="shared" si="16"/>
        <v>0</v>
      </c>
      <c r="GK32" s="4">
        <f t="shared" si="16"/>
        <v>9119</v>
      </c>
      <c r="GL32" s="4">
        <f t="shared" si="16"/>
        <v>0</v>
      </c>
      <c r="GM32" s="4">
        <f t="shared" si="16"/>
        <v>0</v>
      </c>
      <c r="GN32" s="4">
        <f t="shared" si="16"/>
        <v>3669.3</v>
      </c>
      <c r="GO32" s="4">
        <f t="shared" si="16"/>
        <v>3669.3</v>
      </c>
      <c r="GP32" s="4">
        <f t="shared" si="16"/>
        <v>0</v>
      </c>
      <c r="GQ32" s="4">
        <f t="shared" si="16"/>
        <v>48924</v>
      </c>
      <c r="GR32" s="4">
        <f t="shared" ref="GR32:HG39" si="31">SUMIFS($B32:$CK32,$B$2:$CK$2,GR$2,$B$3:$CK$3,GR$3)</f>
        <v>146772</v>
      </c>
      <c r="GS32" s="4">
        <f t="shared" si="31"/>
        <v>48924</v>
      </c>
      <c r="GT32" s="4">
        <f t="shared" si="31"/>
        <v>917325</v>
      </c>
      <c r="GU32" s="4">
        <f t="shared" si="31"/>
        <v>0</v>
      </c>
      <c r="GV32" s="4">
        <f t="shared" si="31"/>
        <v>0</v>
      </c>
      <c r="GW32" s="4">
        <f t="shared" si="31"/>
        <v>12231</v>
      </c>
      <c r="GX32" s="4">
        <f t="shared" si="31"/>
        <v>48924</v>
      </c>
      <c r="GY32" s="4">
        <f t="shared" si="31"/>
        <v>48924</v>
      </c>
      <c r="GZ32" s="4">
        <f t="shared" si="31"/>
        <v>513702</v>
      </c>
      <c r="HA32" s="4">
        <f t="shared" si="31"/>
        <v>85617</v>
      </c>
      <c r="HB32" s="4">
        <f t="shared" si="31"/>
        <v>11030</v>
      </c>
      <c r="HC32" s="4">
        <f t="shared" si="31"/>
        <v>0</v>
      </c>
      <c r="HD32" s="4">
        <f t="shared" si="31"/>
        <v>0</v>
      </c>
      <c r="HE32" s="4">
        <f t="shared" si="31"/>
        <v>11030</v>
      </c>
      <c r="HF32" s="4">
        <f t="shared" si="31"/>
        <v>0</v>
      </c>
      <c r="HG32" s="4">
        <f t="shared" si="31"/>
        <v>0</v>
      </c>
      <c r="HH32" s="4">
        <f t="shared" si="30"/>
        <v>0</v>
      </c>
      <c r="HI32" s="4">
        <f t="shared" si="18"/>
        <v>147802</v>
      </c>
      <c r="HJ32" s="4">
        <f t="shared" si="18"/>
        <v>0</v>
      </c>
      <c r="HK32" s="4">
        <f t="shared" si="18"/>
        <v>11030</v>
      </c>
      <c r="HL32" s="4">
        <f t="shared" si="18"/>
        <v>0</v>
      </c>
      <c r="HM32" s="4">
        <f t="shared" si="18"/>
        <v>0</v>
      </c>
      <c r="HN32" s="4">
        <f t="shared" si="18"/>
        <v>0</v>
      </c>
      <c r="HO32" s="4">
        <f t="shared" si="18"/>
        <v>39708</v>
      </c>
      <c r="HP32" s="4">
        <f t="shared" si="18"/>
        <v>0</v>
      </c>
      <c r="HQ32" s="4">
        <f t="shared" si="18"/>
        <v>0</v>
      </c>
      <c r="HR32" s="4">
        <f t="shared" si="18"/>
        <v>2504.1</v>
      </c>
      <c r="HS32" s="4">
        <f t="shared" si="18"/>
        <v>2504.1</v>
      </c>
      <c r="HT32" s="4">
        <f t="shared" si="18"/>
        <v>0</v>
      </c>
      <c r="HU32" s="4">
        <f t="shared" si="18"/>
        <v>33388</v>
      </c>
      <c r="HV32" s="4">
        <f t="shared" si="18"/>
        <v>100164</v>
      </c>
      <c r="HW32" s="4">
        <f t="shared" si="18"/>
        <v>33388</v>
      </c>
      <c r="HX32" s="4">
        <f t="shared" si="23"/>
        <v>626025</v>
      </c>
      <c r="HY32" s="4">
        <f t="shared" si="23"/>
        <v>0</v>
      </c>
      <c r="HZ32" s="4">
        <f t="shared" si="23"/>
        <v>0</v>
      </c>
      <c r="IA32" s="4">
        <f t="shared" si="23"/>
        <v>8347</v>
      </c>
      <c r="IB32" s="4">
        <f t="shared" si="23"/>
        <v>33388</v>
      </c>
      <c r="IC32" s="4">
        <f t="shared" si="23"/>
        <v>33388</v>
      </c>
      <c r="ID32" s="4">
        <f t="shared" si="23"/>
        <v>350574</v>
      </c>
      <c r="IE32" s="4">
        <f t="shared" si="23"/>
        <v>58429</v>
      </c>
    </row>
    <row r="33" spans="1:239" x14ac:dyDescent="0.25">
      <c r="A33" s="4">
        <f>YEAR(Data_potY!A31)</f>
        <v>2008</v>
      </c>
      <c r="B33" s="4">
        <f>Data_potY!B31</f>
        <v>11022</v>
      </c>
      <c r="C33" s="4">
        <f>Data_potY!C31</f>
        <v>44088</v>
      </c>
      <c r="D33" s="4">
        <f>Data_potY!D31</f>
        <v>44088</v>
      </c>
      <c r="E33" s="4">
        <f>Data_potY!E31</f>
        <v>231462</v>
      </c>
      <c r="F33" s="4">
        <f>Data_potY!F31</f>
        <v>231462</v>
      </c>
      <c r="G33" s="4">
        <f>Data_potY!G31</f>
        <v>77154</v>
      </c>
      <c r="H33" s="4">
        <f>Data_potY!H31</f>
        <v>3306.6</v>
      </c>
      <c r="I33" s="4">
        <f>Data_potY!I31</f>
        <v>3306.6</v>
      </c>
      <c r="J33" s="4">
        <f>Data_potY!J31</f>
        <v>44088</v>
      </c>
      <c r="K33" s="4">
        <f>Data_potY!K31</f>
        <v>132264</v>
      </c>
      <c r="L33" s="4">
        <f>Data_potY!L31</f>
        <v>44088</v>
      </c>
      <c r="M33" s="4">
        <f>Data_potY!M31</f>
        <v>99198</v>
      </c>
      <c r="N33" s="4">
        <f>Data_potY!N31</f>
        <v>727452</v>
      </c>
      <c r="O33" s="4">
        <f>Data_potY!O31</f>
        <v>6657</v>
      </c>
      <c r="P33" s="4">
        <f>Data_potY!P31</f>
        <v>26628</v>
      </c>
      <c r="Q33" s="4">
        <f>Data_potY!Q31</f>
        <v>26628</v>
      </c>
      <c r="R33" s="4">
        <f>Data_potY!R31</f>
        <v>139797</v>
      </c>
      <c r="S33" s="4">
        <f>Data_potY!S31</f>
        <v>139797</v>
      </c>
      <c r="T33" s="4">
        <f>Data_potY!T31</f>
        <v>46599</v>
      </c>
      <c r="U33" s="4">
        <f>Data_potY!U31</f>
        <v>1997.1</v>
      </c>
      <c r="V33" s="4">
        <f>Data_potY!V31</f>
        <v>1997.1</v>
      </c>
      <c r="W33" s="4">
        <f>Data_potY!W31</f>
        <v>26628</v>
      </c>
      <c r="X33" s="4">
        <f>Data_potY!X31</f>
        <v>79884</v>
      </c>
      <c r="Y33" s="4">
        <f>Data_potY!Y31</f>
        <v>26628</v>
      </c>
      <c r="Z33" s="4">
        <f>Data_potY!Z31</f>
        <v>59913</v>
      </c>
      <c r="AA33" s="4">
        <f>Data_potY!AA31</f>
        <v>439362</v>
      </c>
      <c r="AB33" s="4">
        <f>Data_potY!AB31</f>
        <v>19210</v>
      </c>
      <c r="AC33" s="4">
        <f>Data_potY!AC31</f>
        <v>69156</v>
      </c>
      <c r="AD33" s="4">
        <f>Data_potY!AD31</f>
        <v>19210</v>
      </c>
      <c r="AE33" s="4">
        <f>Data_potY!AE31</f>
        <v>19210</v>
      </c>
      <c r="AF33" s="4">
        <f>Data_potY!AF31</f>
        <v>257414</v>
      </c>
      <c r="AG33" s="4">
        <f>Data_potY!AG31</f>
        <v>12795</v>
      </c>
      <c r="AH33" s="4">
        <f>Data_potY!AH31</f>
        <v>46062</v>
      </c>
      <c r="AI33" s="4">
        <f>Data_potY!AI31</f>
        <v>12795</v>
      </c>
      <c r="AJ33" s="4">
        <f>Data_potY!AJ31</f>
        <v>12795</v>
      </c>
      <c r="AK33" s="4">
        <f>Data_potY!AK31</f>
        <v>171453</v>
      </c>
      <c r="AL33" s="4">
        <f>Data_potY!AL31</f>
        <v>10173</v>
      </c>
      <c r="AM33" s="4">
        <f>Data_potY!AM31</f>
        <v>40692</v>
      </c>
      <c r="AN33" s="4">
        <f>Data_potY!AN31</f>
        <v>40692</v>
      </c>
      <c r="AO33" s="4">
        <f>Data_potY!AO31</f>
        <v>213633</v>
      </c>
      <c r="AP33" s="4">
        <f>Data_potY!AP31</f>
        <v>213633</v>
      </c>
      <c r="AQ33" s="4">
        <f>Data_potY!AQ31</f>
        <v>71211</v>
      </c>
      <c r="AR33" s="4">
        <f>Data_potY!AR31</f>
        <v>3051.9</v>
      </c>
      <c r="AS33" s="4">
        <f>Data_potY!AS31</f>
        <v>3051.9</v>
      </c>
      <c r="AT33" s="4">
        <f>Data_potY!AT31</f>
        <v>40692</v>
      </c>
      <c r="AU33" s="4">
        <f>Data_potY!AU31</f>
        <v>122076</v>
      </c>
      <c r="AV33" s="4">
        <f>Data_potY!AV31</f>
        <v>40692</v>
      </c>
      <c r="AW33" s="4">
        <f>Data_potY!AW31</f>
        <v>91557</v>
      </c>
      <c r="AX33" s="4">
        <f>Data_potY!AX31</f>
        <v>671418</v>
      </c>
      <c r="AY33" s="4">
        <f>Data_potY!AY31</f>
        <v>45436</v>
      </c>
      <c r="AZ33" s="4">
        <f>Data_potY!AZ31</f>
        <v>13508</v>
      </c>
      <c r="BA33" s="4">
        <f>Data_potY!BA31</f>
        <v>50348</v>
      </c>
      <c r="BB33" s="4">
        <f>Data_potY!BB31</f>
        <v>13508</v>
      </c>
      <c r="BC33" s="4">
        <f>Data_potY!BC31</f>
        <v>30673</v>
      </c>
      <c r="BD33" s="4">
        <f>Data_potY!BD31</f>
        <v>9119</v>
      </c>
      <c r="BE33" s="4">
        <f>Data_potY!BE31</f>
        <v>33989</v>
      </c>
      <c r="BF33" s="4">
        <f>Data_potY!BF31</f>
        <v>9119</v>
      </c>
      <c r="BG33" s="4">
        <f>Data_potY!BG31</f>
        <v>12231</v>
      </c>
      <c r="BH33" s="4">
        <f>Data_potY!BH31</f>
        <v>48924</v>
      </c>
      <c r="BI33" s="4">
        <f>Data_potY!BI31</f>
        <v>48924</v>
      </c>
      <c r="BJ33" s="4">
        <f>Data_potY!BJ31</f>
        <v>256851</v>
      </c>
      <c r="BK33" s="4">
        <f>Data_potY!BK31</f>
        <v>256851</v>
      </c>
      <c r="BL33" s="4">
        <f>Data_potY!BL31</f>
        <v>85617</v>
      </c>
      <c r="BM33" s="4">
        <f>Data_potY!BM31</f>
        <v>3669.3</v>
      </c>
      <c r="BN33" s="4">
        <f>Data_potY!BN31</f>
        <v>3669.3</v>
      </c>
      <c r="BO33" s="4">
        <f>Data_potY!BO31</f>
        <v>48924</v>
      </c>
      <c r="BP33" s="4">
        <f>Data_potY!BP31</f>
        <v>146772</v>
      </c>
      <c r="BQ33" s="4">
        <f>Data_potY!BQ31</f>
        <v>48924</v>
      </c>
      <c r="BR33" s="4">
        <f>Data_potY!BR31</f>
        <v>110079</v>
      </c>
      <c r="BS33" s="4">
        <f>Data_potY!BS31</f>
        <v>807246</v>
      </c>
      <c r="BT33" s="4">
        <f>Data_potY!BT31</f>
        <v>11030</v>
      </c>
      <c r="BU33" s="4">
        <f>Data_potY!BU31</f>
        <v>39708</v>
      </c>
      <c r="BV33" s="4">
        <f>Data_potY!BV31</f>
        <v>11030</v>
      </c>
      <c r="BW33" s="4">
        <f>Data_potY!BW31</f>
        <v>11030</v>
      </c>
      <c r="BX33" s="4">
        <f>Data_potY!BX31</f>
        <v>147802</v>
      </c>
      <c r="BY33" s="4">
        <f>Data_potY!BY31</f>
        <v>8347</v>
      </c>
      <c r="BZ33" s="4">
        <f>Data_potY!BZ31</f>
        <v>33388</v>
      </c>
      <c r="CA33" s="4">
        <f>Data_potY!CA31</f>
        <v>33388</v>
      </c>
      <c r="CB33" s="4">
        <f>Data_potY!CB31</f>
        <v>175287</v>
      </c>
      <c r="CC33" s="4">
        <f>Data_potY!CC31</f>
        <v>175287</v>
      </c>
      <c r="CD33" s="4">
        <f>Data_potY!CD31</f>
        <v>58429</v>
      </c>
      <c r="CE33" s="4">
        <f>Data_potY!CE31</f>
        <v>2504.1</v>
      </c>
      <c r="CF33" s="4">
        <f>Data_potY!CF31</f>
        <v>2504.1</v>
      </c>
      <c r="CG33" s="4">
        <f>Data_potY!CG31</f>
        <v>33388</v>
      </c>
      <c r="CH33" s="4">
        <f>Data_potY!CH31</f>
        <v>100164</v>
      </c>
      <c r="CI33" s="4">
        <f>Data_potY!CI31</f>
        <v>33388</v>
      </c>
      <c r="CJ33" s="4">
        <f>Data_potY!CJ31</f>
        <v>75123</v>
      </c>
      <c r="CK33" s="4">
        <f>Data_potY!CK31</f>
        <v>550902</v>
      </c>
      <c r="CL33" s="4">
        <f t="shared" si="24"/>
        <v>0</v>
      </c>
      <c r="CM33" s="4">
        <f t="shared" si="24"/>
        <v>3306.6</v>
      </c>
      <c r="CN33" s="4">
        <f t="shared" si="24"/>
        <v>3306.6</v>
      </c>
      <c r="CO33" s="4">
        <f t="shared" si="24"/>
        <v>0</v>
      </c>
      <c r="CP33" s="4">
        <f t="shared" si="24"/>
        <v>44088</v>
      </c>
      <c r="CQ33" s="4">
        <f t="shared" si="24"/>
        <v>132264</v>
      </c>
      <c r="CR33" s="4">
        <f t="shared" si="24"/>
        <v>44088</v>
      </c>
      <c r="CS33" s="4">
        <f t="shared" si="24"/>
        <v>826650</v>
      </c>
      <c r="CT33" s="4">
        <f t="shared" si="24"/>
        <v>0</v>
      </c>
      <c r="CU33" s="4">
        <f t="shared" si="24"/>
        <v>0</v>
      </c>
      <c r="CV33" s="4">
        <f t="shared" si="24"/>
        <v>11022</v>
      </c>
      <c r="CW33" s="4">
        <f t="shared" si="24"/>
        <v>44088</v>
      </c>
      <c r="CX33" s="4">
        <f t="shared" si="24"/>
        <v>44088</v>
      </c>
      <c r="CY33" s="4">
        <f t="shared" si="24"/>
        <v>462924</v>
      </c>
      <c r="CZ33" s="4">
        <f t="shared" si="24"/>
        <v>77154</v>
      </c>
      <c r="DA33" s="4">
        <f t="shared" si="24"/>
        <v>0</v>
      </c>
      <c r="DB33" s="4">
        <f t="shared" si="27"/>
        <v>1997.1</v>
      </c>
      <c r="DC33" s="4">
        <f t="shared" si="27"/>
        <v>1997.1</v>
      </c>
      <c r="DD33" s="4">
        <f t="shared" si="27"/>
        <v>0</v>
      </c>
      <c r="DE33" s="4">
        <f t="shared" si="27"/>
        <v>26628</v>
      </c>
      <c r="DF33" s="4">
        <f t="shared" si="27"/>
        <v>79884</v>
      </c>
      <c r="DG33" s="4">
        <f t="shared" si="27"/>
        <v>26628</v>
      </c>
      <c r="DH33" s="4">
        <f t="shared" si="27"/>
        <v>499275</v>
      </c>
      <c r="DI33" s="4">
        <f t="shared" si="27"/>
        <v>0</v>
      </c>
      <c r="DJ33" s="4">
        <f t="shared" si="27"/>
        <v>0</v>
      </c>
      <c r="DK33" s="4">
        <f t="shared" si="27"/>
        <v>6657</v>
      </c>
      <c r="DL33" s="4">
        <f t="shared" si="27"/>
        <v>26628</v>
      </c>
      <c r="DM33" s="4">
        <f t="shared" si="27"/>
        <v>26628</v>
      </c>
      <c r="DN33" s="4">
        <f t="shared" si="27"/>
        <v>279594</v>
      </c>
      <c r="DO33" s="4">
        <f t="shared" si="27"/>
        <v>46599</v>
      </c>
      <c r="DP33" s="4">
        <f t="shared" si="27"/>
        <v>19210</v>
      </c>
      <c r="DQ33" s="4">
        <f t="shared" si="27"/>
        <v>0</v>
      </c>
      <c r="DR33" s="4">
        <f t="shared" si="25"/>
        <v>0</v>
      </c>
      <c r="DS33" s="4">
        <f t="shared" si="25"/>
        <v>19210</v>
      </c>
      <c r="DT33" s="4">
        <f t="shared" si="25"/>
        <v>0</v>
      </c>
      <c r="DU33" s="4">
        <f t="shared" si="25"/>
        <v>0</v>
      </c>
      <c r="DV33" s="4">
        <f t="shared" si="25"/>
        <v>0</v>
      </c>
      <c r="DW33" s="4">
        <f t="shared" si="25"/>
        <v>257414</v>
      </c>
      <c r="DX33" s="4">
        <f t="shared" si="25"/>
        <v>0</v>
      </c>
      <c r="DY33" s="4">
        <f t="shared" si="25"/>
        <v>19210</v>
      </c>
      <c r="DZ33" s="4">
        <f t="shared" si="25"/>
        <v>0</v>
      </c>
      <c r="EA33" s="4">
        <f t="shared" si="25"/>
        <v>0</v>
      </c>
      <c r="EB33" s="4">
        <f t="shared" si="25"/>
        <v>0</v>
      </c>
      <c r="EC33" s="4">
        <f t="shared" si="25"/>
        <v>69156</v>
      </c>
      <c r="ED33" s="4">
        <f t="shared" si="25"/>
        <v>0</v>
      </c>
      <c r="EE33" s="4">
        <f t="shared" si="25"/>
        <v>12795</v>
      </c>
      <c r="EF33" s="4">
        <f t="shared" si="25"/>
        <v>0</v>
      </c>
      <c r="EG33" s="4">
        <f t="shared" si="26"/>
        <v>0</v>
      </c>
      <c r="EH33" s="4">
        <f t="shared" si="26"/>
        <v>12795</v>
      </c>
      <c r="EI33" s="4">
        <f t="shared" si="26"/>
        <v>0</v>
      </c>
      <c r="EJ33" s="4">
        <f t="shared" si="26"/>
        <v>0</v>
      </c>
      <c r="EK33" s="4">
        <f t="shared" si="26"/>
        <v>0</v>
      </c>
      <c r="EL33" s="4">
        <f t="shared" si="26"/>
        <v>171453</v>
      </c>
      <c r="EM33" s="4">
        <f t="shared" si="26"/>
        <v>0</v>
      </c>
      <c r="EN33" s="4">
        <f t="shared" si="26"/>
        <v>12795</v>
      </c>
      <c r="EO33" s="4">
        <f t="shared" si="26"/>
        <v>0</v>
      </c>
      <c r="EP33" s="4">
        <f t="shared" si="26"/>
        <v>0</v>
      </c>
      <c r="EQ33" s="4">
        <f t="shared" si="26"/>
        <v>0</v>
      </c>
      <c r="ER33" s="4">
        <f t="shared" si="26"/>
        <v>46062</v>
      </c>
      <c r="ES33" s="4">
        <f t="shared" si="26"/>
        <v>0</v>
      </c>
      <c r="ET33" s="4">
        <f t="shared" si="26"/>
        <v>0</v>
      </c>
      <c r="EU33" s="4">
        <f t="shared" si="26"/>
        <v>3051.9</v>
      </c>
      <c r="EV33" s="4">
        <f t="shared" si="26"/>
        <v>3051.9</v>
      </c>
      <c r="EW33" s="4">
        <f t="shared" si="14"/>
        <v>0</v>
      </c>
      <c r="EX33" s="4">
        <f t="shared" si="29"/>
        <v>40692</v>
      </c>
      <c r="EY33" s="4">
        <f t="shared" si="29"/>
        <v>122076</v>
      </c>
      <c r="EZ33" s="4">
        <f t="shared" si="29"/>
        <v>40692</v>
      </c>
      <c r="FA33" s="4">
        <f t="shared" si="29"/>
        <v>762975</v>
      </c>
      <c r="FB33" s="4">
        <f t="shared" si="29"/>
        <v>0</v>
      </c>
      <c r="FC33" s="4">
        <f t="shared" si="29"/>
        <v>0</v>
      </c>
      <c r="FD33" s="4">
        <f t="shared" si="29"/>
        <v>10173</v>
      </c>
      <c r="FE33" s="4">
        <f t="shared" si="29"/>
        <v>40692</v>
      </c>
      <c r="FF33" s="4">
        <f t="shared" si="29"/>
        <v>40692</v>
      </c>
      <c r="FG33" s="4">
        <f t="shared" si="29"/>
        <v>427266</v>
      </c>
      <c r="FH33" s="4">
        <f t="shared" si="29"/>
        <v>71211</v>
      </c>
      <c r="FI33" s="4">
        <f t="shared" si="29"/>
        <v>50348</v>
      </c>
      <c r="FJ33" s="4">
        <f t="shared" si="29"/>
        <v>0</v>
      </c>
      <c r="FK33" s="4">
        <f t="shared" si="29"/>
        <v>0</v>
      </c>
      <c r="FL33" s="4">
        <f t="shared" si="29"/>
        <v>0</v>
      </c>
      <c r="FM33" s="4">
        <f t="shared" si="29"/>
        <v>0</v>
      </c>
      <c r="FN33" s="4">
        <f t="shared" si="21"/>
        <v>0</v>
      </c>
      <c r="FO33" s="4">
        <f t="shared" si="21"/>
        <v>0</v>
      </c>
      <c r="FP33" s="4">
        <f t="shared" si="21"/>
        <v>13508</v>
      </c>
      <c r="FQ33" s="4">
        <f t="shared" si="21"/>
        <v>0</v>
      </c>
      <c r="FR33" s="4">
        <f t="shared" si="21"/>
        <v>0</v>
      </c>
      <c r="FS33" s="4">
        <f t="shared" si="21"/>
        <v>0</v>
      </c>
      <c r="FT33" s="4">
        <f t="shared" si="21"/>
        <v>45436</v>
      </c>
      <c r="FU33" s="4">
        <f t="shared" si="21"/>
        <v>0</v>
      </c>
      <c r="FV33" s="4">
        <f t="shared" si="21"/>
        <v>13508</v>
      </c>
      <c r="FW33" s="4">
        <f t="shared" si="21"/>
        <v>0</v>
      </c>
      <c r="FX33" s="4">
        <f t="shared" si="21"/>
        <v>33989</v>
      </c>
      <c r="FY33" s="4">
        <f t="shared" si="21"/>
        <v>0</v>
      </c>
      <c r="FZ33" s="4">
        <f t="shared" si="21"/>
        <v>0</v>
      </c>
      <c r="GA33" s="4">
        <f t="shared" ref="GA33:GP39" si="32">SUMIFS($B33:$CK33,$B$2:$CK$2,GA$2,$B$3:$CK$3,GA$3)</f>
        <v>0</v>
      </c>
      <c r="GB33" s="4">
        <f t="shared" si="32"/>
        <v>0</v>
      </c>
      <c r="GC33" s="4">
        <f t="shared" si="32"/>
        <v>0</v>
      </c>
      <c r="GD33" s="4">
        <f t="shared" si="32"/>
        <v>0</v>
      </c>
      <c r="GE33" s="4">
        <f t="shared" si="32"/>
        <v>9119</v>
      </c>
      <c r="GF33" s="4">
        <f t="shared" si="32"/>
        <v>0</v>
      </c>
      <c r="GG33" s="4">
        <f t="shared" si="32"/>
        <v>0</v>
      </c>
      <c r="GH33" s="4">
        <f t="shared" si="32"/>
        <v>0</v>
      </c>
      <c r="GI33" s="4">
        <f t="shared" si="32"/>
        <v>30673</v>
      </c>
      <c r="GJ33" s="4">
        <f t="shared" si="32"/>
        <v>0</v>
      </c>
      <c r="GK33" s="4">
        <f t="shared" si="32"/>
        <v>9119</v>
      </c>
      <c r="GL33" s="4">
        <f t="shared" si="32"/>
        <v>0</v>
      </c>
      <c r="GM33" s="4">
        <f t="shared" si="32"/>
        <v>0</v>
      </c>
      <c r="GN33" s="4">
        <f t="shared" si="32"/>
        <v>3669.3</v>
      </c>
      <c r="GO33" s="4">
        <f t="shared" si="32"/>
        <v>3669.3</v>
      </c>
      <c r="GP33" s="4">
        <f t="shared" si="32"/>
        <v>0</v>
      </c>
      <c r="GQ33" s="4">
        <f t="shared" si="16"/>
        <v>48924</v>
      </c>
      <c r="GR33" s="4">
        <f t="shared" si="31"/>
        <v>146772</v>
      </c>
      <c r="GS33" s="4">
        <f t="shared" si="31"/>
        <v>48924</v>
      </c>
      <c r="GT33" s="4">
        <f t="shared" si="31"/>
        <v>917325</v>
      </c>
      <c r="GU33" s="4">
        <f t="shared" si="31"/>
        <v>0</v>
      </c>
      <c r="GV33" s="4">
        <f t="shared" si="31"/>
        <v>0</v>
      </c>
      <c r="GW33" s="4">
        <f t="shared" si="31"/>
        <v>12231</v>
      </c>
      <c r="GX33" s="4">
        <f t="shared" si="31"/>
        <v>48924</v>
      </c>
      <c r="GY33" s="4">
        <f t="shared" si="31"/>
        <v>48924</v>
      </c>
      <c r="GZ33" s="4">
        <f t="shared" si="31"/>
        <v>513702</v>
      </c>
      <c r="HA33" s="4">
        <f t="shared" si="31"/>
        <v>85617</v>
      </c>
      <c r="HB33" s="4">
        <f t="shared" si="31"/>
        <v>11030</v>
      </c>
      <c r="HC33" s="4">
        <f t="shared" si="31"/>
        <v>0</v>
      </c>
      <c r="HD33" s="4">
        <f t="shared" si="31"/>
        <v>0</v>
      </c>
      <c r="HE33" s="4">
        <f t="shared" si="31"/>
        <v>11030</v>
      </c>
      <c r="HF33" s="4">
        <f t="shared" si="31"/>
        <v>0</v>
      </c>
      <c r="HG33" s="4">
        <f t="shared" si="31"/>
        <v>0</v>
      </c>
      <c r="HH33" s="4">
        <f t="shared" si="30"/>
        <v>0</v>
      </c>
      <c r="HI33" s="4">
        <f t="shared" si="18"/>
        <v>147802</v>
      </c>
      <c r="HJ33" s="4">
        <f t="shared" si="18"/>
        <v>0</v>
      </c>
      <c r="HK33" s="4">
        <f t="shared" si="18"/>
        <v>11030</v>
      </c>
      <c r="HL33" s="4">
        <f t="shared" si="18"/>
        <v>0</v>
      </c>
      <c r="HM33" s="4">
        <f t="shared" si="18"/>
        <v>0</v>
      </c>
      <c r="HN33" s="4">
        <f t="shared" si="18"/>
        <v>0</v>
      </c>
      <c r="HO33" s="4">
        <f t="shared" si="18"/>
        <v>39708</v>
      </c>
      <c r="HP33" s="4">
        <f t="shared" si="18"/>
        <v>0</v>
      </c>
      <c r="HQ33" s="4">
        <f t="shared" si="18"/>
        <v>0</v>
      </c>
      <c r="HR33" s="4">
        <f t="shared" si="18"/>
        <v>2504.1</v>
      </c>
      <c r="HS33" s="4">
        <f t="shared" si="18"/>
        <v>2504.1</v>
      </c>
      <c r="HT33" s="4">
        <f t="shared" si="18"/>
        <v>0</v>
      </c>
      <c r="HU33" s="4">
        <f t="shared" si="18"/>
        <v>33388</v>
      </c>
      <c r="HV33" s="4">
        <f t="shared" si="18"/>
        <v>100164</v>
      </c>
      <c r="HW33" s="4">
        <f t="shared" si="18"/>
        <v>33388</v>
      </c>
      <c r="HX33" s="4">
        <f t="shared" si="23"/>
        <v>626025</v>
      </c>
      <c r="HY33" s="4">
        <f t="shared" si="23"/>
        <v>0</v>
      </c>
      <c r="HZ33" s="4">
        <f t="shared" si="23"/>
        <v>0</v>
      </c>
      <c r="IA33" s="4">
        <f t="shared" si="23"/>
        <v>8347</v>
      </c>
      <c r="IB33" s="4">
        <f t="shared" si="23"/>
        <v>33388</v>
      </c>
      <c r="IC33" s="4">
        <f t="shared" si="23"/>
        <v>33388</v>
      </c>
      <c r="ID33" s="4">
        <f t="shared" si="23"/>
        <v>350574</v>
      </c>
      <c r="IE33" s="4">
        <f t="shared" si="23"/>
        <v>58429</v>
      </c>
    </row>
    <row r="34" spans="1:239" x14ac:dyDescent="0.25">
      <c r="A34" s="4">
        <f>YEAR(Data_potY!A32)</f>
        <v>2009</v>
      </c>
      <c r="B34" s="4">
        <f>Data_potY!B32</f>
        <v>11022</v>
      </c>
      <c r="C34" s="4">
        <f>Data_potY!C32</f>
        <v>44088</v>
      </c>
      <c r="D34" s="4">
        <f>Data_potY!D32</f>
        <v>44088</v>
      </c>
      <c r="E34" s="4">
        <f>Data_potY!E32</f>
        <v>231462</v>
      </c>
      <c r="F34" s="4">
        <f>Data_potY!F32</f>
        <v>231462</v>
      </c>
      <c r="G34" s="4">
        <f>Data_potY!G32</f>
        <v>77154</v>
      </c>
      <c r="H34" s="4">
        <f>Data_potY!H32</f>
        <v>3306.6</v>
      </c>
      <c r="I34" s="4">
        <f>Data_potY!I32</f>
        <v>3306.6</v>
      </c>
      <c r="J34" s="4">
        <f>Data_potY!J32</f>
        <v>44088</v>
      </c>
      <c r="K34" s="4">
        <f>Data_potY!K32</f>
        <v>132264</v>
      </c>
      <c r="L34" s="4">
        <f>Data_potY!L32</f>
        <v>44088</v>
      </c>
      <c r="M34" s="4">
        <f>Data_potY!M32</f>
        <v>99198</v>
      </c>
      <c r="N34" s="4">
        <f>Data_potY!N32</f>
        <v>727452</v>
      </c>
      <c r="O34" s="4">
        <f>Data_potY!O32</f>
        <v>6657</v>
      </c>
      <c r="P34" s="4">
        <f>Data_potY!P32</f>
        <v>26628</v>
      </c>
      <c r="Q34" s="4">
        <f>Data_potY!Q32</f>
        <v>26628</v>
      </c>
      <c r="R34" s="4">
        <f>Data_potY!R32</f>
        <v>139797</v>
      </c>
      <c r="S34" s="4">
        <f>Data_potY!S32</f>
        <v>139797</v>
      </c>
      <c r="T34" s="4">
        <f>Data_potY!T32</f>
        <v>46599</v>
      </c>
      <c r="U34" s="4">
        <f>Data_potY!U32</f>
        <v>1997.1</v>
      </c>
      <c r="V34" s="4">
        <f>Data_potY!V32</f>
        <v>1997.1</v>
      </c>
      <c r="W34" s="4">
        <f>Data_potY!W32</f>
        <v>26628</v>
      </c>
      <c r="X34" s="4">
        <f>Data_potY!X32</f>
        <v>79884</v>
      </c>
      <c r="Y34" s="4">
        <f>Data_potY!Y32</f>
        <v>26628</v>
      </c>
      <c r="Z34" s="4">
        <f>Data_potY!Z32</f>
        <v>59913</v>
      </c>
      <c r="AA34" s="4">
        <f>Data_potY!AA32</f>
        <v>439362</v>
      </c>
      <c r="AB34" s="4">
        <f>Data_potY!AB32</f>
        <v>19210</v>
      </c>
      <c r="AC34" s="4">
        <f>Data_potY!AC32</f>
        <v>69156</v>
      </c>
      <c r="AD34" s="4">
        <f>Data_potY!AD32</f>
        <v>19210</v>
      </c>
      <c r="AE34" s="4">
        <f>Data_potY!AE32</f>
        <v>19210</v>
      </c>
      <c r="AF34" s="4">
        <f>Data_potY!AF32</f>
        <v>257414</v>
      </c>
      <c r="AG34" s="4">
        <f>Data_potY!AG32</f>
        <v>12795</v>
      </c>
      <c r="AH34" s="4">
        <f>Data_potY!AH32</f>
        <v>46062</v>
      </c>
      <c r="AI34" s="4">
        <f>Data_potY!AI32</f>
        <v>12795</v>
      </c>
      <c r="AJ34" s="4">
        <f>Data_potY!AJ32</f>
        <v>12795</v>
      </c>
      <c r="AK34" s="4">
        <f>Data_potY!AK32</f>
        <v>171453</v>
      </c>
      <c r="AL34" s="4">
        <f>Data_potY!AL32</f>
        <v>10173</v>
      </c>
      <c r="AM34" s="4">
        <f>Data_potY!AM32</f>
        <v>40692</v>
      </c>
      <c r="AN34" s="4">
        <f>Data_potY!AN32</f>
        <v>40692</v>
      </c>
      <c r="AO34" s="4">
        <f>Data_potY!AO32</f>
        <v>213633</v>
      </c>
      <c r="AP34" s="4">
        <f>Data_potY!AP32</f>
        <v>213633</v>
      </c>
      <c r="AQ34" s="4">
        <f>Data_potY!AQ32</f>
        <v>71211</v>
      </c>
      <c r="AR34" s="4">
        <f>Data_potY!AR32</f>
        <v>3051.9</v>
      </c>
      <c r="AS34" s="4">
        <f>Data_potY!AS32</f>
        <v>3051.9</v>
      </c>
      <c r="AT34" s="4">
        <f>Data_potY!AT32</f>
        <v>40692</v>
      </c>
      <c r="AU34" s="4">
        <f>Data_potY!AU32</f>
        <v>122076</v>
      </c>
      <c r="AV34" s="4">
        <f>Data_potY!AV32</f>
        <v>40692</v>
      </c>
      <c r="AW34" s="4">
        <f>Data_potY!AW32</f>
        <v>91557</v>
      </c>
      <c r="AX34" s="4">
        <f>Data_potY!AX32</f>
        <v>671418</v>
      </c>
      <c r="AY34" s="4">
        <f>Data_potY!AY32</f>
        <v>45436</v>
      </c>
      <c r="AZ34" s="4">
        <f>Data_potY!AZ32</f>
        <v>13508</v>
      </c>
      <c r="BA34" s="4">
        <f>Data_potY!BA32</f>
        <v>50348</v>
      </c>
      <c r="BB34" s="4">
        <f>Data_potY!BB32</f>
        <v>13508</v>
      </c>
      <c r="BC34" s="4">
        <f>Data_potY!BC32</f>
        <v>30673</v>
      </c>
      <c r="BD34" s="4">
        <f>Data_potY!BD32</f>
        <v>9119</v>
      </c>
      <c r="BE34" s="4">
        <f>Data_potY!BE32</f>
        <v>33989</v>
      </c>
      <c r="BF34" s="4">
        <f>Data_potY!BF32</f>
        <v>9119</v>
      </c>
      <c r="BG34" s="4">
        <f>Data_potY!BG32</f>
        <v>12231</v>
      </c>
      <c r="BH34" s="4">
        <f>Data_potY!BH32</f>
        <v>48924</v>
      </c>
      <c r="BI34" s="4">
        <f>Data_potY!BI32</f>
        <v>48924</v>
      </c>
      <c r="BJ34" s="4">
        <f>Data_potY!BJ32</f>
        <v>256851</v>
      </c>
      <c r="BK34" s="4">
        <f>Data_potY!BK32</f>
        <v>256851</v>
      </c>
      <c r="BL34" s="4">
        <f>Data_potY!BL32</f>
        <v>85617</v>
      </c>
      <c r="BM34" s="4">
        <f>Data_potY!BM32</f>
        <v>3669.3</v>
      </c>
      <c r="BN34" s="4">
        <f>Data_potY!BN32</f>
        <v>3669.3</v>
      </c>
      <c r="BO34" s="4">
        <f>Data_potY!BO32</f>
        <v>48924</v>
      </c>
      <c r="BP34" s="4">
        <f>Data_potY!BP32</f>
        <v>146772</v>
      </c>
      <c r="BQ34" s="4">
        <f>Data_potY!BQ32</f>
        <v>48924</v>
      </c>
      <c r="BR34" s="4">
        <f>Data_potY!BR32</f>
        <v>110079</v>
      </c>
      <c r="BS34" s="4">
        <f>Data_potY!BS32</f>
        <v>807246</v>
      </c>
      <c r="BT34" s="4">
        <f>Data_potY!BT32</f>
        <v>11030</v>
      </c>
      <c r="BU34" s="4">
        <f>Data_potY!BU32</f>
        <v>39708</v>
      </c>
      <c r="BV34" s="4">
        <f>Data_potY!BV32</f>
        <v>11030</v>
      </c>
      <c r="BW34" s="4">
        <f>Data_potY!BW32</f>
        <v>11030</v>
      </c>
      <c r="BX34" s="4">
        <f>Data_potY!BX32</f>
        <v>147802</v>
      </c>
      <c r="BY34" s="4">
        <f>Data_potY!BY32</f>
        <v>8347</v>
      </c>
      <c r="BZ34" s="4">
        <f>Data_potY!BZ32</f>
        <v>33388</v>
      </c>
      <c r="CA34" s="4">
        <f>Data_potY!CA32</f>
        <v>33388</v>
      </c>
      <c r="CB34" s="4">
        <f>Data_potY!CB32</f>
        <v>175287</v>
      </c>
      <c r="CC34" s="4">
        <f>Data_potY!CC32</f>
        <v>175287</v>
      </c>
      <c r="CD34" s="4">
        <f>Data_potY!CD32</f>
        <v>58429</v>
      </c>
      <c r="CE34" s="4">
        <f>Data_potY!CE32</f>
        <v>2504.1</v>
      </c>
      <c r="CF34" s="4">
        <f>Data_potY!CF32</f>
        <v>2504.1</v>
      </c>
      <c r="CG34" s="4">
        <f>Data_potY!CG32</f>
        <v>33388</v>
      </c>
      <c r="CH34" s="4">
        <f>Data_potY!CH32</f>
        <v>100164</v>
      </c>
      <c r="CI34" s="4">
        <f>Data_potY!CI32</f>
        <v>33388</v>
      </c>
      <c r="CJ34" s="4">
        <f>Data_potY!CJ32</f>
        <v>75123</v>
      </c>
      <c r="CK34" s="4">
        <f>Data_potY!CK32</f>
        <v>550902</v>
      </c>
      <c r="CL34" s="4">
        <f t="shared" si="24"/>
        <v>0</v>
      </c>
      <c r="CM34" s="4">
        <f t="shared" si="24"/>
        <v>3306.6</v>
      </c>
      <c r="CN34" s="4">
        <f t="shared" si="24"/>
        <v>3306.6</v>
      </c>
      <c r="CO34" s="4">
        <f t="shared" si="24"/>
        <v>0</v>
      </c>
      <c r="CP34" s="4">
        <f t="shared" si="24"/>
        <v>44088</v>
      </c>
      <c r="CQ34" s="4">
        <f t="shared" si="24"/>
        <v>132264</v>
      </c>
      <c r="CR34" s="4">
        <f t="shared" si="24"/>
        <v>44088</v>
      </c>
      <c r="CS34" s="4">
        <f t="shared" si="24"/>
        <v>826650</v>
      </c>
      <c r="CT34" s="4">
        <f t="shared" si="24"/>
        <v>0</v>
      </c>
      <c r="CU34" s="4">
        <f t="shared" si="24"/>
        <v>0</v>
      </c>
      <c r="CV34" s="4">
        <f t="shared" si="24"/>
        <v>11022</v>
      </c>
      <c r="CW34" s="4">
        <f t="shared" si="24"/>
        <v>44088</v>
      </c>
      <c r="CX34" s="4">
        <f t="shared" si="24"/>
        <v>44088</v>
      </c>
      <c r="CY34" s="4">
        <f t="shared" si="24"/>
        <v>462924</v>
      </c>
      <c r="CZ34" s="4">
        <f t="shared" si="24"/>
        <v>77154</v>
      </c>
      <c r="DA34" s="4">
        <f t="shared" si="24"/>
        <v>0</v>
      </c>
      <c r="DB34" s="4">
        <f t="shared" si="27"/>
        <v>1997.1</v>
      </c>
      <c r="DC34" s="4">
        <f t="shared" si="27"/>
        <v>1997.1</v>
      </c>
      <c r="DD34" s="4">
        <f t="shared" si="27"/>
        <v>0</v>
      </c>
      <c r="DE34" s="4">
        <f t="shared" si="27"/>
        <v>26628</v>
      </c>
      <c r="DF34" s="4">
        <f t="shared" si="27"/>
        <v>79884</v>
      </c>
      <c r="DG34" s="4">
        <f t="shared" si="27"/>
        <v>26628</v>
      </c>
      <c r="DH34" s="4">
        <f t="shared" si="27"/>
        <v>499275</v>
      </c>
      <c r="DI34" s="4">
        <f t="shared" si="27"/>
        <v>0</v>
      </c>
      <c r="DJ34" s="4">
        <f t="shared" si="27"/>
        <v>0</v>
      </c>
      <c r="DK34" s="4">
        <f t="shared" si="27"/>
        <v>6657</v>
      </c>
      <c r="DL34" s="4">
        <f t="shared" si="27"/>
        <v>26628</v>
      </c>
      <c r="DM34" s="4">
        <f t="shared" si="27"/>
        <v>26628</v>
      </c>
      <c r="DN34" s="4">
        <f t="shared" si="27"/>
        <v>279594</v>
      </c>
      <c r="DO34" s="4">
        <f t="shared" si="27"/>
        <v>46599</v>
      </c>
      <c r="DP34" s="4">
        <f t="shared" si="27"/>
        <v>19210</v>
      </c>
      <c r="DQ34" s="4">
        <f t="shared" si="27"/>
        <v>0</v>
      </c>
      <c r="DR34" s="4">
        <f t="shared" si="25"/>
        <v>0</v>
      </c>
      <c r="DS34" s="4">
        <f t="shared" si="25"/>
        <v>19210</v>
      </c>
      <c r="DT34" s="4">
        <f t="shared" si="25"/>
        <v>0</v>
      </c>
      <c r="DU34" s="4">
        <f t="shared" si="25"/>
        <v>0</v>
      </c>
      <c r="DV34" s="4">
        <f t="shared" si="25"/>
        <v>0</v>
      </c>
      <c r="DW34" s="4">
        <f t="shared" si="25"/>
        <v>257414</v>
      </c>
      <c r="DX34" s="4">
        <f t="shared" si="25"/>
        <v>0</v>
      </c>
      <c r="DY34" s="4">
        <f t="shared" si="25"/>
        <v>19210</v>
      </c>
      <c r="DZ34" s="4">
        <f t="shared" si="25"/>
        <v>0</v>
      </c>
      <c r="EA34" s="4">
        <f t="shared" si="25"/>
        <v>0</v>
      </c>
      <c r="EB34" s="4">
        <f t="shared" si="25"/>
        <v>0</v>
      </c>
      <c r="EC34" s="4">
        <f t="shared" si="25"/>
        <v>69156</v>
      </c>
      <c r="ED34" s="4">
        <f t="shared" si="25"/>
        <v>0</v>
      </c>
      <c r="EE34" s="4">
        <f t="shared" si="25"/>
        <v>12795</v>
      </c>
      <c r="EF34" s="4">
        <f t="shared" si="25"/>
        <v>0</v>
      </c>
      <c r="EG34" s="4">
        <f t="shared" si="26"/>
        <v>0</v>
      </c>
      <c r="EH34" s="4">
        <f t="shared" si="26"/>
        <v>12795</v>
      </c>
      <c r="EI34" s="4">
        <f t="shared" si="26"/>
        <v>0</v>
      </c>
      <c r="EJ34" s="4">
        <f t="shared" si="26"/>
        <v>0</v>
      </c>
      <c r="EK34" s="4">
        <f t="shared" si="26"/>
        <v>0</v>
      </c>
      <c r="EL34" s="4">
        <f t="shared" si="26"/>
        <v>171453</v>
      </c>
      <c r="EM34" s="4">
        <f t="shared" si="26"/>
        <v>0</v>
      </c>
      <c r="EN34" s="4">
        <f t="shared" si="26"/>
        <v>12795</v>
      </c>
      <c r="EO34" s="4">
        <f t="shared" si="26"/>
        <v>0</v>
      </c>
      <c r="EP34" s="4">
        <f t="shared" si="26"/>
        <v>0</v>
      </c>
      <c r="EQ34" s="4">
        <f t="shared" si="26"/>
        <v>0</v>
      </c>
      <c r="ER34" s="4">
        <f t="shared" si="26"/>
        <v>46062</v>
      </c>
      <c r="ES34" s="4">
        <f t="shared" si="26"/>
        <v>0</v>
      </c>
      <c r="ET34" s="4">
        <f t="shared" si="26"/>
        <v>0</v>
      </c>
      <c r="EU34" s="4">
        <f t="shared" si="26"/>
        <v>3051.9</v>
      </c>
      <c r="EV34" s="4">
        <f t="shared" si="26"/>
        <v>3051.9</v>
      </c>
      <c r="EW34" s="4">
        <f t="shared" si="14"/>
        <v>0</v>
      </c>
      <c r="EX34" s="4">
        <f t="shared" si="29"/>
        <v>40692</v>
      </c>
      <c r="EY34" s="4">
        <f t="shared" si="29"/>
        <v>122076</v>
      </c>
      <c r="EZ34" s="4">
        <f t="shared" si="29"/>
        <v>40692</v>
      </c>
      <c r="FA34" s="4">
        <f t="shared" si="29"/>
        <v>762975</v>
      </c>
      <c r="FB34" s="4">
        <f t="shared" si="29"/>
        <v>0</v>
      </c>
      <c r="FC34" s="4">
        <f t="shared" si="29"/>
        <v>0</v>
      </c>
      <c r="FD34" s="4">
        <f t="shared" si="29"/>
        <v>10173</v>
      </c>
      <c r="FE34" s="4">
        <f t="shared" si="29"/>
        <v>40692</v>
      </c>
      <c r="FF34" s="4">
        <f t="shared" si="29"/>
        <v>40692</v>
      </c>
      <c r="FG34" s="4">
        <f t="shared" si="29"/>
        <v>427266</v>
      </c>
      <c r="FH34" s="4">
        <f t="shared" si="29"/>
        <v>71211</v>
      </c>
      <c r="FI34" s="4">
        <f t="shared" si="29"/>
        <v>50348</v>
      </c>
      <c r="FJ34" s="4">
        <f t="shared" si="29"/>
        <v>0</v>
      </c>
      <c r="FK34" s="4">
        <f t="shared" si="29"/>
        <v>0</v>
      </c>
      <c r="FL34" s="4">
        <f t="shared" si="29"/>
        <v>0</v>
      </c>
      <c r="FM34" s="4">
        <f t="shared" si="29"/>
        <v>0</v>
      </c>
      <c r="FN34" s="4">
        <f t="shared" ref="FN34:FZ39" si="33">SUMIFS($B34:$CK34,$B$2:$CK$2,FN$2,$B$3:$CK$3,FN$3)</f>
        <v>0</v>
      </c>
      <c r="FO34" s="4">
        <f t="shared" si="33"/>
        <v>0</v>
      </c>
      <c r="FP34" s="4">
        <f t="shared" si="33"/>
        <v>13508</v>
      </c>
      <c r="FQ34" s="4">
        <f t="shared" si="33"/>
        <v>0</v>
      </c>
      <c r="FR34" s="4">
        <f t="shared" si="33"/>
        <v>0</v>
      </c>
      <c r="FS34" s="4">
        <f t="shared" si="33"/>
        <v>0</v>
      </c>
      <c r="FT34" s="4">
        <f t="shared" si="33"/>
        <v>45436</v>
      </c>
      <c r="FU34" s="4">
        <f t="shared" si="33"/>
        <v>0</v>
      </c>
      <c r="FV34" s="4">
        <f t="shared" si="33"/>
        <v>13508</v>
      </c>
      <c r="FW34" s="4">
        <f t="shared" si="33"/>
        <v>0</v>
      </c>
      <c r="FX34" s="4">
        <f t="shared" si="33"/>
        <v>33989</v>
      </c>
      <c r="FY34" s="4">
        <f t="shared" si="33"/>
        <v>0</v>
      </c>
      <c r="FZ34" s="4">
        <f t="shared" si="33"/>
        <v>0</v>
      </c>
      <c r="GA34" s="4">
        <f t="shared" si="32"/>
        <v>0</v>
      </c>
      <c r="GB34" s="4">
        <f t="shared" si="32"/>
        <v>0</v>
      </c>
      <c r="GC34" s="4">
        <f t="shared" si="32"/>
        <v>0</v>
      </c>
      <c r="GD34" s="4">
        <f t="shared" si="32"/>
        <v>0</v>
      </c>
      <c r="GE34" s="4">
        <f t="shared" si="32"/>
        <v>9119</v>
      </c>
      <c r="GF34" s="4">
        <f t="shared" si="32"/>
        <v>0</v>
      </c>
      <c r="GG34" s="4">
        <f t="shared" si="32"/>
        <v>0</v>
      </c>
      <c r="GH34" s="4">
        <f t="shared" si="32"/>
        <v>0</v>
      </c>
      <c r="GI34" s="4">
        <f t="shared" si="32"/>
        <v>30673</v>
      </c>
      <c r="GJ34" s="4">
        <f t="shared" si="32"/>
        <v>0</v>
      </c>
      <c r="GK34" s="4">
        <f t="shared" si="32"/>
        <v>9119</v>
      </c>
      <c r="GL34" s="4">
        <f t="shared" si="32"/>
        <v>0</v>
      </c>
      <c r="GM34" s="4">
        <f t="shared" si="32"/>
        <v>0</v>
      </c>
      <c r="GN34" s="4">
        <f t="shared" si="32"/>
        <v>3669.3</v>
      </c>
      <c r="GO34" s="4">
        <f t="shared" si="32"/>
        <v>3669.3</v>
      </c>
      <c r="GP34" s="4">
        <f t="shared" si="32"/>
        <v>0</v>
      </c>
      <c r="GQ34" s="4">
        <f t="shared" si="16"/>
        <v>48924</v>
      </c>
      <c r="GR34" s="4">
        <f t="shared" si="31"/>
        <v>146772</v>
      </c>
      <c r="GS34" s="4">
        <f t="shared" si="31"/>
        <v>48924</v>
      </c>
      <c r="GT34" s="4">
        <f t="shared" si="31"/>
        <v>917325</v>
      </c>
      <c r="GU34" s="4">
        <f t="shared" si="31"/>
        <v>0</v>
      </c>
      <c r="GV34" s="4">
        <f t="shared" si="31"/>
        <v>0</v>
      </c>
      <c r="GW34" s="4">
        <f t="shared" si="31"/>
        <v>12231</v>
      </c>
      <c r="GX34" s="4">
        <f t="shared" si="31"/>
        <v>48924</v>
      </c>
      <c r="GY34" s="4">
        <f t="shared" si="31"/>
        <v>48924</v>
      </c>
      <c r="GZ34" s="4">
        <f t="shared" si="31"/>
        <v>513702</v>
      </c>
      <c r="HA34" s="4">
        <f t="shared" si="31"/>
        <v>85617</v>
      </c>
      <c r="HB34" s="4">
        <f t="shared" si="31"/>
        <v>11030</v>
      </c>
      <c r="HC34" s="4">
        <f t="shared" si="31"/>
        <v>0</v>
      </c>
      <c r="HD34" s="4">
        <f t="shared" si="31"/>
        <v>0</v>
      </c>
      <c r="HE34" s="4">
        <f t="shared" si="31"/>
        <v>11030</v>
      </c>
      <c r="HF34" s="4">
        <f t="shared" si="31"/>
        <v>0</v>
      </c>
      <c r="HG34" s="4">
        <f t="shared" si="31"/>
        <v>0</v>
      </c>
      <c r="HH34" s="4">
        <f t="shared" si="30"/>
        <v>0</v>
      </c>
      <c r="HI34" s="4">
        <f t="shared" si="18"/>
        <v>147802</v>
      </c>
      <c r="HJ34" s="4">
        <f t="shared" si="18"/>
        <v>0</v>
      </c>
      <c r="HK34" s="4">
        <f t="shared" si="18"/>
        <v>11030</v>
      </c>
      <c r="HL34" s="4">
        <f t="shared" si="18"/>
        <v>0</v>
      </c>
      <c r="HM34" s="4">
        <f t="shared" si="18"/>
        <v>0</v>
      </c>
      <c r="HN34" s="4">
        <f t="shared" si="18"/>
        <v>0</v>
      </c>
      <c r="HO34" s="4">
        <f t="shared" si="18"/>
        <v>39708</v>
      </c>
      <c r="HP34" s="4">
        <f t="shared" si="18"/>
        <v>0</v>
      </c>
      <c r="HQ34" s="4">
        <f t="shared" si="18"/>
        <v>0</v>
      </c>
      <c r="HR34" s="4">
        <f t="shared" si="18"/>
        <v>2504.1</v>
      </c>
      <c r="HS34" s="4">
        <f t="shared" si="18"/>
        <v>2504.1</v>
      </c>
      <c r="HT34" s="4">
        <f t="shared" si="18"/>
        <v>0</v>
      </c>
      <c r="HU34" s="4">
        <f t="shared" si="18"/>
        <v>33388</v>
      </c>
      <c r="HV34" s="4">
        <f t="shared" si="18"/>
        <v>100164</v>
      </c>
      <c r="HW34" s="4">
        <f t="shared" si="18"/>
        <v>33388</v>
      </c>
      <c r="HX34" s="4">
        <f t="shared" si="23"/>
        <v>626025</v>
      </c>
      <c r="HY34" s="4">
        <f t="shared" si="23"/>
        <v>0</v>
      </c>
      <c r="HZ34" s="4">
        <f t="shared" si="23"/>
        <v>0</v>
      </c>
      <c r="IA34" s="4">
        <f t="shared" si="23"/>
        <v>8347</v>
      </c>
      <c r="IB34" s="4">
        <f t="shared" si="23"/>
        <v>33388</v>
      </c>
      <c r="IC34" s="4">
        <f t="shared" si="23"/>
        <v>33388</v>
      </c>
      <c r="ID34" s="4">
        <f t="shared" si="23"/>
        <v>350574</v>
      </c>
      <c r="IE34" s="4">
        <f t="shared" si="23"/>
        <v>58429</v>
      </c>
    </row>
    <row r="35" spans="1:239" x14ac:dyDescent="0.25">
      <c r="A35" s="4">
        <f>YEAR(Data_potY!A33)</f>
        <v>2010</v>
      </c>
      <c r="B35" s="4">
        <f>Data_potY!B33</f>
        <v>11022</v>
      </c>
      <c r="C35" s="4">
        <f>Data_potY!C33</f>
        <v>44088</v>
      </c>
      <c r="D35" s="4">
        <f>Data_potY!D33</f>
        <v>44088</v>
      </c>
      <c r="E35" s="4">
        <f>Data_potY!E33</f>
        <v>231462</v>
      </c>
      <c r="F35" s="4">
        <f>Data_potY!F33</f>
        <v>231462</v>
      </c>
      <c r="G35" s="4">
        <f>Data_potY!G33</f>
        <v>77154</v>
      </c>
      <c r="H35" s="4">
        <f>Data_potY!H33</f>
        <v>3306.6</v>
      </c>
      <c r="I35" s="4">
        <f>Data_potY!I33</f>
        <v>3306.6</v>
      </c>
      <c r="J35" s="4">
        <f>Data_potY!J33</f>
        <v>44088</v>
      </c>
      <c r="K35" s="4">
        <f>Data_potY!K33</f>
        <v>132264</v>
      </c>
      <c r="L35" s="4">
        <f>Data_potY!L33</f>
        <v>44088</v>
      </c>
      <c r="M35" s="4">
        <f>Data_potY!M33</f>
        <v>99198</v>
      </c>
      <c r="N35" s="4">
        <f>Data_potY!N33</f>
        <v>727452</v>
      </c>
      <c r="O35" s="4">
        <f>Data_potY!O33</f>
        <v>6657</v>
      </c>
      <c r="P35" s="4">
        <f>Data_potY!P33</f>
        <v>26628</v>
      </c>
      <c r="Q35" s="4">
        <f>Data_potY!Q33</f>
        <v>26628</v>
      </c>
      <c r="R35" s="4">
        <f>Data_potY!R33</f>
        <v>139797</v>
      </c>
      <c r="S35" s="4">
        <f>Data_potY!S33</f>
        <v>139797</v>
      </c>
      <c r="T35" s="4">
        <f>Data_potY!T33</f>
        <v>46599</v>
      </c>
      <c r="U35" s="4">
        <f>Data_potY!U33</f>
        <v>1997.1</v>
      </c>
      <c r="V35" s="4">
        <f>Data_potY!V33</f>
        <v>1997.1</v>
      </c>
      <c r="W35" s="4">
        <f>Data_potY!W33</f>
        <v>26628</v>
      </c>
      <c r="X35" s="4">
        <f>Data_potY!X33</f>
        <v>79884</v>
      </c>
      <c r="Y35" s="4">
        <f>Data_potY!Y33</f>
        <v>26628</v>
      </c>
      <c r="Z35" s="4">
        <f>Data_potY!Z33</f>
        <v>59913</v>
      </c>
      <c r="AA35" s="4">
        <f>Data_potY!AA33</f>
        <v>439362</v>
      </c>
      <c r="AB35" s="4">
        <f>Data_potY!AB33</f>
        <v>19210</v>
      </c>
      <c r="AC35" s="4">
        <f>Data_potY!AC33</f>
        <v>69156</v>
      </c>
      <c r="AD35" s="4">
        <f>Data_potY!AD33</f>
        <v>19210</v>
      </c>
      <c r="AE35" s="4">
        <f>Data_potY!AE33</f>
        <v>19210</v>
      </c>
      <c r="AF35" s="4">
        <f>Data_potY!AF33</f>
        <v>257414</v>
      </c>
      <c r="AG35" s="4">
        <f>Data_potY!AG33</f>
        <v>12795</v>
      </c>
      <c r="AH35" s="4">
        <f>Data_potY!AH33</f>
        <v>46062</v>
      </c>
      <c r="AI35" s="4">
        <f>Data_potY!AI33</f>
        <v>12795</v>
      </c>
      <c r="AJ35" s="4">
        <f>Data_potY!AJ33</f>
        <v>12795</v>
      </c>
      <c r="AK35" s="4">
        <f>Data_potY!AK33</f>
        <v>171453</v>
      </c>
      <c r="AL35" s="4">
        <f>Data_potY!AL33</f>
        <v>10173</v>
      </c>
      <c r="AM35" s="4">
        <f>Data_potY!AM33</f>
        <v>40692</v>
      </c>
      <c r="AN35" s="4">
        <f>Data_potY!AN33</f>
        <v>40692</v>
      </c>
      <c r="AO35" s="4">
        <f>Data_potY!AO33</f>
        <v>213633</v>
      </c>
      <c r="AP35" s="4">
        <f>Data_potY!AP33</f>
        <v>213633</v>
      </c>
      <c r="AQ35" s="4">
        <f>Data_potY!AQ33</f>
        <v>71211</v>
      </c>
      <c r="AR35" s="4">
        <f>Data_potY!AR33</f>
        <v>3051.9</v>
      </c>
      <c r="AS35" s="4">
        <f>Data_potY!AS33</f>
        <v>3051.9</v>
      </c>
      <c r="AT35" s="4">
        <f>Data_potY!AT33</f>
        <v>40692</v>
      </c>
      <c r="AU35" s="4">
        <f>Data_potY!AU33</f>
        <v>122076</v>
      </c>
      <c r="AV35" s="4">
        <f>Data_potY!AV33</f>
        <v>40692</v>
      </c>
      <c r="AW35" s="4">
        <f>Data_potY!AW33</f>
        <v>91557</v>
      </c>
      <c r="AX35" s="4">
        <f>Data_potY!AX33</f>
        <v>671418</v>
      </c>
      <c r="AY35" s="4">
        <f>Data_potY!AY33</f>
        <v>45436</v>
      </c>
      <c r="AZ35" s="4">
        <f>Data_potY!AZ33</f>
        <v>13508</v>
      </c>
      <c r="BA35" s="4">
        <f>Data_potY!BA33</f>
        <v>50348</v>
      </c>
      <c r="BB35" s="4">
        <f>Data_potY!BB33</f>
        <v>13508</v>
      </c>
      <c r="BC35" s="4">
        <f>Data_potY!BC33</f>
        <v>30673</v>
      </c>
      <c r="BD35" s="4">
        <f>Data_potY!BD33</f>
        <v>9119</v>
      </c>
      <c r="BE35" s="4">
        <f>Data_potY!BE33</f>
        <v>33989</v>
      </c>
      <c r="BF35" s="4">
        <f>Data_potY!BF33</f>
        <v>9119</v>
      </c>
      <c r="BG35" s="4">
        <f>Data_potY!BG33</f>
        <v>12231</v>
      </c>
      <c r="BH35" s="4">
        <f>Data_potY!BH33</f>
        <v>48924</v>
      </c>
      <c r="BI35" s="4">
        <f>Data_potY!BI33</f>
        <v>48924</v>
      </c>
      <c r="BJ35" s="4">
        <f>Data_potY!BJ33</f>
        <v>256851</v>
      </c>
      <c r="BK35" s="4">
        <f>Data_potY!BK33</f>
        <v>256851</v>
      </c>
      <c r="BL35" s="4">
        <f>Data_potY!BL33</f>
        <v>85617</v>
      </c>
      <c r="BM35" s="4">
        <f>Data_potY!BM33</f>
        <v>3669.3</v>
      </c>
      <c r="BN35" s="4">
        <f>Data_potY!BN33</f>
        <v>3669.3</v>
      </c>
      <c r="BO35" s="4">
        <f>Data_potY!BO33</f>
        <v>48924</v>
      </c>
      <c r="BP35" s="4">
        <f>Data_potY!BP33</f>
        <v>146772</v>
      </c>
      <c r="BQ35" s="4">
        <f>Data_potY!BQ33</f>
        <v>48924</v>
      </c>
      <c r="BR35" s="4">
        <f>Data_potY!BR33</f>
        <v>110079</v>
      </c>
      <c r="BS35" s="4">
        <f>Data_potY!BS33</f>
        <v>807246</v>
      </c>
      <c r="BT35" s="4">
        <f>Data_potY!BT33</f>
        <v>11030</v>
      </c>
      <c r="BU35" s="4">
        <f>Data_potY!BU33</f>
        <v>39708</v>
      </c>
      <c r="BV35" s="4">
        <f>Data_potY!BV33</f>
        <v>11030</v>
      </c>
      <c r="BW35" s="4">
        <f>Data_potY!BW33</f>
        <v>11030</v>
      </c>
      <c r="BX35" s="4">
        <f>Data_potY!BX33</f>
        <v>147802</v>
      </c>
      <c r="BY35" s="4">
        <f>Data_potY!BY33</f>
        <v>8347</v>
      </c>
      <c r="BZ35" s="4">
        <f>Data_potY!BZ33</f>
        <v>33388</v>
      </c>
      <c r="CA35" s="4">
        <f>Data_potY!CA33</f>
        <v>33388</v>
      </c>
      <c r="CB35" s="4">
        <f>Data_potY!CB33</f>
        <v>175287</v>
      </c>
      <c r="CC35" s="4">
        <f>Data_potY!CC33</f>
        <v>175287</v>
      </c>
      <c r="CD35" s="4">
        <f>Data_potY!CD33</f>
        <v>58429</v>
      </c>
      <c r="CE35" s="4">
        <f>Data_potY!CE33</f>
        <v>2504.1</v>
      </c>
      <c r="CF35" s="4">
        <f>Data_potY!CF33</f>
        <v>2504.1</v>
      </c>
      <c r="CG35" s="4">
        <f>Data_potY!CG33</f>
        <v>33388</v>
      </c>
      <c r="CH35" s="4">
        <f>Data_potY!CH33</f>
        <v>100164</v>
      </c>
      <c r="CI35" s="4">
        <f>Data_potY!CI33</f>
        <v>33388</v>
      </c>
      <c r="CJ35" s="4">
        <f>Data_potY!CJ33</f>
        <v>75123</v>
      </c>
      <c r="CK35" s="4">
        <f>Data_potY!CK33</f>
        <v>550902</v>
      </c>
      <c r="CL35" s="4">
        <f t="shared" si="24"/>
        <v>0</v>
      </c>
      <c r="CM35" s="4">
        <f t="shared" si="24"/>
        <v>3306.6</v>
      </c>
      <c r="CN35" s="4">
        <f t="shared" si="24"/>
        <v>3306.6</v>
      </c>
      <c r="CO35" s="4">
        <f t="shared" si="24"/>
        <v>0</v>
      </c>
      <c r="CP35" s="4">
        <f t="shared" si="24"/>
        <v>44088</v>
      </c>
      <c r="CQ35" s="4">
        <f t="shared" si="24"/>
        <v>132264</v>
      </c>
      <c r="CR35" s="4">
        <f t="shared" si="24"/>
        <v>44088</v>
      </c>
      <c r="CS35" s="4">
        <f t="shared" si="24"/>
        <v>826650</v>
      </c>
      <c r="CT35" s="4">
        <f t="shared" si="24"/>
        <v>0</v>
      </c>
      <c r="CU35" s="4">
        <f t="shared" si="24"/>
        <v>0</v>
      </c>
      <c r="CV35" s="4">
        <f t="shared" si="24"/>
        <v>11022</v>
      </c>
      <c r="CW35" s="4">
        <f t="shared" si="24"/>
        <v>44088</v>
      </c>
      <c r="CX35" s="4">
        <f t="shared" si="24"/>
        <v>44088</v>
      </c>
      <c r="CY35" s="4">
        <f t="shared" si="24"/>
        <v>462924</v>
      </c>
      <c r="CZ35" s="4">
        <f t="shared" si="24"/>
        <v>77154</v>
      </c>
      <c r="DA35" s="4">
        <f t="shared" si="24"/>
        <v>0</v>
      </c>
      <c r="DB35" s="4">
        <f t="shared" si="27"/>
        <v>1997.1</v>
      </c>
      <c r="DC35" s="4">
        <f t="shared" si="27"/>
        <v>1997.1</v>
      </c>
      <c r="DD35" s="4">
        <f t="shared" si="27"/>
        <v>0</v>
      </c>
      <c r="DE35" s="4">
        <f t="shared" si="27"/>
        <v>26628</v>
      </c>
      <c r="DF35" s="4">
        <f t="shared" si="27"/>
        <v>79884</v>
      </c>
      <c r="DG35" s="4">
        <f t="shared" si="27"/>
        <v>26628</v>
      </c>
      <c r="DH35" s="4">
        <f t="shared" si="27"/>
        <v>499275</v>
      </c>
      <c r="DI35" s="4">
        <f t="shared" si="27"/>
        <v>0</v>
      </c>
      <c r="DJ35" s="4">
        <f t="shared" si="27"/>
        <v>0</v>
      </c>
      <c r="DK35" s="4">
        <f t="shared" si="27"/>
        <v>6657</v>
      </c>
      <c r="DL35" s="4">
        <f t="shared" si="27"/>
        <v>26628</v>
      </c>
      <c r="DM35" s="4">
        <f t="shared" si="27"/>
        <v>26628</v>
      </c>
      <c r="DN35" s="4">
        <f t="shared" si="27"/>
        <v>279594</v>
      </c>
      <c r="DO35" s="4">
        <f t="shared" si="27"/>
        <v>46599</v>
      </c>
      <c r="DP35" s="4">
        <f t="shared" si="27"/>
        <v>19210</v>
      </c>
      <c r="DQ35" s="4">
        <f t="shared" si="27"/>
        <v>0</v>
      </c>
      <c r="DR35" s="4">
        <f t="shared" si="25"/>
        <v>0</v>
      </c>
      <c r="DS35" s="4">
        <f t="shared" si="25"/>
        <v>19210</v>
      </c>
      <c r="DT35" s="4">
        <f t="shared" si="25"/>
        <v>0</v>
      </c>
      <c r="DU35" s="4">
        <f t="shared" si="25"/>
        <v>0</v>
      </c>
      <c r="DV35" s="4">
        <f t="shared" si="25"/>
        <v>0</v>
      </c>
      <c r="DW35" s="4">
        <f t="shared" si="25"/>
        <v>257414</v>
      </c>
      <c r="DX35" s="4">
        <f t="shared" si="25"/>
        <v>0</v>
      </c>
      <c r="DY35" s="4">
        <f t="shared" si="25"/>
        <v>19210</v>
      </c>
      <c r="DZ35" s="4">
        <f t="shared" si="25"/>
        <v>0</v>
      </c>
      <c r="EA35" s="4">
        <f t="shared" si="25"/>
        <v>0</v>
      </c>
      <c r="EB35" s="4">
        <f t="shared" si="25"/>
        <v>0</v>
      </c>
      <c r="EC35" s="4">
        <f t="shared" si="25"/>
        <v>69156</v>
      </c>
      <c r="ED35" s="4">
        <f t="shared" si="25"/>
        <v>0</v>
      </c>
      <c r="EE35" s="4">
        <f t="shared" si="25"/>
        <v>12795</v>
      </c>
      <c r="EF35" s="4">
        <f t="shared" si="25"/>
        <v>0</v>
      </c>
      <c r="EG35" s="4">
        <f t="shared" si="26"/>
        <v>0</v>
      </c>
      <c r="EH35" s="4">
        <f t="shared" si="26"/>
        <v>12795</v>
      </c>
      <c r="EI35" s="4">
        <f t="shared" si="26"/>
        <v>0</v>
      </c>
      <c r="EJ35" s="4">
        <f t="shared" si="26"/>
        <v>0</v>
      </c>
      <c r="EK35" s="4">
        <f t="shared" si="26"/>
        <v>0</v>
      </c>
      <c r="EL35" s="4">
        <f t="shared" si="26"/>
        <v>171453</v>
      </c>
      <c r="EM35" s="4">
        <f t="shared" si="26"/>
        <v>0</v>
      </c>
      <c r="EN35" s="4">
        <f t="shared" si="26"/>
        <v>12795</v>
      </c>
      <c r="EO35" s="4">
        <f t="shared" si="26"/>
        <v>0</v>
      </c>
      <c r="EP35" s="4">
        <f t="shared" si="26"/>
        <v>0</v>
      </c>
      <c r="EQ35" s="4">
        <f t="shared" si="26"/>
        <v>0</v>
      </c>
      <c r="ER35" s="4">
        <f t="shared" si="26"/>
        <v>46062</v>
      </c>
      <c r="ES35" s="4">
        <f t="shared" si="26"/>
        <v>0</v>
      </c>
      <c r="ET35" s="4">
        <f t="shared" si="26"/>
        <v>0</v>
      </c>
      <c r="EU35" s="4">
        <f t="shared" si="26"/>
        <v>3051.9</v>
      </c>
      <c r="EV35" s="4">
        <f t="shared" si="26"/>
        <v>3051.9</v>
      </c>
      <c r="EW35" s="4">
        <f t="shared" si="14"/>
        <v>0</v>
      </c>
      <c r="EX35" s="4">
        <f t="shared" si="29"/>
        <v>40692</v>
      </c>
      <c r="EY35" s="4">
        <f t="shared" si="29"/>
        <v>122076</v>
      </c>
      <c r="EZ35" s="4">
        <f t="shared" si="29"/>
        <v>40692</v>
      </c>
      <c r="FA35" s="4">
        <f t="shared" si="29"/>
        <v>762975</v>
      </c>
      <c r="FB35" s="4">
        <f t="shared" si="29"/>
        <v>0</v>
      </c>
      <c r="FC35" s="4">
        <f t="shared" si="29"/>
        <v>0</v>
      </c>
      <c r="FD35" s="4">
        <f t="shared" si="29"/>
        <v>10173</v>
      </c>
      <c r="FE35" s="4">
        <f t="shared" si="29"/>
        <v>40692</v>
      </c>
      <c r="FF35" s="4">
        <f t="shared" si="29"/>
        <v>40692</v>
      </c>
      <c r="FG35" s="4">
        <f t="shared" si="29"/>
        <v>427266</v>
      </c>
      <c r="FH35" s="4">
        <f t="shared" si="29"/>
        <v>71211</v>
      </c>
      <c r="FI35" s="4">
        <f t="shared" si="29"/>
        <v>50348</v>
      </c>
      <c r="FJ35" s="4">
        <f t="shared" si="29"/>
        <v>0</v>
      </c>
      <c r="FK35" s="4">
        <f t="shared" si="29"/>
        <v>0</v>
      </c>
      <c r="FL35" s="4">
        <f t="shared" si="29"/>
        <v>0</v>
      </c>
      <c r="FM35" s="4">
        <f t="shared" si="29"/>
        <v>0</v>
      </c>
      <c r="FN35" s="4">
        <f t="shared" si="33"/>
        <v>0</v>
      </c>
      <c r="FO35" s="4">
        <f t="shared" si="33"/>
        <v>0</v>
      </c>
      <c r="FP35" s="4">
        <f t="shared" si="33"/>
        <v>13508</v>
      </c>
      <c r="FQ35" s="4">
        <f t="shared" si="33"/>
        <v>0</v>
      </c>
      <c r="FR35" s="4">
        <f t="shared" si="33"/>
        <v>0</v>
      </c>
      <c r="FS35" s="4">
        <f t="shared" si="33"/>
        <v>0</v>
      </c>
      <c r="FT35" s="4">
        <f t="shared" si="33"/>
        <v>45436</v>
      </c>
      <c r="FU35" s="4">
        <f t="shared" si="33"/>
        <v>0</v>
      </c>
      <c r="FV35" s="4">
        <f t="shared" si="33"/>
        <v>13508</v>
      </c>
      <c r="FW35" s="4">
        <f t="shared" si="33"/>
        <v>0</v>
      </c>
      <c r="FX35" s="4">
        <f t="shared" si="33"/>
        <v>33989</v>
      </c>
      <c r="FY35" s="4">
        <f t="shared" si="33"/>
        <v>0</v>
      </c>
      <c r="FZ35" s="4">
        <f t="shared" si="33"/>
        <v>0</v>
      </c>
      <c r="GA35" s="4">
        <f t="shared" si="32"/>
        <v>0</v>
      </c>
      <c r="GB35" s="4">
        <f t="shared" si="32"/>
        <v>0</v>
      </c>
      <c r="GC35" s="4">
        <f t="shared" si="32"/>
        <v>0</v>
      </c>
      <c r="GD35" s="4">
        <f t="shared" si="32"/>
        <v>0</v>
      </c>
      <c r="GE35" s="4">
        <f t="shared" si="32"/>
        <v>9119</v>
      </c>
      <c r="GF35" s="4">
        <f t="shared" si="32"/>
        <v>0</v>
      </c>
      <c r="GG35" s="4">
        <f t="shared" si="32"/>
        <v>0</v>
      </c>
      <c r="GH35" s="4">
        <f t="shared" si="32"/>
        <v>0</v>
      </c>
      <c r="GI35" s="4">
        <f t="shared" si="32"/>
        <v>30673</v>
      </c>
      <c r="GJ35" s="4">
        <f t="shared" si="32"/>
        <v>0</v>
      </c>
      <c r="GK35" s="4">
        <f t="shared" si="32"/>
        <v>9119</v>
      </c>
      <c r="GL35" s="4">
        <f t="shared" si="32"/>
        <v>0</v>
      </c>
      <c r="GM35" s="4">
        <f t="shared" si="32"/>
        <v>0</v>
      </c>
      <c r="GN35" s="4">
        <f t="shared" si="32"/>
        <v>3669.3</v>
      </c>
      <c r="GO35" s="4">
        <f t="shared" si="32"/>
        <v>3669.3</v>
      </c>
      <c r="GP35" s="4">
        <f t="shared" si="32"/>
        <v>0</v>
      </c>
      <c r="GQ35" s="4">
        <f t="shared" si="16"/>
        <v>48924</v>
      </c>
      <c r="GR35" s="4">
        <f t="shared" si="31"/>
        <v>146772</v>
      </c>
      <c r="GS35" s="4">
        <f t="shared" si="31"/>
        <v>48924</v>
      </c>
      <c r="GT35" s="4">
        <f t="shared" si="31"/>
        <v>917325</v>
      </c>
      <c r="GU35" s="4">
        <f t="shared" si="31"/>
        <v>0</v>
      </c>
      <c r="GV35" s="4">
        <f t="shared" si="31"/>
        <v>0</v>
      </c>
      <c r="GW35" s="4">
        <f t="shared" si="31"/>
        <v>12231</v>
      </c>
      <c r="GX35" s="4">
        <f t="shared" si="31"/>
        <v>48924</v>
      </c>
      <c r="GY35" s="4">
        <f t="shared" si="31"/>
        <v>48924</v>
      </c>
      <c r="GZ35" s="4">
        <f t="shared" si="31"/>
        <v>513702</v>
      </c>
      <c r="HA35" s="4">
        <f t="shared" si="31"/>
        <v>85617</v>
      </c>
      <c r="HB35" s="4">
        <f t="shared" si="31"/>
        <v>11030</v>
      </c>
      <c r="HC35" s="4">
        <f t="shared" si="31"/>
        <v>0</v>
      </c>
      <c r="HD35" s="4">
        <f t="shared" si="31"/>
        <v>0</v>
      </c>
      <c r="HE35" s="4">
        <f t="shared" si="31"/>
        <v>11030</v>
      </c>
      <c r="HF35" s="4">
        <f t="shared" si="31"/>
        <v>0</v>
      </c>
      <c r="HG35" s="4">
        <f t="shared" si="31"/>
        <v>0</v>
      </c>
      <c r="HH35" s="4">
        <f t="shared" si="30"/>
        <v>0</v>
      </c>
      <c r="HI35" s="4">
        <f t="shared" si="18"/>
        <v>147802</v>
      </c>
      <c r="HJ35" s="4">
        <f t="shared" si="18"/>
        <v>0</v>
      </c>
      <c r="HK35" s="4">
        <f t="shared" si="18"/>
        <v>11030</v>
      </c>
      <c r="HL35" s="4">
        <f t="shared" si="18"/>
        <v>0</v>
      </c>
      <c r="HM35" s="4">
        <f t="shared" si="18"/>
        <v>0</v>
      </c>
      <c r="HN35" s="4">
        <f t="shared" si="18"/>
        <v>0</v>
      </c>
      <c r="HO35" s="4">
        <f t="shared" si="18"/>
        <v>39708</v>
      </c>
      <c r="HP35" s="4">
        <f t="shared" si="18"/>
        <v>0</v>
      </c>
      <c r="HQ35" s="4">
        <f t="shared" si="18"/>
        <v>0</v>
      </c>
      <c r="HR35" s="4">
        <f t="shared" si="18"/>
        <v>2504.1</v>
      </c>
      <c r="HS35" s="4">
        <f t="shared" si="18"/>
        <v>2504.1</v>
      </c>
      <c r="HT35" s="4">
        <f t="shared" si="18"/>
        <v>0</v>
      </c>
      <c r="HU35" s="4">
        <f t="shared" si="18"/>
        <v>33388</v>
      </c>
      <c r="HV35" s="4">
        <f t="shared" si="18"/>
        <v>100164</v>
      </c>
      <c r="HW35" s="4">
        <f t="shared" si="18"/>
        <v>33388</v>
      </c>
      <c r="HX35" s="4">
        <f t="shared" si="23"/>
        <v>626025</v>
      </c>
      <c r="HY35" s="4">
        <f t="shared" si="23"/>
        <v>0</v>
      </c>
      <c r="HZ35" s="4">
        <f t="shared" si="23"/>
        <v>0</v>
      </c>
      <c r="IA35" s="4">
        <f t="shared" si="23"/>
        <v>8347</v>
      </c>
      <c r="IB35" s="4">
        <f t="shared" si="23"/>
        <v>33388</v>
      </c>
      <c r="IC35" s="4">
        <f t="shared" si="23"/>
        <v>33388</v>
      </c>
      <c r="ID35" s="4">
        <f t="shared" si="23"/>
        <v>350574</v>
      </c>
      <c r="IE35" s="4">
        <f t="shared" si="23"/>
        <v>58429</v>
      </c>
    </row>
    <row r="36" spans="1:239" x14ac:dyDescent="0.25">
      <c r="A36" s="4">
        <f>YEAR(Data_potY!A34)</f>
        <v>2011</v>
      </c>
      <c r="B36" s="4">
        <f>Data_potY!B34</f>
        <v>11022</v>
      </c>
      <c r="C36" s="4">
        <f>Data_potY!C34</f>
        <v>44088</v>
      </c>
      <c r="D36" s="4">
        <f>Data_potY!D34</f>
        <v>44088</v>
      </c>
      <c r="E36" s="4">
        <f>Data_potY!E34</f>
        <v>231462</v>
      </c>
      <c r="F36" s="4">
        <f>Data_potY!F34</f>
        <v>231462</v>
      </c>
      <c r="G36" s="4">
        <f>Data_potY!G34</f>
        <v>77154</v>
      </c>
      <c r="H36" s="4">
        <f>Data_potY!H34</f>
        <v>3306.6</v>
      </c>
      <c r="I36" s="4">
        <f>Data_potY!I34</f>
        <v>3306.6</v>
      </c>
      <c r="J36" s="4">
        <f>Data_potY!J34</f>
        <v>44088</v>
      </c>
      <c r="K36" s="4">
        <f>Data_potY!K34</f>
        <v>132264</v>
      </c>
      <c r="L36" s="4">
        <f>Data_potY!L34</f>
        <v>44088</v>
      </c>
      <c r="M36" s="4">
        <f>Data_potY!M34</f>
        <v>99198</v>
      </c>
      <c r="N36" s="4">
        <f>Data_potY!N34</f>
        <v>727452</v>
      </c>
      <c r="O36" s="4">
        <f>Data_potY!O34</f>
        <v>6657</v>
      </c>
      <c r="P36" s="4">
        <f>Data_potY!P34</f>
        <v>26628</v>
      </c>
      <c r="Q36" s="4">
        <f>Data_potY!Q34</f>
        <v>26628</v>
      </c>
      <c r="R36" s="4">
        <f>Data_potY!R34</f>
        <v>139797</v>
      </c>
      <c r="S36" s="4">
        <f>Data_potY!S34</f>
        <v>139797</v>
      </c>
      <c r="T36" s="4">
        <f>Data_potY!T34</f>
        <v>46599</v>
      </c>
      <c r="U36" s="4">
        <f>Data_potY!U34</f>
        <v>1997.1</v>
      </c>
      <c r="V36" s="4">
        <f>Data_potY!V34</f>
        <v>1997.1</v>
      </c>
      <c r="W36" s="4">
        <f>Data_potY!W34</f>
        <v>26628</v>
      </c>
      <c r="X36" s="4">
        <f>Data_potY!X34</f>
        <v>79884</v>
      </c>
      <c r="Y36" s="4">
        <f>Data_potY!Y34</f>
        <v>26628</v>
      </c>
      <c r="Z36" s="4">
        <f>Data_potY!Z34</f>
        <v>59913</v>
      </c>
      <c r="AA36" s="4">
        <f>Data_potY!AA34</f>
        <v>439362</v>
      </c>
      <c r="AB36" s="4">
        <f>Data_potY!AB34</f>
        <v>19210</v>
      </c>
      <c r="AC36" s="4">
        <f>Data_potY!AC34</f>
        <v>69156</v>
      </c>
      <c r="AD36" s="4">
        <f>Data_potY!AD34</f>
        <v>19210</v>
      </c>
      <c r="AE36" s="4">
        <f>Data_potY!AE34</f>
        <v>19210</v>
      </c>
      <c r="AF36" s="4">
        <f>Data_potY!AF34</f>
        <v>257414</v>
      </c>
      <c r="AG36" s="4">
        <f>Data_potY!AG34</f>
        <v>12795</v>
      </c>
      <c r="AH36" s="4">
        <f>Data_potY!AH34</f>
        <v>46062</v>
      </c>
      <c r="AI36" s="4">
        <f>Data_potY!AI34</f>
        <v>12795</v>
      </c>
      <c r="AJ36" s="4">
        <f>Data_potY!AJ34</f>
        <v>12795</v>
      </c>
      <c r="AK36" s="4">
        <f>Data_potY!AK34</f>
        <v>171453</v>
      </c>
      <c r="AL36" s="4">
        <f>Data_potY!AL34</f>
        <v>10173</v>
      </c>
      <c r="AM36" s="4">
        <f>Data_potY!AM34</f>
        <v>40692</v>
      </c>
      <c r="AN36" s="4">
        <f>Data_potY!AN34</f>
        <v>40692</v>
      </c>
      <c r="AO36" s="4">
        <f>Data_potY!AO34</f>
        <v>213633</v>
      </c>
      <c r="AP36" s="4">
        <f>Data_potY!AP34</f>
        <v>213633</v>
      </c>
      <c r="AQ36" s="4">
        <f>Data_potY!AQ34</f>
        <v>71211</v>
      </c>
      <c r="AR36" s="4">
        <f>Data_potY!AR34</f>
        <v>3051.9</v>
      </c>
      <c r="AS36" s="4">
        <f>Data_potY!AS34</f>
        <v>3051.9</v>
      </c>
      <c r="AT36" s="4">
        <f>Data_potY!AT34</f>
        <v>40692</v>
      </c>
      <c r="AU36" s="4">
        <f>Data_potY!AU34</f>
        <v>122076</v>
      </c>
      <c r="AV36" s="4">
        <f>Data_potY!AV34</f>
        <v>40692</v>
      </c>
      <c r="AW36" s="4">
        <f>Data_potY!AW34</f>
        <v>91557</v>
      </c>
      <c r="AX36" s="4">
        <f>Data_potY!AX34</f>
        <v>671418</v>
      </c>
      <c r="AY36" s="4">
        <f>Data_potY!AY34</f>
        <v>45436</v>
      </c>
      <c r="AZ36" s="4">
        <f>Data_potY!AZ34</f>
        <v>13508</v>
      </c>
      <c r="BA36" s="4">
        <f>Data_potY!BA34</f>
        <v>50348</v>
      </c>
      <c r="BB36" s="4">
        <f>Data_potY!BB34</f>
        <v>13508</v>
      </c>
      <c r="BC36" s="4">
        <f>Data_potY!BC34</f>
        <v>30673</v>
      </c>
      <c r="BD36" s="4">
        <f>Data_potY!BD34</f>
        <v>9119</v>
      </c>
      <c r="BE36" s="4">
        <f>Data_potY!BE34</f>
        <v>33989</v>
      </c>
      <c r="BF36" s="4">
        <f>Data_potY!BF34</f>
        <v>9119</v>
      </c>
      <c r="BG36" s="4">
        <f>Data_potY!BG34</f>
        <v>12231</v>
      </c>
      <c r="BH36" s="4">
        <f>Data_potY!BH34</f>
        <v>48924</v>
      </c>
      <c r="BI36" s="4">
        <f>Data_potY!BI34</f>
        <v>48924</v>
      </c>
      <c r="BJ36" s="4">
        <f>Data_potY!BJ34</f>
        <v>256851</v>
      </c>
      <c r="BK36" s="4">
        <f>Data_potY!BK34</f>
        <v>256851</v>
      </c>
      <c r="BL36" s="4">
        <f>Data_potY!BL34</f>
        <v>85617</v>
      </c>
      <c r="BM36" s="4">
        <f>Data_potY!BM34</f>
        <v>3669.3</v>
      </c>
      <c r="BN36" s="4">
        <f>Data_potY!BN34</f>
        <v>3669.3</v>
      </c>
      <c r="BO36" s="4">
        <f>Data_potY!BO34</f>
        <v>48924</v>
      </c>
      <c r="BP36" s="4">
        <f>Data_potY!BP34</f>
        <v>146772</v>
      </c>
      <c r="BQ36" s="4">
        <f>Data_potY!BQ34</f>
        <v>48924</v>
      </c>
      <c r="BR36" s="4">
        <f>Data_potY!BR34</f>
        <v>110079</v>
      </c>
      <c r="BS36" s="4">
        <f>Data_potY!BS34</f>
        <v>807246</v>
      </c>
      <c r="BT36" s="4">
        <f>Data_potY!BT34</f>
        <v>11030</v>
      </c>
      <c r="BU36" s="4">
        <f>Data_potY!BU34</f>
        <v>39708</v>
      </c>
      <c r="BV36" s="4">
        <f>Data_potY!BV34</f>
        <v>11030</v>
      </c>
      <c r="BW36" s="4">
        <f>Data_potY!BW34</f>
        <v>11030</v>
      </c>
      <c r="BX36" s="4">
        <f>Data_potY!BX34</f>
        <v>147802</v>
      </c>
      <c r="BY36" s="4">
        <f>Data_potY!BY34</f>
        <v>8347</v>
      </c>
      <c r="BZ36" s="4">
        <f>Data_potY!BZ34</f>
        <v>33388</v>
      </c>
      <c r="CA36" s="4">
        <f>Data_potY!CA34</f>
        <v>33388</v>
      </c>
      <c r="CB36" s="4">
        <f>Data_potY!CB34</f>
        <v>175287</v>
      </c>
      <c r="CC36" s="4">
        <f>Data_potY!CC34</f>
        <v>175287</v>
      </c>
      <c r="CD36" s="4">
        <f>Data_potY!CD34</f>
        <v>58429</v>
      </c>
      <c r="CE36" s="4">
        <f>Data_potY!CE34</f>
        <v>2504.1</v>
      </c>
      <c r="CF36" s="4">
        <f>Data_potY!CF34</f>
        <v>2504.1</v>
      </c>
      <c r="CG36" s="4">
        <f>Data_potY!CG34</f>
        <v>33388</v>
      </c>
      <c r="CH36" s="4">
        <f>Data_potY!CH34</f>
        <v>100164</v>
      </c>
      <c r="CI36" s="4">
        <f>Data_potY!CI34</f>
        <v>33388</v>
      </c>
      <c r="CJ36" s="4">
        <f>Data_potY!CJ34</f>
        <v>75123</v>
      </c>
      <c r="CK36" s="4">
        <f>Data_potY!CK34</f>
        <v>550902</v>
      </c>
      <c r="CL36" s="4">
        <f t="shared" si="24"/>
        <v>0</v>
      </c>
      <c r="CM36" s="4">
        <f t="shared" si="24"/>
        <v>3306.6</v>
      </c>
      <c r="CN36" s="4">
        <f t="shared" si="24"/>
        <v>3306.6</v>
      </c>
      <c r="CO36" s="4">
        <f t="shared" si="24"/>
        <v>0</v>
      </c>
      <c r="CP36" s="4">
        <f t="shared" si="24"/>
        <v>44088</v>
      </c>
      <c r="CQ36" s="4">
        <f t="shared" si="24"/>
        <v>132264</v>
      </c>
      <c r="CR36" s="4">
        <f t="shared" si="24"/>
        <v>44088</v>
      </c>
      <c r="CS36" s="4">
        <f t="shared" si="24"/>
        <v>826650</v>
      </c>
      <c r="CT36" s="4">
        <f t="shared" si="24"/>
        <v>0</v>
      </c>
      <c r="CU36" s="4">
        <f t="shared" si="24"/>
        <v>0</v>
      </c>
      <c r="CV36" s="4">
        <f t="shared" si="24"/>
        <v>11022</v>
      </c>
      <c r="CW36" s="4">
        <f t="shared" si="24"/>
        <v>44088</v>
      </c>
      <c r="CX36" s="4">
        <f t="shared" si="24"/>
        <v>44088</v>
      </c>
      <c r="CY36" s="4">
        <f t="shared" si="24"/>
        <v>462924</v>
      </c>
      <c r="CZ36" s="4">
        <f t="shared" si="24"/>
        <v>77154</v>
      </c>
      <c r="DA36" s="4">
        <f t="shared" si="24"/>
        <v>0</v>
      </c>
      <c r="DB36" s="4">
        <f t="shared" si="27"/>
        <v>1997.1</v>
      </c>
      <c r="DC36" s="4">
        <f t="shared" si="27"/>
        <v>1997.1</v>
      </c>
      <c r="DD36" s="4">
        <f t="shared" si="27"/>
        <v>0</v>
      </c>
      <c r="DE36" s="4">
        <f t="shared" si="27"/>
        <v>26628</v>
      </c>
      <c r="DF36" s="4">
        <f t="shared" si="27"/>
        <v>79884</v>
      </c>
      <c r="DG36" s="4">
        <f t="shared" si="27"/>
        <v>26628</v>
      </c>
      <c r="DH36" s="4">
        <f t="shared" si="27"/>
        <v>499275</v>
      </c>
      <c r="DI36" s="4">
        <f t="shared" si="27"/>
        <v>0</v>
      </c>
      <c r="DJ36" s="4">
        <f t="shared" si="27"/>
        <v>0</v>
      </c>
      <c r="DK36" s="4">
        <f t="shared" si="27"/>
        <v>6657</v>
      </c>
      <c r="DL36" s="4">
        <f t="shared" si="27"/>
        <v>26628</v>
      </c>
      <c r="DM36" s="4">
        <f t="shared" si="27"/>
        <v>26628</v>
      </c>
      <c r="DN36" s="4">
        <f t="shared" si="27"/>
        <v>279594</v>
      </c>
      <c r="DO36" s="4">
        <f t="shared" si="27"/>
        <v>46599</v>
      </c>
      <c r="DP36" s="4">
        <f t="shared" si="27"/>
        <v>19210</v>
      </c>
      <c r="DQ36" s="4">
        <f t="shared" si="27"/>
        <v>0</v>
      </c>
      <c r="DR36" s="4">
        <f t="shared" si="25"/>
        <v>0</v>
      </c>
      <c r="DS36" s="4">
        <f t="shared" si="25"/>
        <v>19210</v>
      </c>
      <c r="DT36" s="4">
        <f t="shared" si="25"/>
        <v>0</v>
      </c>
      <c r="DU36" s="4">
        <f t="shared" si="25"/>
        <v>0</v>
      </c>
      <c r="DV36" s="4">
        <f t="shared" si="25"/>
        <v>0</v>
      </c>
      <c r="DW36" s="4">
        <f t="shared" si="25"/>
        <v>257414</v>
      </c>
      <c r="DX36" s="4">
        <f t="shared" si="25"/>
        <v>0</v>
      </c>
      <c r="DY36" s="4">
        <f t="shared" si="25"/>
        <v>19210</v>
      </c>
      <c r="DZ36" s="4">
        <f t="shared" si="25"/>
        <v>0</v>
      </c>
      <c r="EA36" s="4">
        <f t="shared" si="25"/>
        <v>0</v>
      </c>
      <c r="EB36" s="4">
        <f t="shared" si="25"/>
        <v>0</v>
      </c>
      <c r="EC36" s="4">
        <f t="shared" si="25"/>
        <v>69156</v>
      </c>
      <c r="ED36" s="4">
        <f t="shared" si="25"/>
        <v>0</v>
      </c>
      <c r="EE36" s="4">
        <f t="shared" si="25"/>
        <v>12795</v>
      </c>
      <c r="EF36" s="4">
        <f t="shared" si="25"/>
        <v>0</v>
      </c>
      <c r="EG36" s="4">
        <f t="shared" si="26"/>
        <v>0</v>
      </c>
      <c r="EH36" s="4">
        <f t="shared" si="26"/>
        <v>12795</v>
      </c>
      <c r="EI36" s="4">
        <f t="shared" si="26"/>
        <v>0</v>
      </c>
      <c r="EJ36" s="4">
        <f t="shared" si="26"/>
        <v>0</v>
      </c>
      <c r="EK36" s="4">
        <f t="shared" si="26"/>
        <v>0</v>
      </c>
      <c r="EL36" s="4">
        <f t="shared" si="26"/>
        <v>171453</v>
      </c>
      <c r="EM36" s="4">
        <f t="shared" si="26"/>
        <v>0</v>
      </c>
      <c r="EN36" s="4">
        <f t="shared" si="26"/>
        <v>12795</v>
      </c>
      <c r="EO36" s="4">
        <f t="shared" si="26"/>
        <v>0</v>
      </c>
      <c r="EP36" s="4">
        <f t="shared" si="26"/>
        <v>0</v>
      </c>
      <c r="EQ36" s="4">
        <f t="shared" si="26"/>
        <v>0</v>
      </c>
      <c r="ER36" s="4">
        <f t="shared" si="26"/>
        <v>46062</v>
      </c>
      <c r="ES36" s="4">
        <f t="shared" si="26"/>
        <v>0</v>
      </c>
      <c r="ET36" s="4">
        <f t="shared" si="26"/>
        <v>0</v>
      </c>
      <c r="EU36" s="4">
        <f t="shared" si="26"/>
        <v>3051.9</v>
      </c>
      <c r="EV36" s="4">
        <f t="shared" si="26"/>
        <v>3051.9</v>
      </c>
      <c r="EW36" s="4">
        <f t="shared" si="14"/>
        <v>0</v>
      </c>
      <c r="EX36" s="4">
        <f t="shared" si="29"/>
        <v>40692</v>
      </c>
      <c r="EY36" s="4">
        <f t="shared" si="29"/>
        <v>122076</v>
      </c>
      <c r="EZ36" s="4">
        <f t="shared" si="29"/>
        <v>40692</v>
      </c>
      <c r="FA36" s="4">
        <f t="shared" si="29"/>
        <v>762975</v>
      </c>
      <c r="FB36" s="4">
        <f t="shared" si="29"/>
        <v>0</v>
      </c>
      <c r="FC36" s="4">
        <f t="shared" si="29"/>
        <v>0</v>
      </c>
      <c r="FD36" s="4">
        <f t="shared" si="29"/>
        <v>10173</v>
      </c>
      <c r="FE36" s="4">
        <f t="shared" si="29"/>
        <v>40692</v>
      </c>
      <c r="FF36" s="4">
        <f t="shared" si="29"/>
        <v>40692</v>
      </c>
      <c r="FG36" s="4">
        <f t="shared" si="29"/>
        <v>427266</v>
      </c>
      <c r="FH36" s="4">
        <f t="shared" si="29"/>
        <v>71211</v>
      </c>
      <c r="FI36" s="4">
        <f t="shared" si="29"/>
        <v>50348</v>
      </c>
      <c r="FJ36" s="4">
        <f t="shared" si="29"/>
        <v>0</v>
      </c>
      <c r="FK36" s="4">
        <f t="shared" si="29"/>
        <v>0</v>
      </c>
      <c r="FL36" s="4">
        <f t="shared" si="29"/>
        <v>0</v>
      </c>
      <c r="FM36" s="4">
        <f t="shared" si="29"/>
        <v>0</v>
      </c>
      <c r="FN36" s="4">
        <f t="shared" si="33"/>
        <v>0</v>
      </c>
      <c r="FO36" s="4">
        <f t="shared" si="33"/>
        <v>0</v>
      </c>
      <c r="FP36" s="4">
        <f t="shared" si="33"/>
        <v>13508</v>
      </c>
      <c r="FQ36" s="4">
        <f t="shared" si="33"/>
        <v>0</v>
      </c>
      <c r="FR36" s="4">
        <f t="shared" si="33"/>
        <v>0</v>
      </c>
      <c r="FS36" s="4">
        <f t="shared" si="33"/>
        <v>0</v>
      </c>
      <c r="FT36" s="4">
        <f t="shared" si="33"/>
        <v>45436</v>
      </c>
      <c r="FU36" s="4">
        <f t="shared" si="33"/>
        <v>0</v>
      </c>
      <c r="FV36" s="4">
        <f t="shared" si="33"/>
        <v>13508</v>
      </c>
      <c r="FW36" s="4">
        <f t="shared" si="33"/>
        <v>0</v>
      </c>
      <c r="FX36" s="4">
        <f t="shared" si="33"/>
        <v>33989</v>
      </c>
      <c r="FY36" s="4">
        <f t="shared" si="33"/>
        <v>0</v>
      </c>
      <c r="FZ36" s="4">
        <f t="shared" si="33"/>
        <v>0</v>
      </c>
      <c r="GA36" s="4">
        <f t="shared" si="32"/>
        <v>0</v>
      </c>
      <c r="GB36" s="4">
        <f t="shared" si="32"/>
        <v>0</v>
      </c>
      <c r="GC36" s="4">
        <f t="shared" si="32"/>
        <v>0</v>
      </c>
      <c r="GD36" s="4">
        <f t="shared" si="32"/>
        <v>0</v>
      </c>
      <c r="GE36" s="4">
        <f t="shared" si="32"/>
        <v>9119</v>
      </c>
      <c r="GF36" s="4">
        <f t="shared" si="32"/>
        <v>0</v>
      </c>
      <c r="GG36" s="4">
        <f t="shared" si="32"/>
        <v>0</v>
      </c>
      <c r="GH36" s="4">
        <f t="shared" si="32"/>
        <v>0</v>
      </c>
      <c r="GI36" s="4">
        <f t="shared" si="32"/>
        <v>30673</v>
      </c>
      <c r="GJ36" s="4">
        <f t="shared" si="32"/>
        <v>0</v>
      </c>
      <c r="GK36" s="4">
        <f t="shared" si="32"/>
        <v>9119</v>
      </c>
      <c r="GL36" s="4">
        <f t="shared" si="32"/>
        <v>0</v>
      </c>
      <c r="GM36" s="4">
        <f t="shared" si="32"/>
        <v>0</v>
      </c>
      <c r="GN36" s="4">
        <f t="shared" si="32"/>
        <v>3669.3</v>
      </c>
      <c r="GO36" s="4">
        <f t="shared" si="32"/>
        <v>3669.3</v>
      </c>
      <c r="GP36" s="4">
        <f t="shared" si="32"/>
        <v>0</v>
      </c>
      <c r="GQ36" s="4">
        <f t="shared" si="16"/>
        <v>48924</v>
      </c>
      <c r="GR36" s="4">
        <f t="shared" si="31"/>
        <v>146772</v>
      </c>
      <c r="GS36" s="4">
        <f t="shared" si="31"/>
        <v>48924</v>
      </c>
      <c r="GT36" s="4">
        <f t="shared" si="31"/>
        <v>917325</v>
      </c>
      <c r="GU36" s="4">
        <f t="shared" si="31"/>
        <v>0</v>
      </c>
      <c r="GV36" s="4">
        <f t="shared" si="31"/>
        <v>0</v>
      </c>
      <c r="GW36" s="4">
        <f t="shared" si="31"/>
        <v>12231</v>
      </c>
      <c r="GX36" s="4">
        <f t="shared" si="31"/>
        <v>48924</v>
      </c>
      <c r="GY36" s="4">
        <f t="shared" si="31"/>
        <v>48924</v>
      </c>
      <c r="GZ36" s="4">
        <f t="shared" si="31"/>
        <v>513702</v>
      </c>
      <c r="HA36" s="4">
        <f t="shared" si="31"/>
        <v>85617</v>
      </c>
      <c r="HB36" s="4">
        <f t="shared" si="31"/>
        <v>11030</v>
      </c>
      <c r="HC36" s="4">
        <f t="shared" si="31"/>
        <v>0</v>
      </c>
      <c r="HD36" s="4">
        <f t="shared" si="31"/>
        <v>0</v>
      </c>
      <c r="HE36" s="4">
        <f t="shared" si="31"/>
        <v>11030</v>
      </c>
      <c r="HF36" s="4">
        <f t="shared" si="31"/>
        <v>0</v>
      </c>
      <c r="HG36" s="4">
        <f t="shared" si="31"/>
        <v>0</v>
      </c>
      <c r="HH36" s="4">
        <f t="shared" si="30"/>
        <v>0</v>
      </c>
      <c r="HI36" s="4">
        <f t="shared" si="18"/>
        <v>147802</v>
      </c>
      <c r="HJ36" s="4">
        <f t="shared" si="18"/>
        <v>0</v>
      </c>
      <c r="HK36" s="4">
        <f t="shared" si="18"/>
        <v>11030</v>
      </c>
      <c r="HL36" s="4">
        <f t="shared" si="18"/>
        <v>0</v>
      </c>
      <c r="HM36" s="4">
        <f t="shared" si="18"/>
        <v>0</v>
      </c>
      <c r="HN36" s="4">
        <f t="shared" si="18"/>
        <v>0</v>
      </c>
      <c r="HO36" s="4">
        <f t="shared" si="18"/>
        <v>39708</v>
      </c>
      <c r="HP36" s="4">
        <f t="shared" si="18"/>
        <v>0</v>
      </c>
      <c r="HQ36" s="4">
        <f t="shared" si="18"/>
        <v>0</v>
      </c>
      <c r="HR36" s="4">
        <f t="shared" si="18"/>
        <v>2504.1</v>
      </c>
      <c r="HS36" s="4">
        <f t="shared" si="18"/>
        <v>2504.1</v>
      </c>
      <c r="HT36" s="4">
        <f t="shared" si="18"/>
        <v>0</v>
      </c>
      <c r="HU36" s="4">
        <f t="shared" si="18"/>
        <v>33388</v>
      </c>
      <c r="HV36" s="4">
        <f t="shared" si="18"/>
        <v>100164</v>
      </c>
      <c r="HW36" s="4">
        <f t="shared" si="18"/>
        <v>33388</v>
      </c>
      <c r="HX36" s="4">
        <f t="shared" si="23"/>
        <v>626025</v>
      </c>
      <c r="HY36" s="4">
        <f t="shared" si="23"/>
        <v>0</v>
      </c>
      <c r="HZ36" s="4">
        <f t="shared" si="23"/>
        <v>0</v>
      </c>
      <c r="IA36" s="4">
        <f t="shared" si="23"/>
        <v>8347</v>
      </c>
      <c r="IB36" s="4">
        <f t="shared" si="23"/>
        <v>33388</v>
      </c>
      <c r="IC36" s="4">
        <f t="shared" si="23"/>
        <v>33388</v>
      </c>
      <c r="ID36" s="4">
        <f t="shared" si="23"/>
        <v>350574</v>
      </c>
      <c r="IE36" s="4">
        <f t="shared" si="23"/>
        <v>58429</v>
      </c>
    </row>
    <row r="37" spans="1:239" x14ac:dyDescent="0.25">
      <c r="A37" s="4">
        <f>YEAR(Data_potY!A35)</f>
        <v>2012</v>
      </c>
      <c r="B37" s="4">
        <f>Data_potY!B35</f>
        <v>11022</v>
      </c>
      <c r="C37" s="4">
        <f>Data_potY!C35</f>
        <v>44088</v>
      </c>
      <c r="D37" s="4">
        <f>Data_potY!D35</f>
        <v>44088</v>
      </c>
      <c r="E37" s="4">
        <f>Data_potY!E35</f>
        <v>231462</v>
      </c>
      <c r="F37" s="4">
        <f>Data_potY!F35</f>
        <v>231462</v>
      </c>
      <c r="G37" s="4">
        <f>Data_potY!G35</f>
        <v>77154</v>
      </c>
      <c r="H37" s="4">
        <f>Data_potY!H35</f>
        <v>3306.6</v>
      </c>
      <c r="I37" s="4">
        <f>Data_potY!I35</f>
        <v>3306.6</v>
      </c>
      <c r="J37" s="4">
        <f>Data_potY!J35</f>
        <v>44088</v>
      </c>
      <c r="K37" s="4">
        <f>Data_potY!K35</f>
        <v>132264</v>
      </c>
      <c r="L37" s="4">
        <f>Data_potY!L35</f>
        <v>44088</v>
      </c>
      <c r="M37" s="4">
        <f>Data_potY!M35</f>
        <v>99198</v>
      </c>
      <c r="N37" s="4">
        <f>Data_potY!N35</f>
        <v>727452</v>
      </c>
      <c r="O37" s="4">
        <f>Data_potY!O35</f>
        <v>6657</v>
      </c>
      <c r="P37" s="4">
        <f>Data_potY!P35</f>
        <v>26628</v>
      </c>
      <c r="Q37" s="4">
        <f>Data_potY!Q35</f>
        <v>26628</v>
      </c>
      <c r="R37" s="4">
        <f>Data_potY!R35</f>
        <v>139797</v>
      </c>
      <c r="S37" s="4">
        <f>Data_potY!S35</f>
        <v>139797</v>
      </c>
      <c r="T37" s="4">
        <f>Data_potY!T35</f>
        <v>46599</v>
      </c>
      <c r="U37" s="4">
        <f>Data_potY!U35</f>
        <v>1997.1</v>
      </c>
      <c r="V37" s="4">
        <f>Data_potY!V35</f>
        <v>1997.1</v>
      </c>
      <c r="W37" s="4">
        <f>Data_potY!W35</f>
        <v>26628</v>
      </c>
      <c r="X37" s="4">
        <f>Data_potY!X35</f>
        <v>79884</v>
      </c>
      <c r="Y37" s="4">
        <f>Data_potY!Y35</f>
        <v>26628</v>
      </c>
      <c r="Z37" s="4">
        <f>Data_potY!Z35</f>
        <v>59913</v>
      </c>
      <c r="AA37" s="4">
        <f>Data_potY!AA35</f>
        <v>439362</v>
      </c>
      <c r="AB37" s="4">
        <f>Data_potY!AB35</f>
        <v>19210</v>
      </c>
      <c r="AC37" s="4">
        <f>Data_potY!AC35</f>
        <v>69156</v>
      </c>
      <c r="AD37" s="4">
        <f>Data_potY!AD35</f>
        <v>19210</v>
      </c>
      <c r="AE37" s="4">
        <f>Data_potY!AE35</f>
        <v>19210</v>
      </c>
      <c r="AF37" s="4">
        <f>Data_potY!AF35</f>
        <v>257414</v>
      </c>
      <c r="AG37" s="4">
        <f>Data_potY!AG35</f>
        <v>12795</v>
      </c>
      <c r="AH37" s="4">
        <f>Data_potY!AH35</f>
        <v>46062</v>
      </c>
      <c r="AI37" s="4">
        <f>Data_potY!AI35</f>
        <v>12795</v>
      </c>
      <c r="AJ37" s="4">
        <f>Data_potY!AJ35</f>
        <v>12795</v>
      </c>
      <c r="AK37" s="4">
        <f>Data_potY!AK35</f>
        <v>171453</v>
      </c>
      <c r="AL37" s="4">
        <f>Data_potY!AL35</f>
        <v>10173</v>
      </c>
      <c r="AM37" s="4">
        <f>Data_potY!AM35</f>
        <v>40692</v>
      </c>
      <c r="AN37" s="4">
        <f>Data_potY!AN35</f>
        <v>40692</v>
      </c>
      <c r="AO37" s="4">
        <f>Data_potY!AO35</f>
        <v>213633</v>
      </c>
      <c r="AP37" s="4">
        <f>Data_potY!AP35</f>
        <v>213633</v>
      </c>
      <c r="AQ37" s="4">
        <f>Data_potY!AQ35</f>
        <v>71211</v>
      </c>
      <c r="AR37" s="4">
        <f>Data_potY!AR35</f>
        <v>3051.9</v>
      </c>
      <c r="AS37" s="4">
        <f>Data_potY!AS35</f>
        <v>3051.9</v>
      </c>
      <c r="AT37" s="4">
        <f>Data_potY!AT35</f>
        <v>40692</v>
      </c>
      <c r="AU37" s="4">
        <f>Data_potY!AU35</f>
        <v>122076</v>
      </c>
      <c r="AV37" s="4">
        <f>Data_potY!AV35</f>
        <v>40692</v>
      </c>
      <c r="AW37" s="4">
        <f>Data_potY!AW35</f>
        <v>91557</v>
      </c>
      <c r="AX37" s="4">
        <f>Data_potY!AX35</f>
        <v>671418</v>
      </c>
      <c r="AY37" s="4">
        <f>Data_potY!AY35</f>
        <v>45436</v>
      </c>
      <c r="AZ37" s="4">
        <f>Data_potY!AZ35</f>
        <v>13508</v>
      </c>
      <c r="BA37" s="4">
        <f>Data_potY!BA35</f>
        <v>50348</v>
      </c>
      <c r="BB37" s="4">
        <f>Data_potY!BB35</f>
        <v>13508</v>
      </c>
      <c r="BC37" s="4">
        <f>Data_potY!BC35</f>
        <v>30673</v>
      </c>
      <c r="BD37" s="4">
        <f>Data_potY!BD35</f>
        <v>9119</v>
      </c>
      <c r="BE37" s="4">
        <f>Data_potY!BE35</f>
        <v>33989</v>
      </c>
      <c r="BF37" s="4">
        <f>Data_potY!BF35</f>
        <v>9119</v>
      </c>
      <c r="BG37" s="4">
        <f>Data_potY!BG35</f>
        <v>12231</v>
      </c>
      <c r="BH37" s="4">
        <f>Data_potY!BH35</f>
        <v>48924</v>
      </c>
      <c r="BI37" s="4">
        <f>Data_potY!BI35</f>
        <v>48924</v>
      </c>
      <c r="BJ37" s="4">
        <f>Data_potY!BJ35</f>
        <v>256851</v>
      </c>
      <c r="BK37" s="4">
        <f>Data_potY!BK35</f>
        <v>256851</v>
      </c>
      <c r="BL37" s="4">
        <f>Data_potY!BL35</f>
        <v>85617</v>
      </c>
      <c r="BM37" s="4">
        <f>Data_potY!BM35</f>
        <v>3669.3</v>
      </c>
      <c r="BN37" s="4">
        <f>Data_potY!BN35</f>
        <v>3669.3</v>
      </c>
      <c r="BO37" s="4">
        <f>Data_potY!BO35</f>
        <v>48924</v>
      </c>
      <c r="BP37" s="4">
        <f>Data_potY!BP35</f>
        <v>146772</v>
      </c>
      <c r="BQ37" s="4">
        <f>Data_potY!BQ35</f>
        <v>48924</v>
      </c>
      <c r="BR37" s="4">
        <f>Data_potY!BR35</f>
        <v>110079</v>
      </c>
      <c r="BS37" s="4">
        <f>Data_potY!BS35</f>
        <v>807246</v>
      </c>
      <c r="BT37" s="4">
        <f>Data_potY!BT35</f>
        <v>11030</v>
      </c>
      <c r="BU37" s="4">
        <f>Data_potY!BU35</f>
        <v>39708</v>
      </c>
      <c r="BV37" s="4">
        <f>Data_potY!BV35</f>
        <v>11030</v>
      </c>
      <c r="BW37" s="4">
        <f>Data_potY!BW35</f>
        <v>11030</v>
      </c>
      <c r="BX37" s="4">
        <f>Data_potY!BX35</f>
        <v>147802</v>
      </c>
      <c r="BY37" s="4">
        <f>Data_potY!BY35</f>
        <v>8347</v>
      </c>
      <c r="BZ37" s="4">
        <f>Data_potY!BZ35</f>
        <v>33388</v>
      </c>
      <c r="CA37" s="4">
        <f>Data_potY!CA35</f>
        <v>33388</v>
      </c>
      <c r="CB37" s="4">
        <f>Data_potY!CB35</f>
        <v>175287</v>
      </c>
      <c r="CC37" s="4">
        <f>Data_potY!CC35</f>
        <v>175287</v>
      </c>
      <c r="CD37" s="4">
        <f>Data_potY!CD35</f>
        <v>58429</v>
      </c>
      <c r="CE37" s="4">
        <f>Data_potY!CE35</f>
        <v>2504.1</v>
      </c>
      <c r="CF37" s="4">
        <f>Data_potY!CF35</f>
        <v>2504.1</v>
      </c>
      <c r="CG37" s="4">
        <f>Data_potY!CG35</f>
        <v>33388</v>
      </c>
      <c r="CH37" s="4">
        <f>Data_potY!CH35</f>
        <v>100164</v>
      </c>
      <c r="CI37" s="4">
        <f>Data_potY!CI35</f>
        <v>33388</v>
      </c>
      <c r="CJ37" s="4">
        <f>Data_potY!CJ35</f>
        <v>75123</v>
      </c>
      <c r="CK37" s="4">
        <f>Data_potY!CK35</f>
        <v>550902</v>
      </c>
      <c r="CL37" s="4">
        <f t="shared" si="24"/>
        <v>0</v>
      </c>
      <c r="CM37" s="4">
        <f t="shared" si="24"/>
        <v>3306.6</v>
      </c>
      <c r="CN37" s="4">
        <f t="shared" si="24"/>
        <v>3306.6</v>
      </c>
      <c r="CO37" s="4">
        <f t="shared" si="24"/>
        <v>0</v>
      </c>
      <c r="CP37" s="4">
        <f t="shared" si="24"/>
        <v>44088</v>
      </c>
      <c r="CQ37" s="4">
        <f t="shared" si="24"/>
        <v>132264</v>
      </c>
      <c r="CR37" s="4">
        <f t="shared" si="24"/>
        <v>44088</v>
      </c>
      <c r="CS37" s="4">
        <f t="shared" si="24"/>
        <v>826650</v>
      </c>
      <c r="CT37" s="4">
        <f t="shared" si="24"/>
        <v>0</v>
      </c>
      <c r="CU37" s="4">
        <f t="shared" si="24"/>
        <v>0</v>
      </c>
      <c r="CV37" s="4">
        <f t="shared" si="24"/>
        <v>11022</v>
      </c>
      <c r="CW37" s="4">
        <f t="shared" si="24"/>
        <v>44088</v>
      </c>
      <c r="CX37" s="4">
        <f t="shared" si="24"/>
        <v>44088</v>
      </c>
      <c r="CY37" s="4">
        <f t="shared" si="24"/>
        <v>462924</v>
      </c>
      <c r="CZ37" s="4">
        <f t="shared" si="24"/>
        <v>77154</v>
      </c>
      <c r="DA37" s="4">
        <f t="shared" si="24"/>
        <v>0</v>
      </c>
      <c r="DB37" s="4">
        <f t="shared" si="27"/>
        <v>1997.1</v>
      </c>
      <c r="DC37" s="4">
        <f t="shared" si="27"/>
        <v>1997.1</v>
      </c>
      <c r="DD37" s="4">
        <f t="shared" si="27"/>
        <v>0</v>
      </c>
      <c r="DE37" s="4">
        <f t="shared" si="27"/>
        <v>26628</v>
      </c>
      <c r="DF37" s="4">
        <f t="shared" si="27"/>
        <v>79884</v>
      </c>
      <c r="DG37" s="4">
        <f t="shared" si="27"/>
        <v>26628</v>
      </c>
      <c r="DH37" s="4">
        <f t="shared" si="27"/>
        <v>499275</v>
      </c>
      <c r="DI37" s="4">
        <f t="shared" si="27"/>
        <v>0</v>
      </c>
      <c r="DJ37" s="4">
        <f t="shared" si="27"/>
        <v>0</v>
      </c>
      <c r="DK37" s="4">
        <f t="shared" si="27"/>
        <v>6657</v>
      </c>
      <c r="DL37" s="4">
        <f t="shared" si="27"/>
        <v>26628</v>
      </c>
      <c r="DM37" s="4">
        <f t="shared" si="27"/>
        <v>26628</v>
      </c>
      <c r="DN37" s="4">
        <f t="shared" si="27"/>
        <v>279594</v>
      </c>
      <c r="DO37" s="4">
        <f t="shared" si="27"/>
        <v>46599</v>
      </c>
      <c r="DP37" s="4">
        <f t="shared" si="27"/>
        <v>19210</v>
      </c>
      <c r="DQ37" s="4">
        <f t="shared" si="27"/>
        <v>0</v>
      </c>
      <c r="DR37" s="4">
        <f t="shared" si="25"/>
        <v>0</v>
      </c>
      <c r="DS37" s="4">
        <f t="shared" si="25"/>
        <v>19210</v>
      </c>
      <c r="DT37" s="4">
        <f t="shared" si="25"/>
        <v>0</v>
      </c>
      <c r="DU37" s="4">
        <f t="shared" si="25"/>
        <v>0</v>
      </c>
      <c r="DV37" s="4">
        <f t="shared" si="25"/>
        <v>0</v>
      </c>
      <c r="DW37" s="4">
        <f t="shared" si="25"/>
        <v>257414</v>
      </c>
      <c r="DX37" s="4">
        <f t="shared" si="25"/>
        <v>0</v>
      </c>
      <c r="DY37" s="4">
        <f t="shared" si="25"/>
        <v>19210</v>
      </c>
      <c r="DZ37" s="4">
        <f t="shared" si="25"/>
        <v>0</v>
      </c>
      <c r="EA37" s="4">
        <f t="shared" si="25"/>
        <v>0</v>
      </c>
      <c r="EB37" s="4">
        <f t="shared" si="25"/>
        <v>0</v>
      </c>
      <c r="EC37" s="4">
        <f t="shared" si="25"/>
        <v>69156</v>
      </c>
      <c r="ED37" s="4">
        <f t="shared" si="25"/>
        <v>0</v>
      </c>
      <c r="EE37" s="4">
        <f t="shared" si="25"/>
        <v>12795</v>
      </c>
      <c r="EF37" s="4">
        <f t="shared" si="25"/>
        <v>0</v>
      </c>
      <c r="EG37" s="4">
        <f t="shared" si="26"/>
        <v>0</v>
      </c>
      <c r="EH37" s="4">
        <f t="shared" si="26"/>
        <v>12795</v>
      </c>
      <c r="EI37" s="4">
        <f t="shared" si="26"/>
        <v>0</v>
      </c>
      <c r="EJ37" s="4">
        <f t="shared" si="26"/>
        <v>0</v>
      </c>
      <c r="EK37" s="4">
        <f t="shared" si="26"/>
        <v>0</v>
      </c>
      <c r="EL37" s="4">
        <f t="shared" si="26"/>
        <v>171453</v>
      </c>
      <c r="EM37" s="4">
        <f t="shared" si="26"/>
        <v>0</v>
      </c>
      <c r="EN37" s="4">
        <f t="shared" si="26"/>
        <v>12795</v>
      </c>
      <c r="EO37" s="4">
        <f t="shared" si="26"/>
        <v>0</v>
      </c>
      <c r="EP37" s="4">
        <f t="shared" si="26"/>
        <v>0</v>
      </c>
      <c r="EQ37" s="4">
        <f t="shared" si="26"/>
        <v>0</v>
      </c>
      <c r="ER37" s="4">
        <f t="shared" si="26"/>
        <v>46062</v>
      </c>
      <c r="ES37" s="4">
        <f t="shared" si="26"/>
        <v>0</v>
      </c>
      <c r="ET37" s="4">
        <f t="shared" si="26"/>
        <v>0</v>
      </c>
      <c r="EU37" s="4">
        <f t="shared" si="26"/>
        <v>3051.9</v>
      </c>
      <c r="EV37" s="4">
        <f t="shared" si="26"/>
        <v>3051.9</v>
      </c>
      <c r="EW37" s="4">
        <f t="shared" si="14"/>
        <v>0</v>
      </c>
      <c r="EX37" s="4">
        <f t="shared" si="29"/>
        <v>40692</v>
      </c>
      <c r="EY37" s="4">
        <f t="shared" si="29"/>
        <v>122076</v>
      </c>
      <c r="EZ37" s="4">
        <f t="shared" si="29"/>
        <v>40692</v>
      </c>
      <c r="FA37" s="4">
        <f t="shared" si="29"/>
        <v>762975</v>
      </c>
      <c r="FB37" s="4">
        <f t="shared" si="29"/>
        <v>0</v>
      </c>
      <c r="FC37" s="4">
        <f t="shared" si="29"/>
        <v>0</v>
      </c>
      <c r="FD37" s="4">
        <f t="shared" si="29"/>
        <v>10173</v>
      </c>
      <c r="FE37" s="4">
        <f t="shared" si="29"/>
        <v>40692</v>
      </c>
      <c r="FF37" s="4">
        <f t="shared" si="29"/>
        <v>40692</v>
      </c>
      <c r="FG37" s="4">
        <f t="shared" si="29"/>
        <v>427266</v>
      </c>
      <c r="FH37" s="4">
        <f t="shared" si="29"/>
        <v>71211</v>
      </c>
      <c r="FI37" s="4">
        <f t="shared" si="29"/>
        <v>50348</v>
      </c>
      <c r="FJ37" s="4">
        <f t="shared" si="29"/>
        <v>0</v>
      </c>
      <c r="FK37" s="4">
        <f t="shared" si="29"/>
        <v>0</v>
      </c>
      <c r="FL37" s="4">
        <f t="shared" si="29"/>
        <v>0</v>
      </c>
      <c r="FM37" s="4">
        <f t="shared" si="29"/>
        <v>0</v>
      </c>
      <c r="FN37" s="4">
        <f t="shared" si="33"/>
        <v>0</v>
      </c>
      <c r="FO37" s="4">
        <f t="shared" si="33"/>
        <v>0</v>
      </c>
      <c r="FP37" s="4">
        <f t="shared" si="33"/>
        <v>13508</v>
      </c>
      <c r="FQ37" s="4">
        <f t="shared" si="33"/>
        <v>0</v>
      </c>
      <c r="FR37" s="4">
        <f t="shared" si="33"/>
        <v>0</v>
      </c>
      <c r="FS37" s="4">
        <f t="shared" si="33"/>
        <v>0</v>
      </c>
      <c r="FT37" s="4">
        <f t="shared" si="33"/>
        <v>45436</v>
      </c>
      <c r="FU37" s="4">
        <f t="shared" si="33"/>
        <v>0</v>
      </c>
      <c r="FV37" s="4">
        <f t="shared" si="33"/>
        <v>13508</v>
      </c>
      <c r="FW37" s="4">
        <f t="shared" si="33"/>
        <v>0</v>
      </c>
      <c r="FX37" s="4">
        <f t="shared" si="33"/>
        <v>33989</v>
      </c>
      <c r="FY37" s="4">
        <f t="shared" si="33"/>
        <v>0</v>
      </c>
      <c r="FZ37" s="4">
        <f t="shared" si="33"/>
        <v>0</v>
      </c>
      <c r="GA37" s="4">
        <f t="shared" si="32"/>
        <v>0</v>
      </c>
      <c r="GB37" s="4">
        <f t="shared" si="32"/>
        <v>0</v>
      </c>
      <c r="GC37" s="4">
        <f t="shared" si="32"/>
        <v>0</v>
      </c>
      <c r="GD37" s="4">
        <f t="shared" si="32"/>
        <v>0</v>
      </c>
      <c r="GE37" s="4">
        <f t="shared" si="32"/>
        <v>9119</v>
      </c>
      <c r="GF37" s="4">
        <f t="shared" si="32"/>
        <v>0</v>
      </c>
      <c r="GG37" s="4">
        <f t="shared" si="32"/>
        <v>0</v>
      </c>
      <c r="GH37" s="4">
        <f t="shared" si="32"/>
        <v>0</v>
      </c>
      <c r="GI37" s="4">
        <f t="shared" si="32"/>
        <v>30673</v>
      </c>
      <c r="GJ37" s="4">
        <f t="shared" si="32"/>
        <v>0</v>
      </c>
      <c r="GK37" s="4">
        <f t="shared" si="32"/>
        <v>9119</v>
      </c>
      <c r="GL37" s="4">
        <f t="shared" si="32"/>
        <v>0</v>
      </c>
      <c r="GM37" s="4">
        <f t="shared" si="32"/>
        <v>0</v>
      </c>
      <c r="GN37" s="4">
        <f t="shared" si="32"/>
        <v>3669.3</v>
      </c>
      <c r="GO37" s="4">
        <f t="shared" si="32"/>
        <v>3669.3</v>
      </c>
      <c r="GP37" s="4">
        <f t="shared" si="32"/>
        <v>0</v>
      </c>
      <c r="GQ37" s="4">
        <f t="shared" si="16"/>
        <v>48924</v>
      </c>
      <c r="GR37" s="4">
        <f t="shared" si="31"/>
        <v>146772</v>
      </c>
      <c r="GS37" s="4">
        <f t="shared" si="31"/>
        <v>48924</v>
      </c>
      <c r="GT37" s="4">
        <f t="shared" si="31"/>
        <v>917325</v>
      </c>
      <c r="GU37" s="4">
        <f t="shared" si="31"/>
        <v>0</v>
      </c>
      <c r="GV37" s="4">
        <f t="shared" si="31"/>
        <v>0</v>
      </c>
      <c r="GW37" s="4">
        <f t="shared" si="31"/>
        <v>12231</v>
      </c>
      <c r="GX37" s="4">
        <f t="shared" si="31"/>
        <v>48924</v>
      </c>
      <c r="GY37" s="4">
        <f t="shared" si="31"/>
        <v>48924</v>
      </c>
      <c r="GZ37" s="4">
        <f t="shared" si="31"/>
        <v>513702</v>
      </c>
      <c r="HA37" s="4">
        <f t="shared" si="31"/>
        <v>85617</v>
      </c>
      <c r="HB37" s="4">
        <f t="shared" si="31"/>
        <v>11030</v>
      </c>
      <c r="HC37" s="4">
        <f t="shared" si="31"/>
        <v>0</v>
      </c>
      <c r="HD37" s="4">
        <f t="shared" si="31"/>
        <v>0</v>
      </c>
      <c r="HE37" s="4">
        <f t="shared" si="31"/>
        <v>11030</v>
      </c>
      <c r="HF37" s="4">
        <f t="shared" si="31"/>
        <v>0</v>
      </c>
      <c r="HG37" s="4">
        <f t="shared" si="31"/>
        <v>0</v>
      </c>
      <c r="HH37" s="4">
        <f t="shared" si="30"/>
        <v>0</v>
      </c>
      <c r="HI37" s="4">
        <f t="shared" si="18"/>
        <v>147802</v>
      </c>
      <c r="HJ37" s="4">
        <f t="shared" si="18"/>
        <v>0</v>
      </c>
      <c r="HK37" s="4">
        <f t="shared" si="18"/>
        <v>11030</v>
      </c>
      <c r="HL37" s="4">
        <f t="shared" si="18"/>
        <v>0</v>
      </c>
      <c r="HM37" s="4">
        <f t="shared" si="18"/>
        <v>0</v>
      </c>
      <c r="HN37" s="4">
        <f t="shared" si="18"/>
        <v>0</v>
      </c>
      <c r="HO37" s="4">
        <f t="shared" si="18"/>
        <v>39708</v>
      </c>
      <c r="HP37" s="4">
        <f t="shared" si="18"/>
        <v>0</v>
      </c>
      <c r="HQ37" s="4">
        <f t="shared" si="18"/>
        <v>0</v>
      </c>
      <c r="HR37" s="4">
        <f t="shared" si="18"/>
        <v>2504.1</v>
      </c>
      <c r="HS37" s="4">
        <f t="shared" si="18"/>
        <v>2504.1</v>
      </c>
      <c r="HT37" s="4">
        <f t="shared" si="18"/>
        <v>0</v>
      </c>
      <c r="HU37" s="4">
        <f t="shared" si="18"/>
        <v>33388</v>
      </c>
      <c r="HV37" s="4">
        <f t="shared" si="18"/>
        <v>100164</v>
      </c>
      <c r="HW37" s="4">
        <f t="shared" si="18"/>
        <v>33388</v>
      </c>
      <c r="HX37" s="4">
        <f t="shared" si="23"/>
        <v>626025</v>
      </c>
      <c r="HY37" s="4">
        <f t="shared" si="23"/>
        <v>0</v>
      </c>
      <c r="HZ37" s="4">
        <f t="shared" si="23"/>
        <v>0</v>
      </c>
      <c r="IA37" s="4">
        <f t="shared" si="23"/>
        <v>8347</v>
      </c>
      <c r="IB37" s="4">
        <f t="shared" si="23"/>
        <v>33388</v>
      </c>
      <c r="IC37" s="4">
        <f t="shared" si="23"/>
        <v>33388</v>
      </c>
      <c r="ID37" s="4">
        <f t="shared" si="23"/>
        <v>350574</v>
      </c>
      <c r="IE37" s="4">
        <f t="shared" si="23"/>
        <v>58429</v>
      </c>
    </row>
    <row r="38" spans="1:239" x14ac:dyDescent="0.25">
      <c r="A38" s="4">
        <f>YEAR(Data_potY!A36)</f>
        <v>2013</v>
      </c>
      <c r="B38" s="4">
        <f>Data_potY!B36</f>
        <v>11022</v>
      </c>
      <c r="C38" s="4">
        <f>Data_potY!C36</f>
        <v>44088</v>
      </c>
      <c r="D38" s="4">
        <f>Data_potY!D36</f>
        <v>44088</v>
      </c>
      <c r="E38" s="4">
        <f>Data_potY!E36</f>
        <v>231462</v>
      </c>
      <c r="F38" s="4">
        <f>Data_potY!F36</f>
        <v>231462</v>
      </c>
      <c r="G38" s="4">
        <f>Data_potY!G36</f>
        <v>77154</v>
      </c>
      <c r="H38" s="4">
        <f>Data_potY!H36</f>
        <v>3306.6</v>
      </c>
      <c r="I38" s="4">
        <f>Data_potY!I36</f>
        <v>3306.6</v>
      </c>
      <c r="J38" s="4">
        <f>Data_potY!J36</f>
        <v>44088</v>
      </c>
      <c r="K38" s="4">
        <f>Data_potY!K36</f>
        <v>132264</v>
      </c>
      <c r="L38" s="4">
        <f>Data_potY!L36</f>
        <v>44088</v>
      </c>
      <c r="M38" s="4">
        <f>Data_potY!M36</f>
        <v>99198</v>
      </c>
      <c r="N38" s="4">
        <f>Data_potY!N36</f>
        <v>727452</v>
      </c>
      <c r="O38" s="4">
        <f>Data_potY!O36</f>
        <v>6657</v>
      </c>
      <c r="P38" s="4">
        <f>Data_potY!P36</f>
        <v>26628</v>
      </c>
      <c r="Q38" s="4">
        <f>Data_potY!Q36</f>
        <v>26628</v>
      </c>
      <c r="R38" s="4">
        <f>Data_potY!R36</f>
        <v>139797</v>
      </c>
      <c r="S38" s="4">
        <f>Data_potY!S36</f>
        <v>139797</v>
      </c>
      <c r="T38" s="4">
        <f>Data_potY!T36</f>
        <v>46599</v>
      </c>
      <c r="U38" s="4">
        <f>Data_potY!U36</f>
        <v>1997.1</v>
      </c>
      <c r="V38" s="4">
        <f>Data_potY!V36</f>
        <v>1997.1</v>
      </c>
      <c r="W38" s="4">
        <f>Data_potY!W36</f>
        <v>26628</v>
      </c>
      <c r="X38" s="4">
        <f>Data_potY!X36</f>
        <v>79884</v>
      </c>
      <c r="Y38" s="4">
        <f>Data_potY!Y36</f>
        <v>26628</v>
      </c>
      <c r="Z38" s="4">
        <f>Data_potY!Z36</f>
        <v>59913</v>
      </c>
      <c r="AA38" s="4">
        <f>Data_potY!AA36</f>
        <v>439362</v>
      </c>
      <c r="AB38" s="4">
        <f>Data_potY!AB36</f>
        <v>19210</v>
      </c>
      <c r="AC38" s="4">
        <f>Data_potY!AC36</f>
        <v>69156</v>
      </c>
      <c r="AD38" s="4">
        <f>Data_potY!AD36</f>
        <v>19210</v>
      </c>
      <c r="AE38" s="4">
        <f>Data_potY!AE36</f>
        <v>19210</v>
      </c>
      <c r="AF38" s="4">
        <f>Data_potY!AF36</f>
        <v>257414</v>
      </c>
      <c r="AG38" s="4">
        <f>Data_potY!AG36</f>
        <v>12795</v>
      </c>
      <c r="AH38" s="4">
        <f>Data_potY!AH36</f>
        <v>46062</v>
      </c>
      <c r="AI38" s="4">
        <f>Data_potY!AI36</f>
        <v>12795</v>
      </c>
      <c r="AJ38" s="4">
        <f>Data_potY!AJ36</f>
        <v>12795</v>
      </c>
      <c r="AK38" s="4">
        <f>Data_potY!AK36</f>
        <v>171453</v>
      </c>
      <c r="AL38" s="4">
        <f>Data_potY!AL36</f>
        <v>10173</v>
      </c>
      <c r="AM38" s="4">
        <f>Data_potY!AM36</f>
        <v>40692</v>
      </c>
      <c r="AN38" s="4">
        <f>Data_potY!AN36</f>
        <v>40692</v>
      </c>
      <c r="AO38" s="4">
        <f>Data_potY!AO36</f>
        <v>213633</v>
      </c>
      <c r="AP38" s="4">
        <f>Data_potY!AP36</f>
        <v>213633</v>
      </c>
      <c r="AQ38" s="4">
        <f>Data_potY!AQ36</f>
        <v>71211</v>
      </c>
      <c r="AR38" s="4">
        <f>Data_potY!AR36</f>
        <v>3051.9</v>
      </c>
      <c r="AS38" s="4">
        <f>Data_potY!AS36</f>
        <v>3051.9</v>
      </c>
      <c r="AT38" s="4">
        <f>Data_potY!AT36</f>
        <v>40692</v>
      </c>
      <c r="AU38" s="4">
        <f>Data_potY!AU36</f>
        <v>122076</v>
      </c>
      <c r="AV38" s="4">
        <f>Data_potY!AV36</f>
        <v>40692</v>
      </c>
      <c r="AW38" s="4">
        <f>Data_potY!AW36</f>
        <v>91557</v>
      </c>
      <c r="AX38" s="4">
        <f>Data_potY!AX36</f>
        <v>671418</v>
      </c>
      <c r="AY38" s="4">
        <f>Data_potY!AY36</f>
        <v>45436</v>
      </c>
      <c r="AZ38" s="4">
        <f>Data_potY!AZ36</f>
        <v>13508</v>
      </c>
      <c r="BA38" s="4">
        <f>Data_potY!BA36</f>
        <v>50348</v>
      </c>
      <c r="BB38" s="4">
        <f>Data_potY!BB36</f>
        <v>13508</v>
      </c>
      <c r="BC38" s="4">
        <f>Data_potY!BC36</f>
        <v>30673</v>
      </c>
      <c r="BD38" s="4">
        <f>Data_potY!BD36</f>
        <v>9119</v>
      </c>
      <c r="BE38" s="4">
        <f>Data_potY!BE36</f>
        <v>33989</v>
      </c>
      <c r="BF38" s="4">
        <f>Data_potY!BF36</f>
        <v>9119</v>
      </c>
      <c r="BG38" s="4">
        <f>Data_potY!BG36</f>
        <v>12231</v>
      </c>
      <c r="BH38" s="4">
        <f>Data_potY!BH36</f>
        <v>48924</v>
      </c>
      <c r="BI38" s="4">
        <f>Data_potY!BI36</f>
        <v>48924</v>
      </c>
      <c r="BJ38" s="4">
        <f>Data_potY!BJ36</f>
        <v>256851</v>
      </c>
      <c r="BK38" s="4">
        <f>Data_potY!BK36</f>
        <v>256851</v>
      </c>
      <c r="BL38" s="4">
        <f>Data_potY!BL36</f>
        <v>85617</v>
      </c>
      <c r="BM38" s="4">
        <f>Data_potY!BM36</f>
        <v>3669.3</v>
      </c>
      <c r="BN38" s="4">
        <f>Data_potY!BN36</f>
        <v>3669.3</v>
      </c>
      <c r="BO38" s="4">
        <f>Data_potY!BO36</f>
        <v>48924</v>
      </c>
      <c r="BP38" s="4">
        <f>Data_potY!BP36</f>
        <v>146772</v>
      </c>
      <c r="BQ38" s="4">
        <f>Data_potY!BQ36</f>
        <v>48924</v>
      </c>
      <c r="BR38" s="4">
        <f>Data_potY!BR36</f>
        <v>110079</v>
      </c>
      <c r="BS38" s="4">
        <f>Data_potY!BS36</f>
        <v>807246</v>
      </c>
      <c r="BT38" s="4">
        <f>Data_potY!BT36</f>
        <v>11030</v>
      </c>
      <c r="BU38" s="4">
        <f>Data_potY!BU36</f>
        <v>39708</v>
      </c>
      <c r="BV38" s="4">
        <f>Data_potY!BV36</f>
        <v>11030</v>
      </c>
      <c r="BW38" s="4">
        <f>Data_potY!BW36</f>
        <v>11030</v>
      </c>
      <c r="BX38" s="4">
        <f>Data_potY!BX36</f>
        <v>147802</v>
      </c>
      <c r="BY38" s="4">
        <f>Data_potY!BY36</f>
        <v>8347</v>
      </c>
      <c r="BZ38" s="4">
        <f>Data_potY!BZ36</f>
        <v>33388</v>
      </c>
      <c r="CA38" s="4">
        <f>Data_potY!CA36</f>
        <v>33388</v>
      </c>
      <c r="CB38" s="4">
        <f>Data_potY!CB36</f>
        <v>175287</v>
      </c>
      <c r="CC38" s="4">
        <f>Data_potY!CC36</f>
        <v>175287</v>
      </c>
      <c r="CD38" s="4">
        <f>Data_potY!CD36</f>
        <v>58429</v>
      </c>
      <c r="CE38" s="4">
        <f>Data_potY!CE36</f>
        <v>2504.1</v>
      </c>
      <c r="CF38" s="4">
        <f>Data_potY!CF36</f>
        <v>2504.1</v>
      </c>
      <c r="CG38" s="4">
        <f>Data_potY!CG36</f>
        <v>33388</v>
      </c>
      <c r="CH38" s="4">
        <f>Data_potY!CH36</f>
        <v>100164</v>
      </c>
      <c r="CI38" s="4">
        <f>Data_potY!CI36</f>
        <v>33388</v>
      </c>
      <c r="CJ38" s="4">
        <f>Data_potY!CJ36</f>
        <v>75123</v>
      </c>
      <c r="CK38" s="4">
        <f>Data_potY!CK36</f>
        <v>550902</v>
      </c>
      <c r="CL38" s="4">
        <f t="shared" si="24"/>
        <v>0</v>
      </c>
      <c r="CM38" s="4">
        <f t="shared" si="24"/>
        <v>3306.6</v>
      </c>
      <c r="CN38" s="4">
        <f t="shared" si="24"/>
        <v>3306.6</v>
      </c>
      <c r="CO38" s="4">
        <f t="shared" si="24"/>
        <v>0</v>
      </c>
      <c r="CP38" s="4">
        <f t="shared" si="24"/>
        <v>44088</v>
      </c>
      <c r="CQ38" s="4">
        <f t="shared" si="24"/>
        <v>132264</v>
      </c>
      <c r="CR38" s="4">
        <f t="shared" si="24"/>
        <v>44088</v>
      </c>
      <c r="CS38" s="4">
        <f t="shared" si="24"/>
        <v>826650</v>
      </c>
      <c r="CT38" s="4">
        <f t="shared" si="24"/>
        <v>0</v>
      </c>
      <c r="CU38" s="4">
        <f t="shared" si="24"/>
        <v>0</v>
      </c>
      <c r="CV38" s="4">
        <f t="shared" si="24"/>
        <v>11022</v>
      </c>
      <c r="CW38" s="4">
        <f t="shared" si="24"/>
        <v>44088</v>
      </c>
      <c r="CX38" s="4">
        <f t="shared" si="24"/>
        <v>44088</v>
      </c>
      <c r="CY38" s="4">
        <f t="shared" si="24"/>
        <v>462924</v>
      </c>
      <c r="CZ38" s="4">
        <f t="shared" si="24"/>
        <v>77154</v>
      </c>
      <c r="DA38" s="4">
        <f t="shared" si="24"/>
        <v>0</v>
      </c>
      <c r="DB38" s="4">
        <f t="shared" si="27"/>
        <v>1997.1</v>
      </c>
      <c r="DC38" s="4">
        <f t="shared" si="27"/>
        <v>1997.1</v>
      </c>
      <c r="DD38" s="4">
        <f t="shared" si="27"/>
        <v>0</v>
      </c>
      <c r="DE38" s="4">
        <f t="shared" si="27"/>
        <v>26628</v>
      </c>
      <c r="DF38" s="4">
        <f t="shared" si="27"/>
        <v>79884</v>
      </c>
      <c r="DG38" s="4">
        <f t="shared" si="27"/>
        <v>26628</v>
      </c>
      <c r="DH38" s="4">
        <f t="shared" si="27"/>
        <v>499275</v>
      </c>
      <c r="DI38" s="4">
        <f t="shared" si="27"/>
        <v>0</v>
      </c>
      <c r="DJ38" s="4">
        <f t="shared" si="27"/>
        <v>0</v>
      </c>
      <c r="DK38" s="4">
        <f t="shared" si="27"/>
        <v>6657</v>
      </c>
      <c r="DL38" s="4">
        <f t="shared" si="27"/>
        <v>26628</v>
      </c>
      <c r="DM38" s="4">
        <f t="shared" si="27"/>
        <v>26628</v>
      </c>
      <c r="DN38" s="4">
        <f t="shared" si="27"/>
        <v>279594</v>
      </c>
      <c r="DO38" s="4">
        <f t="shared" si="27"/>
        <v>46599</v>
      </c>
      <c r="DP38" s="4">
        <f t="shared" si="27"/>
        <v>19210</v>
      </c>
      <c r="DQ38" s="4">
        <f t="shared" si="27"/>
        <v>0</v>
      </c>
      <c r="DR38" s="4">
        <f t="shared" si="25"/>
        <v>0</v>
      </c>
      <c r="DS38" s="4">
        <f t="shared" si="25"/>
        <v>19210</v>
      </c>
      <c r="DT38" s="4">
        <f t="shared" si="25"/>
        <v>0</v>
      </c>
      <c r="DU38" s="4">
        <f t="shared" si="25"/>
        <v>0</v>
      </c>
      <c r="DV38" s="4">
        <f t="shared" si="25"/>
        <v>0</v>
      </c>
      <c r="DW38" s="4">
        <f t="shared" si="25"/>
        <v>257414</v>
      </c>
      <c r="DX38" s="4">
        <f t="shared" si="25"/>
        <v>0</v>
      </c>
      <c r="DY38" s="4">
        <f t="shared" si="25"/>
        <v>19210</v>
      </c>
      <c r="DZ38" s="4">
        <f t="shared" si="25"/>
        <v>0</v>
      </c>
      <c r="EA38" s="4">
        <f t="shared" si="25"/>
        <v>0</v>
      </c>
      <c r="EB38" s="4">
        <f t="shared" si="25"/>
        <v>0</v>
      </c>
      <c r="EC38" s="4">
        <f t="shared" si="25"/>
        <v>69156</v>
      </c>
      <c r="ED38" s="4">
        <f t="shared" si="25"/>
        <v>0</v>
      </c>
      <c r="EE38" s="4">
        <f t="shared" si="25"/>
        <v>12795</v>
      </c>
      <c r="EF38" s="4">
        <f t="shared" si="25"/>
        <v>0</v>
      </c>
      <c r="EG38" s="4">
        <f t="shared" si="26"/>
        <v>0</v>
      </c>
      <c r="EH38" s="4">
        <f t="shared" si="26"/>
        <v>12795</v>
      </c>
      <c r="EI38" s="4">
        <f t="shared" si="26"/>
        <v>0</v>
      </c>
      <c r="EJ38" s="4">
        <f t="shared" si="26"/>
        <v>0</v>
      </c>
      <c r="EK38" s="4">
        <f t="shared" si="26"/>
        <v>0</v>
      </c>
      <c r="EL38" s="4">
        <f t="shared" si="26"/>
        <v>171453</v>
      </c>
      <c r="EM38" s="4">
        <f t="shared" si="26"/>
        <v>0</v>
      </c>
      <c r="EN38" s="4">
        <f t="shared" si="26"/>
        <v>12795</v>
      </c>
      <c r="EO38" s="4">
        <f t="shared" si="26"/>
        <v>0</v>
      </c>
      <c r="EP38" s="4">
        <f t="shared" si="26"/>
        <v>0</v>
      </c>
      <c r="EQ38" s="4">
        <f t="shared" si="26"/>
        <v>0</v>
      </c>
      <c r="ER38" s="4">
        <f t="shared" si="26"/>
        <v>46062</v>
      </c>
      <c r="ES38" s="4">
        <f t="shared" si="26"/>
        <v>0</v>
      </c>
      <c r="ET38" s="4">
        <f t="shared" si="26"/>
        <v>0</v>
      </c>
      <c r="EU38" s="4">
        <f t="shared" si="26"/>
        <v>3051.9</v>
      </c>
      <c r="EV38" s="4">
        <f t="shared" si="26"/>
        <v>3051.9</v>
      </c>
      <c r="EW38" s="4">
        <f t="shared" si="14"/>
        <v>0</v>
      </c>
      <c r="EX38" s="4">
        <f t="shared" si="29"/>
        <v>40692</v>
      </c>
      <c r="EY38" s="4">
        <f t="shared" si="29"/>
        <v>122076</v>
      </c>
      <c r="EZ38" s="4">
        <f t="shared" si="29"/>
        <v>40692</v>
      </c>
      <c r="FA38" s="4">
        <f t="shared" si="29"/>
        <v>762975</v>
      </c>
      <c r="FB38" s="4">
        <f t="shared" si="29"/>
        <v>0</v>
      </c>
      <c r="FC38" s="4">
        <f t="shared" si="29"/>
        <v>0</v>
      </c>
      <c r="FD38" s="4">
        <f t="shared" si="29"/>
        <v>10173</v>
      </c>
      <c r="FE38" s="4">
        <f t="shared" si="29"/>
        <v>40692</v>
      </c>
      <c r="FF38" s="4">
        <f t="shared" si="29"/>
        <v>40692</v>
      </c>
      <c r="FG38" s="4">
        <f t="shared" si="29"/>
        <v>427266</v>
      </c>
      <c r="FH38" s="4">
        <f t="shared" si="29"/>
        <v>71211</v>
      </c>
      <c r="FI38" s="4">
        <f t="shared" si="29"/>
        <v>50348</v>
      </c>
      <c r="FJ38" s="4">
        <f t="shared" si="29"/>
        <v>0</v>
      </c>
      <c r="FK38" s="4">
        <f t="shared" si="29"/>
        <v>0</v>
      </c>
      <c r="FL38" s="4">
        <f t="shared" si="29"/>
        <v>0</v>
      </c>
      <c r="FM38" s="4">
        <f t="shared" si="29"/>
        <v>0</v>
      </c>
      <c r="FN38" s="4">
        <f t="shared" si="33"/>
        <v>0</v>
      </c>
      <c r="FO38" s="4">
        <f t="shared" si="33"/>
        <v>0</v>
      </c>
      <c r="FP38" s="4">
        <f t="shared" si="33"/>
        <v>13508</v>
      </c>
      <c r="FQ38" s="4">
        <f t="shared" si="33"/>
        <v>0</v>
      </c>
      <c r="FR38" s="4">
        <f t="shared" si="33"/>
        <v>0</v>
      </c>
      <c r="FS38" s="4">
        <f t="shared" si="33"/>
        <v>0</v>
      </c>
      <c r="FT38" s="4">
        <f t="shared" si="33"/>
        <v>45436</v>
      </c>
      <c r="FU38" s="4">
        <f t="shared" si="33"/>
        <v>0</v>
      </c>
      <c r="FV38" s="4">
        <f t="shared" si="33"/>
        <v>13508</v>
      </c>
      <c r="FW38" s="4">
        <f t="shared" si="33"/>
        <v>0</v>
      </c>
      <c r="FX38" s="4">
        <f t="shared" si="33"/>
        <v>33989</v>
      </c>
      <c r="FY38" s="4">
        <f t="shared" si="33"/>
        <v>0</v>
      </c>
      <c r="FZ38" s="4">
        <f t="shared" si="33"/>
        <v>0</v>
      </c>
      <c r="GA38" s="4">
        <f t="shared" si="32"/>
        <v>0</v>
      </c>
      <c r="GB38" s="4">
        <f t="shared" si="32"/>
        <v>0</v>
      </c>
      <c r="GC38" s="4">
        <f t="shared" si="32"/>
        <v>0</v>
      </c>
      <c r="GD38" s="4">
        <f t="shared" si="32"/>
        <v>0</v>
      </c>
      <c r="GE38" s="4">
        <f t="shared" si="32"/>
        <v>9119</v>
      </c>
      <c r="GF38" s="4">
        <f t="shared" si="32"/>
        <v>0</v>
      </c>
      <c r="GG38" s="4">
        <f t="shared" si="32"/>
        <v>0</v>
      </c>
      <c r="GH38" s="4">
        <f t="shared" si="32"/>
        <v>0</v>
      </c>
      <c r="GI38" s="4">
        <f t="shared" si="32"/>
        <v>30673</v>
      </c>
      <c r="GJ38" s="4">
        <f t="shared" si="32"/>
        <v>0</v>
      </c>
      <c r="GK38" s="4">
        <f t="shared" si="32"/>
        <v>9119</v>
      </c>
      <c r="GL38" s="4">
        <f t="shared" si="32"/>
        <v>0</v>
      </c>
      <c r="GM38" s="4">
        <f t="shared" si="32"/>
        <v>0</v>
      </c>
      <c r="GN38" s="4">
        <f t="shared" si="32"/>
        <v>3669.3</v>
      </c>
      <c r="GO38" s="4">
        <f t="shared" si="32"/>
        <v>3669.3</v>
      </c>
      <c r="GP38" s="4">
        <f t="shared" si="32"/>
        <v>0</v>
      </c>
      <c r="GQ38" s="4">
        <f t="shared" ref="GQ38:GQ39" si="34">SUMIFS($B38:$CK38,$B$2:$CK$2,GQ$2,$B$3:$CK$3,GQ$3)</f>
        <v>48924</v>
      </c>
      <c r="GR38" s="4">
        <f t="shared" si="31"/>
        <v>146772</v>
      </c>
      <c r="GS38" s="4">
        <f t="shared" si="31"/>
        <v>48924</v>
      </c>
      <c r="GT38" s="4">
        <f t="shared" si="31"/>
        <v>917325</v>
      </c>
      <c r="GU38" s="4">
        <f t="shared" si="31"/>
        <v>0</v>
      </c>
      <c r="GV38" s="4">
        <f t="shared" si="31"/>
        <v>0</v>
      </c>
      <c r="GW38" s="4">
        <f t="shared" si="31"/>
        <v>12231</v>
      </c>
      <c r="GX38" s="4">
        <f t="shared" si="31"/>
        <v>48924</v>
      </c>
      <c r="GY38" s="4">
        <f t="shared" si="31"/>
        <v>48924</v>
      </c>
      <c r="GZ38" s="4">
        <f t="shared" si="31"/>
        <v>513702</v>
      </c>
      <c r="HA38" s="4">
        <f t="shared" si="31"/>
        <v>85617</v>
      </c>
      <c r="HB38" s="4">
        <f t="shared" si="31"/>
        <v>11030</v>
      </c>
      <c r="HC38" s="4">
        <f t="shared" si="31"/>
        <v>0</v>
      </c>
      <c r="HD38" s="4">
        <f t="shared" si="31"/>
        <v>0</v>
      </c>
      <c r="HE38" s="4">
        <f t="shared" si="31"/>
        <v>11030</v>
      </c>
      <c r="HF38" s="4">
        <f t="shared" si="31"/>
        <v>0</v>
      </c>
      <c r="HG38" s="4">
        <f t="shared" si="31"/>
        <v>0</v>
      </c>
      <c r="HH38" s="4">
        <f t="shared" si="30"/>
        <v>0</v>
      </c>
      <c r="HI38" s="4">
        <f t="shared" si="18"/>
        <v>147802</v>
      </c>
      <c r="HJ38" s="4">
        <f t="shared" si="18"/>
        <v>0</v>
      </c>
      <c r="HK38" s="4">
        <f t="shared" si="18"/>
        <v>11030</v>
      </c>
      <c r="HL38" s="4">
        <f t="shared" si="18"/>
        <v>0</v>
      </c>
      <c r="HM38" s="4">
        <f t="shared" si="18"/>
        <v>0</v>
      </c>
      <c r="HN38" s="4">
        <f t="shared" si="18"/>
        <v>0</v>
      </c>
      <c r="HO38" s="4">
        <f t="shared" si="18"/>
        <v>39708</v>
      </c>
      <c r="HP38" s="4">
        <f t="shared" si="18"/>
        <v>0</v>
      </c>
      <c r="HQ38" s="4">
        <f t="shared" si="18"/>
        <v>0</v>
      </c>
      <c r="HR38" s="4">
        <f t="shared" si="18"/>
        <v>2504.1</v>
      </c>
      <c r="HS38" s="4">
        <f t="shared" si="18"/>
        <v>2504.1</v>
      </c>
      <c r="HT38" s="4">
        <f t="shared" si="18"/>
        <v>0</v>
      </c>
      <c r="HU38" s="4">
        <f t="shared" si="18"/>
        <v>33388</v>
      </c>
      <c r="HV38" s="4">
        <f t="shared" si="18"/>
        <v>100164</v>
      </c>
      <c r="HW38" s="4">
        <f t="shared" si="18"/>
        <v>33388</v>
      </c>
      <c r="HX38" s="4">
        <f t="shared" si="23"/>
        <v>626025</v>
      </c>
      <c r="HY38" s="4">
        <f t="shared" si="23"/>
        <v>0</v>
      </c>
      <c r="HZ38" s="4">
        <f t="shared" si="23"/>
        <v>0</v>
      </c>
      <c r="IA38" s="4">
        <f t="shared" si="23"/>
        <v>8347</v>
      </c>
      <c r="IB38" s="4">
        <f t="shared" si="23"/>
        <v>33388</v>
      </c>
      <c r="IC38" s="4">
        <f t="shared" si="23"/>
        <v>33388</v>
      </c>
      <c r="ID38" s="4">
        <f t="shared" si="23"/>
        <v>350574</v>
      </c>
      <c r="IE38" s="4">
        <f t="shared" si="23"/>
        <v>58429</v>
      </c>
    </row>
    <row r="39" spans="1:239" x14ac:dyDescent="0.25">
      <c r="A39" s="4">
        <f>YEAR(Data_potY!A37)</f>
        <v>2014</v>
      </c>
      <c r="B39" s="4">
        <f>Data_potY!B37</f>
        <v>11022</v>
      </c>
      <c r="C39" s="4">
        <f>Data_potY!C37</f>
        <v>44088</v>
      </c>
      <c r="D39" s="4">
        <f>Data_potY!D37</f>
        <v>44088</v>
      </c>
      <c r="E39" s="4">
        <f>Data_potY!E37</f>
        <v>0</v>
      </c>
      <c r="F39" s="4">
        <f>Data_potY!F37</f>
        <v>231462</v>
      </c>
      <c r="G39" s="4">
        <f>Data_potY!G37</f>
        <v>0</v>
      </c>
      <c r="H39" s="4">
        <f>Data_potY!H37</f>
        <v>3306.6</v>
      </c>
      <c r="I39" s="4">
        <f>Data_potY!I37</f>
        <v>0</v>
      </c>
      <c r="J39" s="4">
        <f>Data_potY!J37</f>
        <v>44088</v>
      </c>
      <c r="K39" s="4">
        <f>Data_potY!K37</f>
        <v>0</v>
      </c>
      <c r="L39" s="4">
        <f>Data_potY!L37</f>
        <v>44088</v>
      </c>
      <c r="M39" s="4">
        <f>Data_potY!M37</f>
        <v>0</v>
      </c>
      <c r="N39" s="4">
        <f>Data_potY!N37</f>
        <v>727452</v>
      </c>
      <c r="O39" s="4">
        <f>Data_potY!O37</f>
        <v>6657</v>
      </c>
      <c r="P39" s="4">
        <f>Data_potY!P37</f>
        <v>26628</v>
      </c>
      <c r="Q39" s="4">
        <f>Data_potY!Q37</f>
        <v>26628</v>
      </c>
      <c r="R39" s="4">
        <f>Data_potY!R37</f>
        <v>0</v>
      </c>
      <c r="S39" s="4">
        <f>Data_potY!S37</f>
        <v>139797</v>
      </c>
      <c r="T39" s="4">
        <f>Data_potY!T37</f>
        <v>0</v>
      </c>
      <c r="U39" s="4">
        <f>Data_potY!U37</f>
        <v>1997.1</v>
      </c>
      <c r="V39" s="4">
        <f>Data_potY!V37</f>
        <v>0</v>
      </c>
      <c r="W39" s="4">
        <f>Data_potY!W37</f>
        <v>26628</v>
      </c>
      <c r="X39" s="4">
        <f>Data_potY!X37</f>
        <v>0</v>
      </c>
      <c r="Y39" s="4">
        <f>Data_potY!Y37</f>
        <v>26628</v>
      </c>
      <c r="Z39" s="4">
        <f>Data_potY!Z37</f>
        <v>0</v>
      </c>
      <c r="AA39" s="4">
        <f>Data_potY!AA37</f>
        <v>439362</v>
      </c>
      <c r="AB39" s="4">
        <f>Data_potY!AB37</f>
        <v>19210</v>
      </c>
      <c r="AC39" s="4">
        <f>Data_potY!AC37</f>
        <v>69156</v>
      </c>
      <c r="AD39" s="4">
        <f>Data_potY!AD37</f>
        <v>19210</v>
      </c>
      <c r="AE39" s="4">
        <f>Data_potY!AE37</f>
        <v>19210</v>
      </c>
      <c r="AF39" s="4">
        <f>Data_potY!AF37</f>
        <v>257414</v>
      </c>
      <c r="AG39" s="4">
        <f>Data_potY!AG37</f>
        <v>12795</v>
      </c>
      <c r="AH39" s="4">
        <f>Data_potY!AH37</f>
        <v>46062</v>
      </c>
      <c r="AI39" s="4">
        <f>Data_potY!AI37</f>
        <v>12795</v>
      </c>
      <c r="AJ39" s="4">
        <f>Data_potY!AJ37</f>
        <v>12795</v>
      </c>
      <c r="AK39" s="4">
        <f>Data_potY!AK37</f>
        <v>171453</v>
      </c>
      <c r="AL39" s="4">
        <f>Data_potY!AL37</f>
        <v>10173</v>
      </c>
      <c r="AM39" s="4">
        <f>Data_potY!AM37</f>
        <v>40692</v>
      </c>
      <c r="AN39" s="4">
        <f>Data_potY!AN37</f>
        <v>40692</v>
      </c>
      <c r="AO39" s="4">
        <f>Data_potY!AO37</f>
        <v>0</v>
      </c>
      <c r="AP39" s="4">
        <f>Data_potY!AP37</f>
        <v>213633</v>
      </c>
      <c r="AQ39" s="4">
        <f>Data_potY!AQ37</f>
        <v>0</v>
      </c>
      <c r="AR39" s="4">
        <f>Data_potY!AR37</f>
        <v>3051.9</v>
      </c>
      <c r="AS39" s="4">
        <f>Data_potY!AS37</f>
        <v>0</v>
      </c>
      <c r="AT39" s="4">
        <f>Data_potY!AT37</f>
        <v>40692</v>
      </c>
      <c r="AU39" s="4">
        <f>Data_potY!AU37</f>
        <v>0</v>
      </c>
      <c r="AV39" s="4">
        <f>Data_potY!AV37</f>
        <v>40692</v>
      </c>
      <c r="AW39" s="4">
        <f>Data_potY!AW37</f>
        <v>0</v>
      </c>
      <c r="AX39" s="4">
        <f>Data_potY!AX37</f>
        <v>671418</v>
      </c>
      <c r="AY39" s="4">
        <f>Data_potY!AY37</f>
        <v>45436</v>
      </c>
      <c r="AZ39" s="4">
        <f>Data_potY!AZ37</f>
        <v>0</v>
      </c>
      <c r="BA39" s="4">
        <f>Data_potY!BA37</f>
        <v>50348</v>
      </c>
      <c r="BB39" s="4">
        <f>Data_potY!BB37</f>
        <v>13508</v>
      </c>
      <c r="BC39" s="4">
        <f>Data_potY!BC37</f>
        <v>30673</v>
      </c>
      <c r="BD39" s="4">
        <f>Data_potY!BD37</f>
        <v>0</v>
      </c>
      <c r="BE39" s="4">
        <f>Data_potY!BE37</f>
        <v>33989</v>
      </c>
      <c r="BF39" s="4">
        <f>Data_potY!BF37</f>
        <v>9119</v>
      </c>
      <c r="BG39" s="4">
        <f>Data_potY!BG37</f>
        <v>12231</v>
      </c>
      <c r="BH39" s="4">
        <f>Data_potY!BH37</f>
        <v>48924</v>
      </c>
      <c r="BI39" s="4">
        <f>Data_potY!BI37</f>
        <v>48924</v>
      </c>
      <c r="BJ39" s="4">
        <f>Data_potY!BJ37</f>
        <v>0</v>
      </c>
      <c r="BK39" s="4">
        <f>Data_potY!BK37</f>
        <v>256851</v>
      </c>
      <c r="BL39" s="4">
        <f>Data_potY!BL37</f>
        <v>0</v>
      </c>
      <c r="BM39" s="4">
        <f>Data_potY!BM37</f>
        <v>3669.3</v>
      </c>
      <c r="BN39" s="4">
        <f>Data_potY!BN37</f>
        <v>0</v>
      </c>
      <c r="BO39" s="4">
        <f>Data_potY!BO37</f>
        <v>48924</v>
      </c>
      <c r="BP39" s="4">
        <f>Data_potY!BP37</f>
        <v>0</v>
      </c>
      <c r="BQ39" s="4">
        <f>Data_potY!BQ37</f>
        <v>48924</v>
      </c>
      <c r="BR39" s="4">
        <f>Data_potY!BR37</f>
        <v>0</v>
      </c>
      <c r="BS39" s="4">
        <f>Data_potY!BS37</f>
        <v>807246</v>
      </c>
      <c r="BT39" s="4">
        <f>Data_potY!BT37</f>
        <v>11030</v>
      </c>
      <c r="BU39" s="4">
        <f>Data_potY!BU37</f>
        <v>39708</v>
      </c>
      <c r="BV39" s="4">
        <f>Data_potY!BV37</f>
        <v>11030</v>
      </c>
      <c r="BW39" s="4">
        <f>Data_potY!BW37</f>
        <v>11030</v>
      </c>
      <c r="BX39" s="4">
        <f>Data_potY!BX37</f>
        <v>147802</v>
      </c>
      <c r="BY39" s="4">
        <f>Data_potY!BY37</f>
        <v>8347</v>
      </c>
      <c r="BZ39" s="4">
        <f>Data_potY!BZ37</f>
        <v>33388</v>
      </c>
      <c r="CA39" s="4">
        <f>Data_potY!CA37</f>
        <v>33388</v>
      </c>
      <c r="CB39" s="4">
        <f>Data_potY!CB37</f>
        <v>0</v>
      </c>
      <c r="CC39" s="4">
        <f>Data_potY!CC37</f>
        <v>175287</v>
      </c>
      <c r="CD39" s="4">
        <f>Data_potY!CD37</f>
        <v>0</v>
      </c>
      <c r="CE39" s="4">
        <f>Data_potY!CE37</f>
        <v>2504.1</v>
      </c>
      <c r="CF39" s="4">
        <f>Data_potY!CF37</f>
        <v>0</v>
      </c>
      <c r="CG39" s="4">
        <f>Data_potY!CG37</f>
        <v>33388</v>
      </c>
      <c r="CH39" s="4">
        <f>Data_potY!CH37</f>
        <v>0</v>
      </c>
      <c r="CI39" s="4">
        <f>Data_potY!CI37</f>
        <v>33388</v>
      </c>
      <c r="CJ39" s="4">
        <f>Data_potY!CJ37</f>
        <v>0</v>
      </c>
      <c r="CK39" s="4">
        <f>Data_potY!CK37</f>
        <v>550902</v>
      </c>
      <c r="CL39" s="4">
        <f t="shared" si="24"/>
        <v>0</v>
      </c>
      <c r="CM39" s="4">
        <f t="shared" si="24"/>
        <v>3306.6</v>
      </c>
      <c r="CN39" s="4">
        <f t="shared" si="24"/>
        <v>0</v>
      </c>
      <c r="CO39" s="4">
        <f t="shared" si="24"/>
        <v>0</v>
      </c>
      <c r="CP39" s="4">
        <f t="shared" si="24"/>
        <v>44088</v>
      </c>
      <c r="CQ39" s="4">
        <f t="shared" si="24"/>
        <v>0</v>
      </c>
      <c r="CR39" s="4">
        <f t="shared" si="24"/>
        <v>44088</v>
      </c>
      <c r="CS39" s="4">
        <f t="shared" si="24"/>
        <v>727452</v>
      </c>
      <c r="CT39" s="4">
        <f t="shared" si="24"/>
        <v>0</v>
      </c>
      <c r="CU39" s="4">
        <f t="shared" si="24"/>
        <v>0</v>
      </c>
      <c r="CV39" s="4">
        <f t="shared" si="24"/>
        <v>11022</v>
      </c>
      <c r="CW39" s="4">
        <f t="shared" si="24"/>
        <v>44088</v>
      </c>
      <c r="CX39" s="4">
        <f t="shared" si="24"/>
        <v>44088</v>
      </c>
      <c r="CY39" s="4">
        <f t="shared" si="24"/>
        <v>231462</v>
      </c>
      <c r="CZ39" s="4">
        <f t="shared" si="24"/>
        <v>0</v>
      </c>
      <c r="DA39" s="4">
        <f t="shared" ref="DA39" si="35">SUMIFS($B39:$CK39,$B$2:$CK$2,DA$2,$B$3:$CK$3,DA$3)</f>
        <v>0</v>
      </c>
      <c r="DB39" s="4">
        <f t="shared" si="27"/>
        <v>1997.1</v>
      </c>
      <c r="DC39" s="4">
        <f t="shared" si="27"/>
        <v>0</v>
      </c>
      <c r="DD39" s="4">
        <f t="shared" si="27"/>
        <v>0</v>
      </c>
      <c r="DE39" s="4">
        <f t="shared" si="27"/>
        <v>26628</v>
      </c>
      <c r="DF39" s="4">
        <f t="shared" si="27"/>
        <v>0</v>
      </c>
      <c r="DG39" s="4">
        <f t="shared" si="27"/>
        <v>26628</v>
      </c>
      <c r="DH39" s="4">
        <f t="shared" si="27"/>
        <v>439362</v>
      </c>
      <c r="DI39" s="4">
        <f t="shared" si="27"/>
        <v>0</v>
      </c>
      <c r="DJ39" s="4">
        <f t="shared" si="27"/>
        <v>0</v>
      </c>
      <c r="DK39" s="4">
        <f t="shared" si="27"/>
        <v>6657</v>
      </c>
      <c r="DL39" s="4">
        <f t="shared" si="27"/>
        <v>26628</v>
      </c>
      <c r="DM39" s="4">
        <f t="shared" si="27"/>
        <v>26628</v>
      </c>
      <c r="DN39" s="4">
        <f t="shared" si="27"/>
        <v>139797</v>
      </c>
      <c r="DO39" s="4">
        <f t="shared" si="27"/>
        <v>0</v>
      </c>
      <c r="DP39" s="4">
        <f t="shared" si="27"/>
        <v>19210</v>
      </c>
      <c r="DQ39" s="4">
        <f t="shared" si="27"/>
        <v>0</v>
      </c>
      <c r="DR39" s="4">
        <f t="shared" si="25"/>
        <v>0</v>
      </c>
      <c r="DS39" s="4">
        <f t="shared" si="25"/>
        <v>19210</v>
      </c>
      <c r="DT39" s="4">
        <f t="shared" si="25"/>
        <v>0</v>
      </c>
      <c r="DU39" s="4">
        <f t="shared" si="25"/>
        <v>0</v>
      </c>
      <c r="DV39" s="4">
        <f t="shared" si="25"/>
        <v>0</v>
      </c>
      <c r="DW39" s="4">
        <f t="shared" si="25"/>
        <v>257414</v>
      </c>
      <c r="DX39" s="4">
        <f t="shared" si="25"/>
        <v>0</v>
      </c>
      <c r="DY39" s="4">
        <f t="shared" si="25"/>
        <v>19210</v>
      </c>
      <c r="DZ39" s="4">
        <f t="shared" si="25"/>
        <v>0</v>
      </c>
      <c r="EA39" s="4">
        <f t="shared" si="25"/>
        <v>0</v>
      </c>
      <c r="EB39" s="4">
        <f t="shared" si="25"/>
        <v>0</v>
      </c>
      <c r="EC39" s="4">
        <f t="shared" si="25"/>
        <v>69156</v>
      </c>
      <c r="ED39" s="4">
        <f t="shared" si="25"/>
        <v>0</v>
      </c>
      <c r="EE39" s="4">
        <f t="shared" si="25"/>
        <v>12795</v>
      </c>
      <c r="EF39" s="4">
        <f t="shared" si="25"/>
        <v>0</v>
      </c>
      <c r="EG39" s="4">
        <f t="shared" si="26"/>
        <v>0</v>
      </c>
      <c r="EH39" s="4">
        <f t="shared" si="26"/>
        <v>12795</v>
      </c>
      <c r="EI39" s="4">
        <f t="shared" si="26"/>
        <v>0</v>
      </c>
      <c r="EJ39" s="4">
        <f t="shared" si="26"/>
        <v>0</v>
      </c>
      <c r="EK39" s="4">
        <f t="shared" si="26"/>
        <v>0</v>
      </c>
      <c r="EL39" s="4">
        <f t="shared" si="26"/>
        <v>171453</v>
      </c>
      <c r="EM39" s="4">
        <f t="shared" si="26"/>
        <v>0</v>
      </c>
      <c r="EN39" s="4">
        <f t="shared" si="26"/>
        <v>12795</v>
      </c>
      <c r="EO39" s="4">
        <f t="shared" si="26"/>
        <v>0</v>
      </c>
      <c r="EP39" s="4">
        <f t="shared" si="26"/>
        <v>0</v>
      </c>
      <c r="EQ39" s="4">
        <f t="shared" si="26"/>
        <v>0</v>
      </c>
      <c r="ER39" s="4">
        <f t="shared" si="26"/>
        <v>46062</v>
      </c>
      <c r="ES39" s="4">
        <f t="shared" si="26"/>
        <v>0</v>
      </c>
      <c r="ET39" s="4">
        <f t="shared" si="26"/>
        <v>0</v>
      </c>
      <c r="EU39" s="4">
        <f t="shared" si="26"/>
        <v>3051.9</v>
      </c>
      <c r="EV39" s="4">
        <f t="shared" si="26"/>
        <v>0</v>
      </c>
      <c r="EW39" s="4">
        <f t="shared" si="14"/>
        <v>0</v>
      </c>
      <c r="EX39" s="4">
        <f t="shared" si="29"/>
        <v>40692</v>
      </c>
      <c r="EY39" s="4">
        <f t="shared" si="29"/>
        <v>0</v>
      </c>
      <c r="EZ39" s="4">
        <f t="shared" si="29"/>
        <v>40692</v>
      </c>
      <c r="FA39" s="4">
        <f t="shared" si="29"/>
        <v>671418</v>
      </c>
      <c r="FB39" s="4">
        <f t="shared" si="29"/>
        <v>0</v>
      </c>
      <c r="FC39" s="4">
        <f t="shared" si="29"/>
        <v>0</v>
      </c>
      <c r="FD39" s="4">
        <f t="shared" si="29"/>
        <v>10173</v>
      </c>
      <c r="FE39" s="4">
        <f t="shared" si="29"/>
        <v>40692</v>
      </c>
      <c r="FF39" s="4">
        <f t="shared" si="29"/>
        <v>40692</v>
      </c>
      <c r="FG39" s="4">
        <f t="shared" si="29"/>
        <v>213633</v>
      </c>
      <c r="FH39" s="4">
        <f t="shared" si="29"/>
        <v>0</v>
      </c>
      <c r="FI39" s="4">
        <f t="shared" si="29"/>
        <v>50348</v>
      </c>
      <c r="FJ39" s="4">
        <f t="shared" si="29"/>
        <v>0</v>
      </c>
      <c r="FK39" s="4">
        <f t="shared" si="29"/>
        <v>0</v>
      </c>
      <c r="FL39" s="4">
        <f t="shared" si="29"/>
        <v>0</v>
      </c>
      <c r="FM39" s="4">
        <f t="shared" si="29"/>
        <v>0</v>
      </c>
      <c r="FN39" s="4">
        <f t="shared" si="33"/>
        <v>0</v>
      </c>
      <c r="FO39" s="4">
        <f t="shared" si="33"/>
        <v>0</v>
      </c>
      <c r="FP39" s="4">
        <f t="shared" si="33"/>
        <v>13508</v>
      </c>
      <c r="FQ39" s="4">
        <f t="shared" si="33"/>
        <v>0</v>
      </c>
      <c r="FR39" s="4">
        <f t="shared" si="33"/>
        <v>0</v>
      </c>
      <c r="FS39" s="4">
        <f t="shared" si="33"/>
        <v>0</v>
      </c>
      <c r="FT39" s="4">
        <f t="shared" si="33"/>
        <v>45436</v>
      </c>
      <c r="FU39" s="4">
        <f t="shared" si="33"/>
        <v>0</v>
      </c>
      <c r="FV39" s="4">
        <f t="shared" si="33"/>
        <v>0</v>
      </c>
      <c r="FW39" s="4">
        <f t="shared" si="33"/>
        <v>0</v>
      </c>
      <c r="FX39" s="4">
        <f t="shared" si="33"/>
        <v>33989</v>
      </c>
      <c r="FY39" s="4">
        <f t="shared" si="33"/>
        <v>0</v>
      </c>
      <c r="FZ39" s="4">
        <f t="shared" si="33"/>
        <v>0</v>
      </c>
      <c r="GA39" s="4">
        <f t="shared" si="32"/>
        <v>0</v>
      </c>
      <c r="GB39" s="4">
        <f t="shared" si="32"/>
        <v>0</v>
      </c>
      <c r="GC39" s="4">
        <f t="shared" si="32"/>
        <v>0</v>
      </c>
      <c r="GD39" s="4">
        <f t="shared" si="32"/>
        <v>0</v>
      </c>
      <c r="GE39" s="4">
        <f t="shared" si="32"/>
        <v>9119</v>
      </c>
      <c r="GF39" s="4">
        <f t="shared" si="32"/>
        <v>0</v>
      </c>
      <c r="GG39" s="4">
        <f t="shared" si="32"/>
        <v>0</v>
      </c>
      <c r="GH39" s="4">
        <f t="shared" si="32"/>
        <v>0</v>
      </c>
      <c r="GI39" s="4">
        <f t="shared" si="32"/>
        <v>30673</v>
      </c>
      <c r="GJ39" s="4">
        <f t="shared" si="32"/>
        <v>0</v>
      </c>
      <c r="GK39" s="4">
        <f t="shared" si="32"/>
        <v>0</v>
      </c>
      <c r="GL39" s="4">
        <f t="shared" si="32"/>
        <v>0</v>
      </c>
      <c r="GM39" s="4">
        <f t="shared" si="32"/>
        <v>0</v>
      </c>
      <c r="GN39" s="4">
        <f t="shared" si="32"/>
        <v>3669.3</v>
      </c>
      <c r="GO39" s="4">
        <f t="shared" si="32"/>
        <v>0</v>
      </c>
      <c r="GP39" s="4">
        <f t="shared" si="32"/>
        <v>0</v>
      </c>
      <c r="GQ39" s="4">
        <f t="shared" si="34"/>
        <v>48924</v>
      </c>
      <c r="GR39" s="4">
        <f t="shared" si="31"/>
        <v>0</v>
      </c>
      <c r="GS39" s="4">
        <f t="shared" si="31"/>
        <v>48924</v>
      </c>
      <c r="GT39" s="4">
        <f t="shared" si="31"/>
        <v>807246</v>
      </c>
      <c r="GU39" s="4">
        <f t="shared" si="31"/>
        <v>0</v>
      </c>
      <c r="GV39" s="4">
        <f t="shared" si="31"/>
        <v>0</v>
      </c>
      <c r="GW39" s="4">
        <f t="shared" si="31"/>
        <v>12231</v>
      </c>
      <c r="GX39" s="4">
        <f t="shared" si="31"/>
        <v>48924</v>
      </c>
      <c r="GY39" s="4">
        <f t="shared" si="31"/>
        <v>48924</v>
      </c>
      <c r="GZ39" s="4">
        <f t="shared" si="31"/>
        <v>256851</v>
      </c>
      <c r="HA39" s="4">
        <f t="shared" si="31"/>
        <v>0</v>
      </c>
      <c r="HB39" s="4">
        <f t="shared" si="31"/>
        <v>11030</v>
      </c>
      <c r="HC39" s="4">
        <f t="shared" si="31"/>
        <v>0</v>
      </c>
      <c r="HD39" s="4">
        <f t="shared" si="31"/>
        <v>0</v>
      </c>
      <c r="HE39" s="4">
        <f t="shared" si="31"/>
        <v>11030</v>
      </c>
      <c r="HF39" s="4">
        <f t="shared" si="31"/>
        <v>0</v>
      </c>
      <c r="HG39" s="4">
        <f t="shared" si="31"/>
        <v>0</v>
      </c>
      <c r="HH39" s="4">
        <f t="shared" si="30"/>
        <v>0</v>
      </c>
      <c r="HI39" s="4">
        <f t="shared" si="30"/>
        <v>147802</v>
      </c>
      <c r="HJ39" s="4">
        <f t="shared" si="30"/>
        <v>0</v>
      </c>
      <c r="HK39" s="4">
        <f t="shared" si="30"/>
        <v>11030</v>
      </c>
      <c r="HL39" s="4">
        <f t="shared" si="30"/>
        <v>0</v>
      </c>
      <c r="HM39" s="4">
        <f t="shared" si="30"/>
        <v>0</v>
      </c>
      <c r="HN39" s="4">
        <f t="shared" si="30"/>
        <v>0</v>
      </c>
      <c r="HO39" s="4">
        <f t="shared" si="30"/>
        <v>39708</v>
      </c>
      <c r="HP39" s="4">
        <f t="shared" si="30"/>
        <v>0</v>
      </c>
      <c r="HQ39" s="4">
        <f t="shared" si="30"/>
        <v>0</v>
      </c>
      <c r="HR39" s="4">
        <f t="shared" si="30"/>
        <v>2504.1</v>
      </c>
      <c r="HS39" s="4">
        <f t="shared" si="30"/>
        <v>0</v>
      </c>
      <c r="HT39" s="4">
        <f t="shared" si="30"/>
        <v>0</v>
      </c>
      <c r="HU39" s="4">
        <f t="shared" si="30"/>
        <v>33388</v>
      </c>
      <c r="HV39" s="4">
        <f t="shared" si="30"/>
        <v>0</v>
      </c>
      <c r="HW39" s="4">
        <f t="shared" ref="HW39" si="36">SUMIFS($B39:$CK39,$B$2:$CK$2,HW$2,$B$3:$CK$3,HW$3)</f>
        <v>33388</v>
      </c>
      <c r="HX39" s="4">
        <f t="shared" si="23"/>
        <v>550902</v>
      </c>
      <c r="HY39" s="4">
        <f t="shared" si="23"/>
        <v>0</v>
      </c>
      <c r="HZ39" s="4">
        <f t="shared" si="23"/>
        <v>0</v>
      </c>
      <c r="IA39" s="4">
        <f t="shared" si="23"/>
        <v>8347</v>
      </c>
      <c r="IB39" s="4">
        <f t="shared" si="23"/>
        <v>33388</v>
      </c>
      <c r="IC39" s="4">
        <f t="shared" si="23"/>
        <v>33388</v>
      </c>
      <c r="ID39" s="4">
        <f t="shared" si="23"/>
        <v>175287</v>
      </c>
      <c r="IE39" s="4">
        <f t="shared" si="23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7574-48A7-4AA4-84E6-3ECC5465E6ED}">
  <dimension ref="A1:Y64"/>
  <sheetViews>
    <sheetView workbookViewId="0">
      <selection activeCell="D4" sqref="D4"/>
    </sheetView>
  </sheetViews>
  <sheetFormatPr defaultRowHeight="15" x14ac:dyDescent="0.25"/>
  <cols>
    <col min="2" max="2" width="24.5703125" bestFit="1" customWidth="1"/>
  </cols>
  <sheetData>
    <row r="1" spans="1:25" x14ac:dyDescent="0.25">
      <c r="A1" t="s">
        <v>267</v>
      </c>
      <c r="T1" t="s">
        <v>145</v>
      </c>
      <c r="X1" t="s">
        <v>146</v>
      </c>
    </row>
    <row r="2" spans="1:25" x14ac:dyDescent="0.25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T2" t="s">
        <v>172</v>
      </c>
      <c r="U2" t="s">
        <v>173</v>
      </c>
      <c r="V2" t="s">
        <v>174</v>
      </c>
      <c r="X2" t="s">
        <v>172</v>
      </c>
      <c r="Y2" t="s">
        <v>178</v>
      </c>
    </row>
    <row r="3" spans="1:25" x14ac:dyDescent="0.25">
      <c r="D3" t="s">
        <v>147</v>
      </c>
      <c r="E3" t="s">
        <v>148</v>
      </c>
      <c r="F3" t="s">
        <v>149</v>
      </c>
      <c r="G3" t="s">
        <v>150</v>
      </c>
      <c r="H3" t="s">
        <v>151</v>
      </c>
      <c r="I3" t="s">
        <v>152</v>
      </c>
      <c r="J3" t="s">
        <v>153</v>
      </c>
      <c r="K3" t="s">
        <v>154</v>
      </c>
      <c r="L3" t="s">
        <v>155</v>
      </c>
      <c r="M3" t="s">
        <v>156</v>
      </c>
      <c r="N3" t="s">
        <v>157</v>
      </c>
      <c r="O3" t="s">
        <v>158</v>
      </c>
      <c r="P3" t="s">
        <v>159</v>
      </c>
      <c r="Q3" t="s">
        <v>160</v>
      </c>
      <c r="R3" t="s">
        <v>161</v>
      </c>
      <c r="T3">
        <v>13</v>
      </c>
      <c r="U3" t="s">
        <v>162</v>
      </c>
      <c r="V3" t="s">
        <v>175</v>
      </c>
      <c r="X3">
        <v>1</v>
      </c>
      <c r="Y3" s="5" t="s">
        <v>147</v>
      </c>
    </row>
    <row r="4" spans="1:25" x14ac:dyDescent="0.25">
      <c r="A4">
        <v>13</v>
      </c>
      <c r="B4" t="s">
        <v>162</v>
      </c>
      <c r="C4" t="s">
        <v>175</v>
      </c>
      <c r="D4" s="4">
        <f t="array" ref="D4">INDEX(processing_act_yield!$CL$1:$IE$1, MATCH(indicators_yield!$A4&amp;indicators_yield!D$2,processing_act_yield!$CM$2:$IE$2&amp;processing_act_yield!$CL$3:$IE$3,0))</f>
        <v>0</v>
      </c>
      <c r="E4" s="4">
        <f t="array" ref="E4">INDEX(processing_act_yield!$CL$1:$IE$1, MATCH(indicators_yield!$A4&amp;indicators_yield!E$2,processing_act_yield!$CM$2:$IE$2&amp;processing_act_yield!$CL$3:$IE$3,0))</f>
        <v>1477.1278333333337</v>
      </c>
      <c r="F4" s="4">
        <f t="array" ref="F4">INDEX(processing_act_yield!$CL$1:$IE$1, MATCH(indicators_yield!$A4&amp;indicators_yield!F$2,processing_act_yield!$CM$2:$IE$2&amp;processing_act_yield!$CL$3:$IE$3,0))</f>
        <v>1199.0096944444442</v>
      </c>
      <c r="G4" s="4">
        <f t="array" ref="G4">INDEX(processing_act_yield!$CL$1:$IE$1, MATCH(indicators_yield!$A4&amp;indicators_yield!G$2,processing_act_yield!$CM$2:$IE$2&amp;processing_act_yield!$CL$3:$IE$3,0))</f>
        <v>0</v>
      </c>
      <c r="H4" s="4">
        <f t="array" ref="H4">INDEX(processing_act_yield!$CL$1:$IE$1, MATCH(indicators_yield!$A4&amp;indicators_yield!H$2,processing_act_yield!$CM$2:$IE$2&amp;processing_act_yield!$CL$3:$IE$3,0))</f>
        <v>9115.9537777777787</v>
      </c>
      <c r="I4" s="4">
        <f t="array" ref="I4">INDEX(processing_act_yield!$CL$1:$IE$1, MATCH(indicators_yield!$A4&amp;indicators_yield!I$2,processing_act_yield!$CM$2:$IE$2&amp;processing_act_yield!$CL$3:$IE$3,0))</f>
        <v>24443.219166666669</v>
      </c>
      <c r="J4" s="4">
        <f t="array" ref="J4">INDEX(processing_act_yield!$CL$1:$IE$1, MATCH(indicators_yield!$A4&amp;indicators_yield!J$2,processing_act_yield!$CM$2:$IE$2&amp;processing_act_yield!$CL$3:$IE$3,0))</f>
        <v>15436.371666666666</v>
      </c>
      <c r="K4" s="4">
        <f t="array" ref="K4">INDEX(processing_act_yield!$CL$1:$IE$1, MATCH(indicators_yield!$A4&amp;indicators_yield!K$2,processing_act_yield!$CM$2:$IE$2&amp;processing_act_yield!$CL$3:$IE$3,0))</f>
        <v>261573.56972222222</v>
      </c>
      <c r="L4" s="4">
        <f t="array" ref="L4">INDEX(processing_act_yield!$CL$1:$IE$1, MATCH(indicators_yield!$A4&amp;indicators_yield!L$2,processing_act_yield!$CM$2:$IE$2&amp;processing_act_yield!$CL$3:$IE$3,0))</f>
        <v>0</v>
      </c>
      <c r="M4" s="4">
        <f t="array" ref="M4">INDEX(processing_act_yield!$CL$1:$IE$1, MATCH(indicators_yield!$A4&amp;indicators_yield!M$2,processing_act_yield!$CM$2:$IE$2&amp;processing_act_yield!$CL$3:$IE$3,0))</f>
        <v>0</v>
      </c>
      <c r="N4" s="4">
        <f t="array" ref="N4">INDEX(processing_act_yield!$CL$1:$IE$1, MATCH(indicators_yield!$A4&amp;indicators_yield!N$2,processing_act_yield!$CM$2:$IE$2&amp;processing_act_yield!$CL$3:$IE$3,0))</f>
        <v>6359.1598611111131</v>
      </c>
      <c r="O4" s="4">
        <f t="array" ref="O4">INDEX(processing_act_yield!$CL$1:$IE$1, MATCH(indicators_yield!$A4&amp;indicators_yield!O$2,processing_act_yield!$CM$2:$IE$2&amp;processing_act_yield!$CL$3:$IE$3,0))</f>
        <v>1169.6165250000001</v>
      </c>
      <c r="P4" s="4">
        <f t="array" ref="P4">INDEX(processing_act_yield!$CL$1:$IE$1, MATCH(indicators_yield!$A4&amp;indicators_yield!P$2,processing_act_yield!$CM$2:$IE$2&amp;processing_act_yield!$CL$3:$IE$3,0))</f>
        <v>1083.7777444444446</v>
      </c>
      <c r="Q4" s="4">
        <f t="array" ref="Q4">INDEX(processing_act_yield!$CL$1:$IE$1, MATCH(indicators_yield!$A4&amp;indicators_yield!Q$2,processing_act_yield!$CM$2:$IE$2&amp;processing_act_yield!$CL$3:$IE$3,0))</f>
        <v>118076.54722222223</v>
      </c>
      <c r="R4" s="4" t="e">
        <f t="array" ref="R4">INDEX(processing_act_yield!$CL$1:$IE$1, MATCH(indicators_yield!$A4&amp;indicators_yield!R$2,processing_act_yield!$CM$2:$IE$2&amp;processing_act_yield!$CL$3:$IE$3,0))</f>
        <v>#N/A</v>
      </c>
      <c r="T4">
        <v>23</v>
      </c>
      <c r="U4" t="s">
        <v>163</v>
      </c>
      <c r="V4" t="s">
        <v>175</v>
      </c>
      <c r="X4">
        <v>2</v>
      </c>
      <c r="Y4" t="s">
        <v>148</v>
      </c>
    </row>
    <row r="5" spans="1:25" x14ac:dyDescent="0.25">
      <c r="A5">
        <v>23</v>
      </c>
      <c r="B5" t="s">
        <v>163</v>
      </c>
      <c r="C5" t="s">
        <v>175</v>
      </c>
      <c r="D5" s="4">
        <f t="array" ref="D5">INDEX(processing_act_yield!$CL$1:$IE$1, MATCH(indicators_yield!$A5&amp;indicators_yield!D$2,processing_act_yield!$CM$2:$IE$2&amp;processing_act_yield!$CL$3:$IE$3,0))</f>
        <v>0</v>
      </c>
      <c r="E5" s="4">
        <f t="array" ref="E5">INDEX(processing_act_yield!$CL$1:$IE$1, MATCH(indicators_yield!$A5&amp;indicators_yield!E$2,processing_act_yield!$CM$2:$IE$2&amp;processing_act_yield!$CL$3:$IE$3,0))</f>
        <v>917.76575555555553</v>
      </c>
      <c r="F5" s="4">
        <f t="array" ref="F5">INDEX(processing_act_yield!$CL$1:$IE$1, MATCH(indicators_yield!$A5&amp;indicators_yield!F$2,processing_act_yield!$CM$2:$IE$2&amp;processing_act_yield!$CL$3:$IE$3,0))</f>
        <v>825.46959722222255</v>
      </c>
      <c r="G5" s="4">
        <f t="array" ref="G5">INDEX(processing_act_yield!$CL$1:$IE$1, MATCH(indicators_yield!$A5&amp;indicators_yield!G$2,processing_act_yield!$CM$2:$IE$2&amp;processing_act_yield!$CL$3:$IE$3,0))</f>
        <v>0</v>
      </c>
      <c r="H5" s="4">
        <f t="array" ref="H5">INDEX(processing_act_yield!$CL$1:$IE$1, MATCH(indicators_yield!$A5&amp;indicators_yield!H$2,processing_act_yield!$CM$2:$IE$2&amp;processing_act_yield!$CL$3:$IE$3,0))</f>
        <v>10306.181055555558</v>
      </c>
      <c r="I5" s="4">
        <f t="array" ref="I5">INDEX(processing_act_yield!$CL$1:$IE$1, MATCH(indicators_yield!$A5&amp;indicators_yield!I$2,processing_act_yield!$CM$2:$IE$2&amp;processing_act_yield!$CL$3:$IE$3,0))</f>
        <v>15708.56111111111</v>
      </c>
      <c r="J5" s="4">
        <f t="array" ref="J5">INDEX(processing_act_yield!$CL$1:$IE$1, MATCH(indicators_yield!$A5&amp;indicators_yield!J$2,processing_act_yield!$CM$2:$IE$2&amp;processing_act_yield!$CL$3:$IE$3,0))</f>
        <v>6767.8339166666665</v>
      </c>
      <c r="K5" s="4">
        <f t="array" ref="K5">INDEX(processing_act_yield!$CL$1:$IE$1, MATCH(indicators_yield!$A5&amp;indicators_yield!K$2,processing_act_yield!$CM$2:$IE$2&amp;processing_act_yield!$CL$3:$IE$3,0))</f>
        <v>238492.3103333333</v>
      </c>
      <c r="L5" s="4">
        <f t="array" ref="L5">INDEX(processing_act_yield!$CL$1:$IE$1, MATCH(indicators_yield!$A5&amp;indicators_yield!L$2,processing_act_yield!$CM$2:$IE$2&amp;processing_act_yield!$CL$3:$IE$3,0))</f>
        <v>0</v>
      </c>
      <c r="M5" s="4">
        <f t="array" ref="M5">INDEX(processing_act_yield!$CL$1:$IE$1, MATCH(indicators_yield!$A5&amp;indicators_yield!M$2,processing_act_yield!$CM$2:$IE$2&amp;processing_act_yield!$CL$3:$IE$3,0))</f>
        <v>0</v>
      </c>
      <c r="N5" s="4">
        <f t="array" ref="N5">INDEX(processing_act_yield!$CL$1:$IE$1, MATCH(indicators_yield!$A5&amp;indicators_yield!N$2,processing_act_yield!$CM$2:$IE$2&amp;processing_act_yield!$CL$3:$IE$3,0))</f>
        <v>5324.9728888888885</v>
      </c>
      <c r="O5" s="4">
        <f t="array" ref="O5">INDEX(processing_act_yield!$CL$1:$IE$1, MATCH(indicators_yield!$A5&amp;indicators_yield!O$2,processing_act_yield!$CM$2:$IE$2&amp;processing_act_yield!$CL$3:$IE$3,0))</f>
        <v>2183.7206944444447</v>
      </c>
      <c r="P5" s="4">
        <f t="array" ref="P5">INDEX(processing_act_yield!$CL$1:$IE$1, MATCH(indicators_yield!$A5&amp;indicators_yield!P$2,processing_act_yield!$CM$2:$IE$2&amp;processing_act_yield!$CL$3:$IE$3,0))</f>
        <v>1284.4269916666665</v>
      </c>
      <c r="Q5" s="4">
        <f t="array" ref="Q5">INDEX(processing_act_yield!$CL$1:$IE$1, MATCH(indicators_yield!$A5&amp;indicators_yield!Q$2,processing_act_yield!$CM$2:$IE$2&amp;processing_act_yield!$CL$3:$IE$3,0))</f>
        <v>102250.67111111112</v>
      </c>
      <c r="R5" s="4">
        <f t="array" ref="R5">INDEX(processing_act_yield!$CL$1:$IE$1, MATCH(indicators_yield!$A5&amp;indicators_yield!R$2,processing_act_yield!$CM$2:$IE$2&amp;processing_act_yield!$CL$3:$IE$3,0))</f>
        <v>14910.462777777779</v>
      </c>
      <c r="T5">
        <v>32</v>
      </c>
      <c r="U5" t="s">
        <v>164</v>
      </c>
      <c r="V5" t="s">
        <v>176</v>
      </c>
      <c r="X5">
        <v>3</v>
      </c>
      <c r="Y5" t="s">
        <v>149</v>
      </c>
    </row>
    <row r="6" spans="1:25" x14ac:dyDescent="0.25">
      <c r="A6">
        <v>32</v>
      </c>
      <c r="B6" t="s">
        <v>164</v>
      </c>
      <c r="C6" t="s">
        <v>176</v>
      </c>
      <c r="D6" s="4">
        <f t="array" ref="D6">INDEX(processing_act_yield!$CL$1:$IE$1, MATCH(indicators_yield!$A6&amp;indicators_yield!D$2,processing_act_yield!$CM$2:$IE$2&amp;processing_act_yield!$CL$3:$IE$3,0))</f>
        <v>3476.1867472222225</v>
      </c>
      <c r="E6" s="4">
        <f t="array" ref="E6">INDEX(processing_act_yield!$CL$1:$IE$1, MATCH(indicators_yield!$A6&amp;indicators_yield!E$2,processing_act_yield!$CM$2:$IE$2&amp;processing_act_yield!$CL$3:$IE$3,0))</f>
        <v>0</v>
      </c>
      <c r="F6" s="4">
        <f t="array" ref="F6">INDEX(processing_act_yield!$CL$1:$IE$1, MATCH(indicators_yield!$A6&amp;indicators_yield!F$2,processing_act_yield!$CM$2:$IE$2&amp;processing_act_yield!$CL$3:$IE$3,0))</f>
        <v>0</v>
      </c>
      <c r="G6" s="4">
        <f t="array" ref="G6">INDEX(processing_act_yield!$CL$1:$IE$1, MATCH(indicators_yield!$A6&amp;indicators_yield!G$2,processing_act_yield!$CM$2:$IE$2&amp;processing_act_yield!$CL$3:$IE$3,0))</f>
        <v>6917.9451944444445</v>
      </c>
      <c r="H6" s="4">
        <f t="array" ref="H6">INDEX(processing_act_yield!$CL$1:$IE$1, MATCH(indicators_yield!$A6&amp;indicators_yield!H$2,processing_act_yield!$CM$2:$IE$2&amp;processing_act_yield!$CL$3:$IE$3,0))</f>
        <v>0</v>
      </c>
      <c r="I6" s="4">
        <f t="array" ref="I6">INDEX(processing_act_yield!$CL$1:$IE$1, MATCH(indicators_yield!$A6&amp;indicators_yield!I$2,processing_act_yield!$CM$2:$IE$2&amp;processing_act_yield!$CL$3:$IE$3,0))</f>
        <v>0</v>
      </c>
      <c r="J6" s="4">
        <f t="array" ref="J6">INDEX(processing_act_yield!$CL$1:$IE$1, MATCH(indicators_yield!$A6&amp;indicators_yield!J$2,processing_act_yield!$CM$2:$IE$2&amp;processing_act_yield!$CL$3:$IE$3,0))</f>
        <v>0</v>
      </c>
      <c r="K6" s="4">
        <f t="array" ref="K6">INDEX(processing_act_yield!$CL$1:$IE$1, MATCH(indicators_yield!$A6&amp;indicators_yield!K$2,processing_act_yield!$CM$2:$IE$2&amp;processing_act_yield!$CL$3:$IE$3,0))</f>
        <v>188701.0172222222</v>
      </c>
      <c r="L6" s="4">
        <f t="array" ref="L6">INDEX(processing_act_yield!$CL$1:$IE$1, MATCH(indicators_yield!$A6&amp;indicators_yield!L$2,processing_act_yield!$CM$2:$IE$2&amp;processing_act_yield!$CL$3:$IE$3,0))</f>
        <v>0</v>
      </c>
      <c r="M6" s="4">
        <f t="array" ref="M6">INDEX(processing_act_yield!$CL$1:$IE$1, MATCH(indicators_yield!$A6&amp;indicators_yield!M$2,processing_act_yield!$CM$2:$IE$2&amp;processing_act_yield!$CL$3:$IE$3,0))</f>
        <v>6917.9451944444445</v>
      </c>
      <c r="N6" s="4">
        <f t="array" ref="N6">INDEX(processing_act_yield!$CL$1:$IE$1, MATCH(indicators_yield!$A6&amp;indicators_yield!N$2,processing_act_yield!$CM$2:$IE$2&amp;processing_act_yield!$CL$3:$IE$3,0))</f>
        <v>0</v>
      </c>
      <c r="O6" s="4">
        <f t="array" ref="O6">INDEX(processing_act_yield!$CL$1:$IE$1, MATCH(indicators_yield!$A6&amp;indicators_yield!O$2,processing_act_yield!$CM$2:$IE$2&amp;processing_act_yield!$CL$3:$IE$3,0))</f>
        <v>0</v>
      </c>
      <c r="P6" s="4">
        <f t="array" ref="P6">INDEX(processing_act_yield!$CL$1:$IE$1, MATCH(indicators_yield!$A6&amp;indicators_yield!P$2,processing_act_yield!$CM$2:$IE$2&amp;processing_act_yield!$CL$3:$IE$3,0))</f>
        <v>0</v>
      </c>
      <c r="Q6" s="4">
        <f t="array" ref="Q6">INDEX(processing_act_yield!$CL$1:$IE$1, MATCH(indicators_yield!$A6&amp;indicators_yield!Q$2,processing_act_yield!$CM$2:$IE$2&amp;processing_act_yield!$CL$3:$IE$3,0))</f>
        <v>52249.147777777776</v>
      </c>
      <c r="R6" s="4">
        <f t="array" ref="R6">INDEX(processing_act_yield!$CL$1:$IE$1, MATCH(indicators_yield!$A6&amp;indicators_yield!R$2,processing_act_yield!$CM$2:$IE$2&amp;processing_act_yield!$CL$3:$IE$3,0))</f>
        <v>8039.3400833333326</v>
      </c>
      <c r="T6">
        <v>33</v>
      </c>
      <c r="U6" t="s">
        <v>165</v>
      </c>
      <c r="V6" t="s">
        <v>176</v>
      </c>
      <c r="X6">
        <v>4</v>
      </c>
      <c r="Y6" t="s">
        <v>150</v>
      </c>
    </row>
    <row r="7" spans="1:25" x14ac:dyDescent="0.25">
      <c r="A7">
        <v>33</v>
      </c>
      <c r="B7" t="s">
        <v>165</v>
      </c>
      <c r="C7" t="s">
        <v>176</v>
      </c>
      <c r="D7" s="4">
        <f t="array" ref="D7">INDEX(processing_act_yield!$CL$1:$IE$1, MATCH(indicators_yield!$A7&amp;indicators_yield!D$2,processing_act_yield!$CM$2:$IE$2&amp;processing_act_yield!$CL$3:$IE$3,0))</f>
        <v>3153.29326111111</v>
      </c>
      <c r="E7" s="4">
        <f t="array" ref="E7">INDEX(processing_act_yield!$CL$1:$IE$1, MATCH(indicators_yield!$A7&amp;indicators_yield!E$2,processing_act_yield!$CM$2:$IE$2&amp;processing_act_yield!$CL$3:$IE$3,0))</f>
        <v>0</v>
      </c>
      <c r="F7" s="4">
        <f t="array" ref="F7">INDEX(processing_act_yield!$CL$1:$IE$1, MATCH(indicators_yield!$A7&amp;indicators_yield!F$2,processing_act_yield!$CM$2:$IE$2&amp;processing_act_yield!$CL$3:$IE$3,0))</f>
        <v>0</v>
      </c>
      <c r="G7" s="4">
        <f t="array" ref="G7">INDEX(processing_act_yield!$CL$1:$IE$1, MATCH(indicators_yield!$A7&amp;indicators_yield!G$2,processing_act_yield!$CM$2:$IE$2&amp;processing_act_yield!$CL$3:$IE$3,0))</f>
        <v>5603.1553194444423</v>
      </c>
      <c r="H7" s="4">
        <f t="array" ref="H7">INDEX(processing_act_yield!$CL$1:$IE$1, MATCH(indicators_yield!$A7&amp;indicators_yield!H$2,processing_act_yield!$CM$2:$IE$2&amp;processing_act_yield!$CL$3:$IE$3,0))</f>
        <v>0</v>
      </c>
      <c r="I7" s="4">
        <f t="array" ref="I7">INDEX(processing_act_yield!$CL$1:$IE$1, MATCH(indicators_yield!$A7&amp;indicators_yield!I$2,processing_act_yield!$CM$2:$IE$2&amp;processing_act_yield!$CL$3:$IE$3,0))</f>
        <v>0</v>
      </c>
      <c r="J7" s="4">
        <f t="array" ref="J7">INDEX(processing_act_yield!$CL$1:$IE$1, MATCH(indicators_yield!$A7&amp;indicators_yield!J$2,processing_act_yield!$CM$2:$IE$2&amp;processing_act_yield!$CL$3:$IE$3,0))</f>
        <v>0</v>
      </c>
      <c r="K7" s="4">
        <f t="array" ref="K7">INDEX(processing_act_yield!$CL$1:$IE$1, MATCH(indicators_yield!$A7&amp;indicators_yield!K$2,processing_act_yield!$CM$2:$IE$2&amp;processing_act_yield!$CL$3:$IE$3,0))</f>
        <v>127734.94750000001</v>
      </c>
      <c r="L7" s="4">
        <f t="array" ref="L7">INDEX(processing_act_yield!$CL$1:$IE$1, MATCH(indicators_yield!$A7&amp;indicators_yield!L$2,processing_act_yield!$CM$2:$IE$2&amp;processing_act_yield!$CL$3:$IE$3,0))</f>
        <v>0</v>
      </c>
      <c r="M7" s="4">
        <f t="array" ref="M7">INDEX(processing_act_yield!$CL$1:$IE$1, MATCH(indicators_yield!$A7&amp;indicators_yield!M$2,processing_act_yield!$CM$2:$IE$2&amp;processing_act_yield!$CL$3:$IE$3,0))</f>
        <v>5603.1553194444423</v>
      </c>
      <c r="N7" s="4">
        <f t="array" ref="N7">INDEX(processing_act_yield!$CL$1:$IE$1, MATCH(indicators_yield!$A7&amp;indicators_yield!N$2,processing_act_yield!$CM$2:$IE$2&amp;processing_act_yield!$CL$3:$IE$3,0))</f>
        <v>0</v>
      </c>
      <c r="O7" s="4">
        <f t="array" ref="O7">INDEX(processing_act_yield!$CL$1:$IE$1, MATCH(indicators_yield!$A7&amp;indicators_yield!O$2,processing_act_yield!$CM$2:$IE$2&amp;processing_act_yield!$CL$3:$IE$3,0))</f>
        <v>0</v>
      </c>
      <c r="P7" s="4">
        <f t="array" ref="P7">INDEX(processing_act_yield!$CL$1:$IE$1, MATCH(indicators_yield!$A7&amp;indicators_yield!P$2,processing_act_yield!$CM$2:$IE$2&amp;processing_act_yield!$CL$3:$IE$3,0))</f>
        <v>0</v>
      </c>
      <c r="Q7" s="4">
        <f t="array" ref="Q7">INDEX(processing_act_yield!$CL$1:$IE$1, MATCH(indicators_yield!$A7&amp;indicators_yield!Q$2,processing_act_yield!$CM$2:$IE$2&amp;processing_act_yield!$CL$3:$IE$3,0))</f>
        <v>35835.199444444435</v>
      </c>
      <c r="R7" s="4">
        <f t="array" ref="R7">INDEX(processing_act_yield!$CL$1:$IE$1, MATCH(indicators_yield!$A7&amp;indicators_yield!R$2,processing_act_yield!$CM$2:$IE$2&amp;processing_act_yield!$CL$3:$IE$3,0))</f>
        <v>0</v>
      </c>
      <c r="T7">
        <v>34</v>
      </c>
      <c r="U7" t="s">
        <v>166</v>
      </c>
      <c r="V7" t="s">
        <v>175</v>
      </c>
      <c r="X7">
        <v>5</v>
      </c>
      <c r="Y7" t="s">
        <v>151</v>
      </c>
    </row>
    <row r="8" spans="1:25" x14ac:dyDescent="0.25">
      <c r="A8">
        <v>34</v>
      </c>
      <c r="B8" t="s">
        <v>166</v>
      </c>
      <c r="C8" t="s">
        <v>175</v>
      </c>
      <c r="D8" s="4">
        <f t="array" ref="D8">INDEX(processing_act_yield!$CL$1:$IE$1, MATCH(indicators_yield!$A8&amp;indicators_yield!D$2,processing_act_yield!$CM$2:$IE$2&amp;processing_act_yield!$CL$3:$IE$3,0))</f>
        <v>0</v>
      </c>
      <c r="E8" s="4">
        <f t="array" ref="E8">INDEX(processing_act_yield!$CL$1:$IE$1, MATCH(indicators_yield!$A8&amp;indicators_yield!E$2,processing_act_yield!$CM$2:$IE$2&amp;processing_act_yield!$CL$3:$IE$3,0))</f>
        <v>1322.4620277777778</v>
      </c>
      <c r="F8" s="4">
        <f t="array" ref="F8">INDEX(processing_act_yield!$CL$1:$IE$1, MATCH(indicators_yield!$A8&amp;indicators_yield!F$2,processing_act_yield!$CM$2:$IE$2&amp;processing_act_yield!$CL$3:$IE$3,0))</f>
        <v>1112.1673638888888</v>
      </c>
      <c r="G8" s="4">
        <f t="array" ref="G8">INDEX(processing_act_yield!$CL$1:$IE$1, MATCH(indicators_yield!$A8&amp;indicators_yield!G$2,processing_act_yield!$CM$2:$IE$2&amp;processing_act_yield!$CL$3:$IE$3,0))</f>
        <v>0</v>
      </c>
      <c r="H8" s="4">
        <f t="array" ref="H8">INDEX(processing_act_yield!$CL$1:$IE$1, MATCH(indicators_yield!$A8&amp;indicators_yield!H$2,processing_act_yield!$CM$2:$IE$2&amp;processing_act_yield!$CL$3:$IE$3,0))</f>
        <v>13528.691999999997</v>
      </c>
      <c r="I8" s="4">
        <f t="array" ref="I8">INDEX(processing_act_yield!$CL$1:$IE$1, MATCH(indicators_yield!$A8&amp;indicators_yield!I$2,processing_act_yield!$CM$2:$IE$2&amp;processing_act_yield!$CL$3:$IE$3,0))</f>
        <v>21162.392500000002</v>
      </c>
      <c r="J8" s="4">
        <f t="array" ref="J8">INDEX(processing_act_yield!$CL$1:$IE$1, MATCH(indicators_yield!$A8&amp;indicators_yield!J$2,processing_act_yield!$CM$2:$IE$2&amp;processing_act_yield!$CL$3:$IE$3,0))</f>
        <v>9643.961361111109</v>
      </c>
      <c r="K8" s="4">
        <f t="array" ref="K8">INDEX(processing_act_yield!$CL$1:$IE$1, MATCH(indicators_yield!$A8&amp;indicators_yield!K$2,processing_act_yield!$CM$2:$IE$2&amp;processing_act_yield!$CL$3:$IE$3,0))</f>
        <v>328290.24972222227</v>
      </c>
      <c r="L8" s="4">
        <f t="array" ref="L8">INDEX(processing_act_yield!$CL$1:$IE$1, MATCH(indicators_yield!$A8&amp;indicators_yield!L$2,processing_act_yield!$CM$2:$IE$2&amp;processing_act_yield!$CL$3:$IE$3,0))</f>
        <v>0</v>
      </c>
      <c r="M8" s="4">
        <f t="array" ref="M8">INDEX(processing_act_yield!$CL$1:$IE$1, MATCH(indicators_yield!$A8&amp;indicators_yield!M$2,processing_act_yield!$CM$2:$IE$2&amp;processing_act_yield!$CL$3:$IE$3,0))</f>
        <v>0</v>
      </c>
      <c r="N8" s="4">
        <f t="array" ref="N8">INDEX(processing_act_yield!$CL$1:$IE$1, MATCH(indicators_yield!$A8&amp;indicators_yield!N$2,processing_act_yield!$CM$2:$IE$2&amp;processing_act_yield!$CL$3:$IE$3,0))</f>
        <v>7463.6864444444445</v>
      </c>
      <c r="O8" s="4">
        <f t="array" ref="O8">INDEX(processing_act_yield!$CL$1:$IE$1, MATCH(indicators_yield!$A8&amp;indicators_yield!O$2,processing_act_yield!$CM$2:$IE$2&amp;processing_act_yield!$CL$3:$IE$3,0))</f>
        <v>2684.2454444444447</v>
      </c>
      <c r="P8" s="4">
        <f t="array" ref="P8">INDEX(processing_act_yield!$CL$1:$IE$1, MATCH(indicators_yield!$A8&amp;indicators_yield!P$2,processing_act_yield!$CM$2:$IE$2&amp;processing_act_yield!$CL$3:$IE$3,0))</f>
        <v>1569.4767444444446</v>
      </c>
      <c r="Q8" s="4">
        <f t="array" ref="Q8">INDEX(processing_act_yield!$CL$1:$IE$1, MATCH(indicators_yield!$A8&amp;indicators_yield!Q$2,processing_act_yield!$CM$2:$IE$2&amp;processing_act_yield!$CL$3:$IE$3,0))</f>
        <v>141054.31055555554</v>
      </c>
      <c r="R8" s="4">
        <f t="array" ref="R8">INDEX(processing_act_yield!$CL$1:$IE$1, MATCH(indicators_yield!$A8&amp;indicators_yield!R$2,processing_act_yield!$CM$2:$IE$2&amp;processing_act_yield!$CL$3:$IE$3,0))</f>
        <v>0</v>
      </c>
      <c r="T8">
        <v>35</v>
      </c>
      <c r="U8" t="s">
        <v>167</v>
      </c>
      <c r="V8" t="s">
        <v>177</v>
      </c>
      <c r="X8">
        <v>6</v>
      </c>
      <c r="Y8" t="s">
        <v>152</v>
      </c>
    </row>
    <row r="9" spans="1:25" x14ac:dyDescent="0.25">
      <c r="A9">
        <v>35</v>
      </c>
      <c r="B9" t="s">
        <v>167</v>
      </c>
      <c r="C9" t="s">
        <v>177</v>
      </c>
      <c r="D9" s="4">
        <f t="array" ref="D9">INDEX(processing_act_yield!$CL$1:$IE$1, MATCH(indicators_yield!$A9&amp;indicators_yield!D$2,processing_act_yield!$CM$2:$IE$2&amp;processing_act_yield!$CL$3:$IE$3,0))</f>
        <v>5081.104638888889</v>
      </c>
      <c r="E9" s="4">
        <f t="array" ref="E9">INDEX(processing_act_yield!$CL$1:$IE$1, MATCH(indicators_yield!$A9&amp;indicators_yield!E$2,processing_act_yield!$CM$2:$IE$2&amp;processing_act_yield!$CL$3:$IE$3,0))</f>
        <v>0</v>
      </c>
      <c r="F9" s="4">
        <f t="array" ref="F9">INDEX(processing_act_yield!$CL$1:$IE$1, MATCH(indicators_yield!$A9&amp;indicators_yield!F$2,processing_act_yield!$CM$2:$IE$2&amp;processing_act_yield!$CL$3:$IE$3,0))</f>
        <v>0</v>
      </c>
      <c r="G9" s="4">
        <f t="array" ref="G9">INDEX(processing_act_yield!$CL$1:$IE$1, MATCH(indicators_yield!$A9&amp;indicators_yield!G$2,processing_act_yield!$CM$2:$IE$2&amp;processing_act_yield!$CL$3:$IE$3,0))</f>
        <v>0</v>
      </c>
      <c r="H9" s="4">
        <f t="array" ref="H9">INDEX(processing_act_yield!$CL$1:$IE$1, MATCH(indicators_yield!$A9&amp;indicators_yield!H$2,processing_act_yield!$CM$2:$IE$2&amp;processing_act_yield!$CL$3:$IE$3,0))</f>
        <v>0</v>
      </c>
      <c r="I9" s="4">
        <f t="array" ref="I9">INDEX(processing_act_yield!$CL$1:$IE$1, MATCH(indicators_yield!$A9&amp;indicators_yield!I$2,processing_act_yield!$CM$2:$IE$2&amp;processing_act_yield!$CL$3:$IE$3,0))</f>
        <v>0</v>
      </c>
      <c r="J9" s="4">
        <f t="array" ref="J9">INDEX(processing_act_yield!$CL$1:$IE$1, MATCH(indicators_yield!$A9&amp;indicators_yield!J$2,processing_act_yield!$CM$2:$IE$2&amp;processing_act_yield!$CL$3:$IE$3,0))</f>
        <v>0</v>
      </c>
      <c r="K9" s="4">
        <f t="array" ref="K9">INDEX(processing_act_yield!$CL$1:$IE$1, MATCH(indicators_yield!$A9&amp;indicators_yield!K$2,processing_act_yield!$CM$2:$IE$2&amp;processing_act_yield!$CL$3:$IE$3,0))</f>
        <v>9242.0896944444448</v>
      </c>
      <c r="L9" s="4">
        <f t="array" ref="L9">INDEX(processing_act_yield!$CL$1:$IE$1, MATCH(indicators_yield!$A9&amp;indicators_yield!L$2,processing_act_yield!$CM$2:$IE$2&amp;processing_act_yield!$CL$3:$IE$3,0))</f>
        <v>0</v>
      </c>
      <c r="M9" s="4">
        <f t="array" ref="M9">INDEX(processing_act_yield!$CL$1:$IE$1, MATCH(indicators_yield!$A9&amp;indicators_yield!M$2,processing_act_yield!$CM$2:$IE$2&amp;processing_act_yield!$CL$3:$IE$3,0))</f>
        <v>0</v>
      </c>
      <c r="N9" s="4">
        <f t="array" ref="N9">INDEX(processing_act_yield!$CL$1:$IE$1, MATCH(indicators_yield!$A9&amp;indicators_yield!N$2,processing_act_yield!$CM$2:$IE$2&amp;processing_act_yield!$CL$3:$IE$3,0))</f>
        <v>0</v>
      </c>
      <c r="O9" s="4">
        <f t="array" ref="O9">INDEX(processing_act_yield!$CL$1:$IE$1, MATCH(indicators_yield!$A9&amp;indicators_yield!O$2,processing_act_yield!$CM$2:$IE$2&amp;processing_act_yield!$CL$3:$IE$3,0))</f>
        <v>12507.847944444442</v>
      </c>
      <c r="P9" s="4">
        <f t="array" ref="P9">INDEX(processing_act_yield!$CL$1:$IE$1, MATCH(indicators_yield!$A9&amp;indicators_yield!P$2,processing_act_yield!$CM$2:$IE$2&amp;processing_act_yield!$CL$3:$IE$3,0))</f>
        <v>0</v>
      </c>
      <c r="Q9" s="4">
        <f t="array" ref="Q9">INDEX(processing_act_yield!$CL$1:$IE$1, MATCH(indicators_yield!$A9&amp;indicators_yield!Q$2,processing_act_yield!$CM$2:$IE$2&amp;processing_act_yield!$CL$3:$IE$3,0))</f>
        <v>3364.7976388888883</v>
      </c>
      <c r="R9" s="4">
        <f t="array" ref="R9">INDEX(processing_act_yield!$CL$1:$IE$1, MATCH(indicators_yield!$A9&amp;indicators_yield!R$2,processing_act_yield!$CM$2:$IE$2&amp;processing_act_yield!$CL$3:$IE$3,0))</f>
        <v>10621.506527777774</v>
      </c>
      <c r="T9">
        <v>36</v>
      </c>
      <c r="U9" t="s">
        <v>168</v>
      </c>
      <c r="V9" t="s">
        <v>177</v>
      </c>
      <c r="X9">
        <v>7</v>
      </c>
      <c r="Y9" t="s">
        <v>153</v>
      </c>
    </row>
    <row r="10" spans="1:25" x14ac:dyDescent="0.25">
      <c r="A10">
        <v>36</v>
      </c>
      <c r="B10" t="s">
        <v>168</v>
      </c>
      <c r="C10" t="s">
        <v>177</v>
      </c>
      <c r="D10" s="4">
        <f t="array" ref="D10">INDEX(processing_act_yield!$CL$1:$IE$1, MATCH(indicators_yield!$A10&amp;indicators_yield!D$2,processing_act_yield!$CM$2:$IE$2&amp;processing_act_yield!$CL$3:$IE$3,0))</f>
        <v>6840.1461666666673</v>
      </c>
      <c r="E10" s="4">
        <f t="array" ref="E10">INDEX(processing_act_yield!$CL$1:$IE$1, MATCH(indicators_yield!$A10&amp;indicators_yield!E$2,processing_act_yield!$CM$2:$IE$2&amp;processing_act_yield!$CL$3:$IE$3,0))</f>
        <v>0</v>
      </c>
      <c r="F10" s="4">
        <f t="array" ref="F10">INDEX(processing_act_yield!$CL$1:$IE$1, MATCH(indicators_yield!$A10&amp;indicators_yield!F$2,processing_act_yield!$CM$2:$IE$2&amp;processing_act_yield!$CL$3:$IE$3,0))</f>
        <v>0</v>
      </c>
      <c r="G10" s="4">
        <f t="array" ref="G10">INDEX(processing_act_yield!$CL$1:$IE$1, MATCH(indicators_yield!$A10&amp;indicators_yield!G$2,processing_act_yield!$CM$2:$IE$2&amp;processing_act_yield!$CL$3:$IE$3,0))</f>
        <v>0</v>
      </c>
      <c r="H10" s="4">
        <f t="array" ref="H10">INDEX(processing_act_yield!$CL$1:$IE$1, MATCH(indicators_yield!$A10&amp;indicators_yield!H$2,processing_act_yield!$CM$2:$IE$2&amp;processing_act_yield!$CL$3:$IE$3,0))</f>
        <v>0</v>
      </c>
      <c r="I10" s="4">
        <f t="array" ref="I10">INDEX(processing_act_yield!$CL$1:$IE$1, MATCH(indicators_yield!$A10&amp;indicators_yield!I$2,processing_act_yield!$CM$2:$IE$2&amp;processing_act_yield!$CL$3:$IE$3,0))</f>
        <v>0</v>
      </c>
      <c r="J10" s="4">
        <f t="array" ref="J10">INDEX(processing_act_yield!$CL$1:$IE$1, MATCH(indicators_yield!$A10&amp;indicators_yield!J$2,processing_act_yield!$CM$2:$IE$2&amp;processing_act_yield!$CL$3:$IE$3,0))</f>
        <v>0</v>
      </c>
      <c r="K10" s="4">
        <f t="array" ref="K10">INDEX(processing_act_yield!$CL$1:$IE$1, MATCH(indicators_yield!$A10&amp;indicators_yield!K$2,processing_act_yield!$CM$2:$IE$2&amp;processing_act_yield!$CL$3:$IE$3,0))</f>
        <v>6180.3694722222199</v>
      </c>
      <c r="L10" s="4">
        <f t="array" ref="L10">INDEX(processing_act_yield!$CL$1:$IE$1, MATCH(indicators_yield!$A10&amp;indicators_yield!L$2,processing_act_yield!$CM$2:$IE$2&amp;processing_act_yield!$CL$3:$IE$3,0))</f>
        <v>0</v>
      </c>
      <c r="M10" s="4">
        <f t="array" ref="M10">INDEX(processing_act_yield!$CL$1:$IE$1, MATCH(indicators_yield!$A10&amp;indicators_yield!M$2,processing_act_yield!$CM$2:$IE$2&amp;processing_act_yield!$CL$3:$IE$3,0))</f>
        <v>0</v>
      </c>
      <c r="N10" s="4">
        <f t="array" ref="N10">INDEX(processing_act_yield!$CL$1:$IE$1, MATCH(indicators_yield!$A10&amp;indicators_yield!N$2,processing_act_yield!$CM$2:$IE$2&amp;processing_act_yield!$CL$3:$IE$3,0))</f>
        <v>0</v>
      </c>
      <c r="O10" s="4">
        <f t="array" ref="O10">INDEX(processing_act_yield!$CL$1:$IE$1, MATCH(indicators_yield!$A10&amp;indicators_yield!O$2,processing_act_yield!$CM$2:$IE$2&amp;processing_act_yield!$CL$3:$IE$3,0))</f>
        <v>11616.156111111111</v>
      </c>
      <c r="P10" s="4">
        <f t="array" ref="P10">INDEX(processing_act_yield!$CL$1:$IE$1, MATCH(indicators_yield!$A10&amp;indicators_yield!P$2,processing_act_yield!$CM$2:$IE$2&amp;processing_act_yield!$CL$3:$IE$3,0))</f>
        <v>0</v>
      </c>
      <c r="Q10" s="4">
        <f t="array" ref="Q10">INDEX(processing_act_yield!$CL$1:$IE$1, MATCH(indicators_yield!$A10&amp;indicators_yield!Q$2,processing_act_yield!$CM$2:$IE$2&amp;processing_act_yield!$CL$3:$IE$3,0))</f>
        <v>3565.5213888888884</v>
      </c>
      <c r="R10" s="4">
        <f t="array" ref="R10">INDEX(processing_act_yield!$CL$1:$IE$1, MATCH(indicators_yield!$A10&amp;indicators_yield!R$2,processing_act_yield!$CM$2:$IE$2&amp;processing_act_yield!$CL$3:$IE$3,0))</f>
        <v>0</v>
      </c>
      <c r="T10">
        <v>50</v>
      </c>
      <c r="U10" t="s">
        <v>169</v>
      </c>
      <c r="V10" t="s">
        <v>175</v>
      </c>
      <c r="X10">
        <v>8</v>
      </c>
      <c r="Y10" t="s">
        <v>154</v>
      </c>
    </row>
    <row r="11" spans="1:25" x14ac:dyDescent="0.25">
      <c r="A11">
        <v>50</v>
      </c>
      <c r="B11" t="s">
        <v>169</v>
      </c>
      <c r="C11" t="s">
        <v>175</v>
      </c>
      <c r="D11" s="4">
        <f t="array" ref="D11">INDEX(processing_act_yield!$CL$1:$IE$1, MATCH(indicators_yield!$A11&amp;indicators_yield!D$2,processing_act_yield!$CM$2:$IE$2&amp;processing_act_yield!$CL$3:$IE$3,0))</f>
        <v>0</v>
      </c>
      <c r="E11" s="4">
        <f t="array" ref="E11">INDEX(processing_act_yield!$CL$1:$IE$1, MATCH(indicators_yield!$A11&amp;indicators_yield!E$2,processing_act_yield!$CM$2:$IE$2&amp;processing_act_yield!$CL$3:$IE$3,0))</f>
        <v>1669.5599444444449</v>
      </c>
      <c r="F11" s="4">
        <f t="array" ref="F11">INDEX(processing_act_yield!$CL$1:$IE$1, MATCH(indicators_yield!$A11&amp;indicators_yield!F$2,processing_act_yield!$CM$2:$IE$2&amp;processing_act_yield!$CL$3:$IE$3,0))</f>
        <v>1408.5307777777775</v>
      </c>
      <c r="G11" s="4">
        <f t="array" ref="G11">INDEX(processing_act_yield!$CL$1:$IE$1, MATCH(indicators_yield!$A11&amp;indicators_yield!G$2,processing_act_yield!$CM$2:$IE$2&amp;processing_act_yield!$CL$3:$IE$3,0))</f>
        <v>0</v>
      </c>
      <c r="H11" s="4">
        <f t="array" ref="H11">INDEX(processing_act_yield!$CL$1:$IE$1, MATCH(indicators_yield!$A11&amp;indicators_yield!H$2,processing_act_yield!$CM$2:$IE$2&amp;processing_act_yield!$CL$3:$IE$3,0))</f>
        <v>20783.285805555555</v>
      </c>
      <c r="I11" s="4">
        <f t="array" ref="I11">INDEX(processing_act_yield!$CL$1:$IE$1, MATCH(indicators_yield!$A11&amp;indicators_yield!I$2,processing_act_yield!$CM$2:$IE$2&amp;processing_act_yield!$CL$3:$IE$3,0))</f>
        <v>26388.200277777782</v>
      </c>
      <c r="J11" s="4">
        <f t="array" ref="J11">INDEX(processing_act_yield!$CL$1:$IE$1, MATCH(indicators_yield!$A11&amp;indicators_yield!J$2,processing_act_yield!$CM$2:$IE$2&amp;processing_act_yield!$CL$3:$IE$3,0))</f>
        <v>12310.566388888888</v>
      </c>
      <c r="K11" s="4">
        <f t="array" ref="K11">INDEX(processing_act_yield!$CL$1:$IE$1, MATCH(indicators_yield!$A11&amp;indicators_yield!K$2,processing_act_yield!$CM$2:$IE$2&amp;processing_act_yield!$CL$3:$IE$3,0))</f>
        <v>477808.46499999997</v>
      </c>
      <c r="L11" s="4">
        <f t="array" ref="L11">INDEX(processing_act_yield!$CL$1:$IE$1, MATCH(indicators_yield!$A11&amp;indicators_yield!L$2,processing_act_yield!$CM$2:$IE$2&amp;processing_act_yield!$CL$3:$IE$3,0))</f>
        <v>0</v>
      </c>
      <c r="M11" s="4">
        <f t="array" ref="M11">INDEX(processing_act_yield!$CL$1:$IE$1, MATCH(indicators_yield!$A11&amp;indicators_yield!M$2,processing_act_yield!$CM$2:$IE$2&amp;processing_act_yield!$CL$3:$IE$3,0))</f>
        <v>0</v>
      </c>
      <c r="N11" s="4">
        <f t="array" ref="N11">INDEX(processing_act_yield!$CL$1:$IE$1, MATCH(indicators_yield!$A11&amp;indicators_yield!N$2,processing_act_yield!$CM$2:$IE$2&amp;processing_act_yield!$CL$3:$IE$3,0))</f>
        <v>9781.602694444442</v>
      </c>
      <c r="O11" s="4">
        <f t="array" ref="O11">INDEX(processing_act_yield!$CL$1:$IE$1, MATCH(indicators_yield!$A11&amp;indicators_yield!O$2,processing_act_yield!$CM$2:$IE$2&amp;processing_act_yield!$CL$3:$IE$3,0))</f>
        <v>5465.576222222222</v>
      </c>
      <c r="P11" s="4">
        <f t="array" ref="P11">INDEX(processing_act_yield!$CL$1:$IE$1, MATCH(indicators_yield!$A11&amp;indicators_yield!P$2,processing_act_yield!$CM$2:$IE$2&amp;processing_act_yield!$CL$3:$IE$3,0))</f>
        <v>3106.5031944444445</v>
      </c>
      <c r="Q11" s="4">
        <f t="array" ref="Q11">INDEX(processing_act_yield!$CL$1:$IE$1, MATCH(indicators_yield!$A11&amp;indicators_yield!Q$2,processing_act_yield!$CM$2:$IE$2&amp;processing_act_yield!$CL$3:$IE$3,0))</f>
        <v>199186.90833333335</v>
      </c>
      <c r="R11" s="4">
        <f t="array" ref="R11">INDEX(processing_act_yield!$CL$1:$IE$1, MATCH(indicators_yield!$A11&amp;indicators_yield!R$2,processing_act_yield!$CM$2:$IE$2&amp;processing_act_yield!$CL$3:$IE$3,0))</f>
        <v>0</v>
      </c>
      <c r="T11">
        <v>54</v>
      </c>
      <c r="U11" t="s">
        <v>170</v>
      </c>
      <c r="V11" t="s">
        <v>176</v>
      </c>
      <c r="X11">
        <v>9</v>
      </c>
      <c r="Y11" t="s">
        <v>155</v>
      </c>
    </row>
    <row r="12" spans="1:25" x14ac:dyDescent="0.25">
      <c r="A12">
        <v>54</v>
      </c>
      <c r="B12" t="s">
        <v>170</v>
      </c>
      <c r="C12" t="s">
        <v>176</v>
      </c>
      <c r="D12" s="4">
        <f t="array" ref="D12">INDEX(processing_act_yield!$CL$1:$IE$1, MATCH(indicators_yield!$A12&amp;indicators_yield!D$2,processing_act_yield!$CM$2:$IE$2&amp;processing_act_yield!$CL$3:$IE$3,0))</f>
        <v>643.96662777777772</v>
      </c>
      <c r="E12" s="4">
        <f t="array" ref="E12">INDEX(processing_act_yield!$CL$1:$IE$1, MATCH(indicators_yield!$A12&amp;indicators_yield!E$2,processing_act_yield!$CM$2:$IE$2&amp;processing_act_yield!$CL$3:$IE$3,0))</f>
        <v>0</v>
      </c>
      <c r="F12" s="4">
        <f t="array" ref="F12">INDEX(processing_act_yield!$CL$1:$IE$1, MATCH(indicators_yield!$A12&amp;indicators_yield!F$2,processing_act_yield!$CM$2:$IE$2&amp;processing_act_yield!$CL$3:$IE$3,0))</f>
        <v>0</v>
      </c>
      <c r="G12" s="4">
        <f t="array" ref="G12">INDEX(processing_act_yield!$CL$1:$IE$1, MATCH(indicators_yield!$A12&amp;indicators_yield!G$2,processing_act_yield!$CM$2:$IE$2&amp;processing_act_yield!$CL$3:$IE$3,0))</f>
        <v>643.96663611111092</v>
      </c>
      <c r="H12" s="4">
        <f t="array" ref="H12">INDEX(processing_act_yield!$CL$1:$IE$1, MATCH(indicators_yield!$A12&amp;indicators_yield!H$2,processing_act_yield!$CM$2:$IE$2&amp;processing_act_yield!$CL$3:$IE$3,0))</f>
        <v>0</v>
      </c>
      <c r="I12" s="4">
        <f t="array" ref="I12">INDEX(processing_act_yield!$CL$1:$IE$1, MATCH(indicators_yield!$A12&amp;indicators_yield!I$2,processing_act_yield!$CM$2:$IE$2&amp;processing_act_yield!$CL$3:$IE$3,0))</f>
        <v>0</v>
      </c>
      <c r="J12" s="4">
        <f t="array" ref="J12">INDEX(processing_act_yield!$CL$1:$IE$1, MATCH(indicators_yield!$A12&amp;indicators_yield!J$2,processing_act_yield!$CM$2:$IE$2&amp;processing_act_yield!$CL$3:$IE$3,0))</f>
        <v>0</v>
      </c>
      <c r="K12" s="4">
        <f t="array" ref="K12">INDEX(processing_act_yield!$CL$1:$IE$1, MATCH(indicators_yield!$A12&amp;indicators_yield!K$2,processing_act_yield!$CM$2:$IE$2&amp;processing_act_yield!$CL$3:$IE$3,0))</f>
        <v>44675.269166666672</v>
      </c>
      <c r="L12" s="4">
        <f t="array" ref="L12">INDEX(processing_act_yield!$CL$1:$IE$1, MATCH(indicators_yield!$A12&amp;indicators_yield!L$2,processing_act_yield!$CM$2:$IE$2&amp;processing_act_yield!$CL$3:$IE$3,0))</f>
        <v>0</v>
      </c>
      <c r="M12" s="4">
        <f t="array" ref="M12">INDEX(processing_act_yield!$CL$1:$IE$1, MATCH(indicators_yield!$A12&amp;indicators_yield!M$2,processing_act_yield!$CM$2:$IE$2&amp;processing_act_yield!$CL$3:$IE$3,0))</f>
        <v>643.96663611111092</v>
      </c>
      <c r="N12" s="4">
        <f t="array" ref="N12">INDEX(processing_act_yield!$CL$1:$IE$1, MATCH(indicators_yield!$A12&amp;indicators_yield!N$2,processing_act_yield!$CM$2:$IE$2&amp;processing_act_yield!$CL$3:$IE$3,0))</f>
        <v>0</v>
      </c>
      <c r="O12" s="4">
        <f t="array" ref="O12">INDEX(processing_act_yield!$CL$1:$IE$1, MATCH(indicators_yield!$A12&amp;indicators_yield!O$2,processing_act_yield!$CM$2:$IE$2&amp;processing_act_yield!$CL$3:$IE$3,0))</f>
        <v>0</v>
      </c>
      <c r="P12" s="4">
        <f t="array" ref="P12">INDEX(processing_act_yield!$CL$1:$IE$1, MATCH(indicators_yield!$A12&amp;indicators_yield!P$2,processing_act_yield!$CM$2:$IE$2&amp;processing_act_yield!$CL$3:$IE$3,0))</f>
        <v>0</v>
      </c>
      <c r="Q12" s="4">
        <f t="array" ref="Q12">INDEX(processing_act_yield!$CL$1:$IE$1, MATCH(indicators_yield!$A12&amp;indicators_yield!Q$2,processing_act_yield!$CM$2:$IE$2&amp;processing_act_yield!$CL$3:$IE$3,0))</f>
        <v>11717.132944444447</v>
      </c>
      <c r="R12" s="4">
        <f t="array" ref="R12">INDEX(processing_act_yield!$CL$1:$IE$1, MATCH(indicators_yield!$A12&amp;indicators_yield!R$2,processing_act_yield!$CM$2:$IE$2&amp;processing_act_yield!$CL$3:$IE$3,0))</f>
        <v>14119.370833333331</v>
      </c>
      <c r="T12">
        <v>60</v>
      </c>
      <c r="U12" t="s">
        <v>171</v>
      </c>
      <c r="V12" t="s">
        <v>175</v>
      </c>
      <c r="X12">
        <v>10</v>
      </c>
      <c r="Y12" t="s">
        <v>156</v>
      </c>
    </row>
    <row r="13" spans="1:25" x14ac:dyDescent="0.25">
      <c r="A13">
        <v>60</v>
      </c>
      <c r="B13" t="s">
        <v>171</v>
      </c>
      <c r="C13" t="s">
        <v>175</v>
      </c>
      <c r="D13" s="4">
        <f t="array" ref="D13">INDEX(processing_act_yield!$CL$1:$IE$1, MATCH(indicators_yield!$A13&amp;indicators_yield!D$2,processing_act_yield!$CM$2:$IE$2&amp;processing_act_yield!$CL$3:$IE$3,0))</f>
        <v>0</v>
      </c>
      <c r="E13" s="4">
        <f t="array" ref="E13">INDEX(processing_act_yield!$CL$1:$IE$1, MATCH(indicators_yield!$A13&amp;indicators_yield!E$2,processing_act_yield!$CM$2:$IE$2&amp;processing_act_yield!$CL$3:$IE$3,0))</f>
        <v>1499.0841249999999</v>
      </c>
      <c r="F13" s="4">
        <f t="array" ref="F13">INDEX(processing_act_yield!$CL$1:$IE$1, MATCH(indicators_yield!$A13&amp;indicators_yield!F$2,processing_act_yield!$CM$2:$IE$2&amp;processing_act_yield!$CL$3:$IE$3,0))</f>
        <v>1402.825413888889</v>
      </c>
      <c r="G13" s="4">
        <f t="array" ref="G13">INDEX(processing_act_yield!$CL$1:$IE$1, MATCH(indicators_yield!$A13&amp;indicators_yield!G$2,processing_act_yield!$CM$2:$IE$2&amp;processing_act_yield!$CL$3:$IE$3,0))</f>
        <v>0</v>
      </c>
      <c r="H13" s="4">
        <f t="array" ref="H13">INDEX(processing_act_yield!$CL$1:$IE$1, MATCH(indicators_yield!$A13&amp;indicators_yield!H$2,processing_act_yield!$CM$2:$IE$2&amp;processing_act_yield!$CL$3:$IE$3,0))</f>
        <v>21131.956638888889</v>
      </c>
      <c r="I13" s="4">
        <f t="array" ref="I13">INDEX(processing_act_yield!$CL$1:$IE$1, MATCH(indicators_yield!$A13&amp;indicators_yield!I$2,processing_act_yield!$CM$2:$IE$2&amp;processing_act_yield!$CL$3:$IE$3,0))</f>
        <v>27804.770555555555</v>
      </c>
      <c r="J13" s="4">
        <f t="array" ref="J13">INDEX(processing_act_yield!$CL$1:$IE$1, MATCH(indicators_yield!$A13&amp;indicators_yield!J$2,processing_act_yield!$CM$2:$IE$2&amp;processing_act_yield!$CL$3:$IE$3,0))</f>
        <v>12396.11452777778</v>
      </c>
      <c r="K13" s="4">
        <f t="array" ref="K13">INDEX(processing_act_yield!$CL$1:$IE$1, MATCH(indicators_yield!$A13&amp;indicators_yield!K$2,processing_act_yield!$CM$2:$IE$2&amp;processing_act_yield!$CL$3:$IE$3,0))</f>
        <v>432347.18694444443</v>
      </c>
      <c r="L13" s="4">
        <f t="array" ref="L13">INDEX(processing_act_yield!$CL$1:$IE$1, MATCH(indicators_yield!$A13&amp;indicators_yield!L$2,processing_act_yield!$CM$2:$IE$2&amp;processing_act_yield!$CL$3:$IE$3,0))</f>
        <v>0</v>
      </c>
      <c r="M13" s="4">
        <f t="array" ref="M13">INDEX(processing_act_yield!$CL$1:$IE$1, MATCH(indicators_yield!$A13&amp;indicators_yield!M$2,processing_act_yield!$CM$2:$IE$2&amp;processing_act_yield!$CL$3:$IE$3,0))</f>
        <v>0</v>
      </c>
      <c r="N13" s="4">
        <f t="array" ref="N13">INDEX(processing_act_yield!$CL$1:$IE$1, MATCH(indicators_yield!$A13&amp;indicators_yield!N$2,processing_act_yield!$CM$2:$IE$2&amp;processing_act_yield!$CL$3:$IE$3,0))</f>
        <v>7065.5156944444452</v>
      </c>
      <c r="O13" s="4">
        <f t="array" ref="O13">INDEX(processing_act_yield!$CL$1:$IE$1, MATCH(indicators_yield!$A13&amp;indicators_yield!O$2,processing_act_yield!$CM$2:$IE$2&amp;processing_act_yield!$CL$3:$IE$3,0))</f>
        <v>11200.729722222224</v>
      </c>
      <c r="P13" s="4">
        <f t="array" ref="P13">INDEX(processing_act_yield!$CL$1:$IE$1, MATCH(indicators_yield!$A13&amp;indicators_yield!P$2,processing_act_yield!$CM$2:$IE$2&amp;processing_act_yield!$CL$3:$IE$3,0))</f>
        <v>6974.4043500000007</v>
      </c>
      <c r="Q13" s="4">
        <f t="array" ref="Q13">INDEX(processing_act_yield!$CL$1:$IE$1, MATCH(indicators_yield!$A13&amp;indicators_yield!Q$2,processing_act_yield!$CM$2:$IE$2&amp;processing_act_yield!$CL$3:$IE$3,0))</f>
        <v>176624.66499999992</v>
      </c>
      <c r="R13" s="4">
        <f t="array" ref="R13">INDEX(processing_act_yield!$CL$1:$IE$1, MATCH(indicators_yield!$A13&amp;indicators_yield!R$2,processing_act_yield!$CM$2:$IE$2&amp;processing_act_yield!$CL$3:$IE$3,0))</f>
        <v>0</v>
      </c>
      <c r="X13">
        <v>11</v>
      </c>
      <c r="Y13" t="s">
        <v>157</v>
      </c>
    </row>
    <row r="14" spans="1:25" x14ac:dyDescent="0.25">
      <c r="X14">
        <v>12</v>
      </c>
      <c r="Y14" t="s">
        <v>158</v>
      </c>
    </row>
    <row r="15" spans="1:25" x14ac:dyDescent="0.25">
      <c r="X15">
        <v>13</v>
      </c>
      <c r="Y15" t="s">
        <v>159</v>
      </c>
    </row>
    <row r="16" spans="1:25" x14ac:dyDescent="0.25">
      <c r="A16" t="s">
        <v>268</v>
      </c>
      <c r="X16">
        <v>14</v>
      </c>
      <c r="Y16" t="s">
        <v>160</v>
      </c>
    </row>
    <row r="17" spans="1:25" x14ac:dyDescent="0.25"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14</v>
      </c>
      <c r="R17">
        <v>15</v>
      </c>
      <c r="X17">
        <v>15</v>
      </c>
      <c r="Y17" t="s">
        <v>161</v>
      </c>
    </row>
    <row r="18" spans="1:25" x14ac:dyDescent="0.25"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  <c r="Q18" t="s">
        <v>160</v>
      </c>
      <c r="R18" t="s">
        <v>161</v>
      </c>
    </row>
    <row r="19" spans="1:25" x14ac:dyDescent="0.25">
      <c r="A19">
        <v>13</v>
      </c>
      <c r="B19" t="s">
        <v>162</v>
      </c>
      <c r="C19" t="s">
        <v>175</v>
      </c>
      <c r="D19" s="4">
        <f t="array" ref="D19">INDEX(processing_pot_yield!$CL$1:$IE$1, MATCH(indicators_yield!$A19&amp;indicators_yield!D$2,processing_pot_yield!$CM$2:$IE$2&amp;processing_pot_yield!$CL$3:$IE$3,0))</f>
        <v>0</v>
      </c>
      <c r="E19" s="4">
        <f t="array" ref="E19">INDEX(processing_pot_yield!$CL$1:$IE$1, MATCH(indicators_yield!$A19&amp;indicators_yield!E$2,processing_pot_yield!$CM$2:$IE$2&amp;processing_pot_yield!$CL$3:$IE$3,0))</f>
        <v>3306.6000000000022</v>
      </c>
      <c r="F19" s="4">
        <f t="array" ref="F19">INDEX(processing_pot_yield!$CL$1:$IE$1, MATCH(indicators_yield!$A19&amp;indicators_yield!F$2,processing_pot_yield!$CM$2:$IE$2&amp;processing_pot_yield!$CL$3:$IE$3,0))</f>
        <v>3214.7500000000018</v>
      </c>
      <c r="G19" s="4">
        <f t="array" ref="G19">INDEX(processing_pot_yield!$CL$1:$IE$1, MATCH(indicators_yield!$A19&amp;indicators_yield!G$2,processing_pot_yield!$CM$2:$IE$2&amp;processing_pot_yield!$CL$3:$IE$3,0))</f>
        <v>0</v>
      </c>
      <c r="H19" s="4">
        <f t="array" ref="H19">INDEX(processing_pot_yield!$CL$1:$IE$1, MATCH(indicators_yield!$A19&amp;indicators_yield!H$2,processing_pot_yield!$CM$2:$IE$2&amp;processing_pot_yield!$CL$3:$IE$3,0))</f>
        <v>44088</v>
      </c>
      <c r="I19" s="4">
        <f t="array" ref="I19">INDEX(processing_pot_yield!$CL$1:$IE$1, MATCH(indicators_yield!$A19&amp;indicators_yield!I$2,processing_pot_yield!$CM$2:$IE$2&amp;processing_pot_yield!$CL$3:$IE$3,0))</f>
        <v>128590</v>
      </c>
      <c r="J19" s="4">
        <f t="array" ref="J19">INDEX(processing_pot_yield!$CL$1:$IE$1, MATCH(indicators_yield!$A19&amp;indicators_yield!J$2,processing_pot_yield!$CM$2:$IE$2&amp;processing_pot_yield!$CL$3:$IE$3,0))</f>
        <v>44088</v>
      </c>
      <c r="K19" s="4">
        <f t="array" ref="K19">INDEX(processing_pot_yield!$CL$1:$IE$1, MATCH(indicators_yield!$A19&amp;indicators_yield!K$2,processing_pot_yield!$CM$2:$IE$2&amp;processing_pot_yield!$CL$3:$IE$3,0))</f>
        <v>823894.5</v>
      </c>
      <c r="L19" s="4">
        <f t="array" ref="L19">INDEX(processing_pot_yield!$CL$1:$IE$1, MATCH(indicators_yield!$A19&amp;indicators_yield!L$2,processing_pot_yield!$CM$2:$IE$2&amp;processing_pot_yield!$CL$3:$IE$3,0))</f>
        <v>0</v>
      </c>
      <c r="M19" s="4">
        <f t="array" ref="M19">INDEX(processing_pot_yield!$CL$1:$IE$1, MATCH(indicators_yield!$A19&amp;indicators_yield!M$2,processing_pot_yield!$CM$2:$IE$2&amp;processing_pot_yield!$CL$3:$IE$3,0))</f>
        <v>0</v>
      </c>
      <c r="N19" s="4">
        <f t="array" ref="N19">INDEX(processing_pot_yield!$CL$1:$IE$1, MATCH(indicators_yield!$A19&amp;indicators_yield!N$2,processing_pot_yield!$CM$2:$IE$2&amp;processing_pot_yield!$CL$3:$IE$3,0))</f>
        <v>11022</v>
      </c>
      <c r="O19" s="4">
        <f t="array" ref="O19">INDEX(processing_pot_yield!$CL$1:$IE$1, MATCH(indicators_yield!$A19&amp;indicators_yield!O$2,processing_pot_yield!$CM$2:$IE$2&amp;processing_pot_yield!$CL$3:$IE$3,0))</f>
        <v>44088</v>
      </c>
      <c r="P19" s="4">
        <f t="array" ref="P19">INDEX(processing_pot_yield!$CL$1:$IE$1, MATCH(indicators_yield!$A19&amp;indicators_yield!P$2,processing_pot_yield!$CM$2:$IE$2&amp;processing_pot_yield!$CL$3:$IE$3,0))</f>
        <v>44088</v>
      </c>
      <c r="Q19" s="4">
        <f t="array" ref="Q19">INDEX(processing_pot_yield!$CL$1:$IE$1, MATCH(indicators_yield!$A19&amp;indicators_yield!Q$2,processing_pot_yield!$CM$2:$IE$2&amp;processing_pot_yield!$CL$3:$IE$3,0))</f>
        <v>456494.5</v>
      </c>
      <c r="R19" s="4" t="e">
        <f t="array" ref="R19">INDEX(processing_pot_yield!$CL$1:$IE$1, MATCH(indicators_yield!$A19&amp;indicators_yield!R$2,processing_pot_yield!$CM$2:$IE$2&amp;processing_pot_yield!$CL$3:$IE$3,0))</f>
        <v>#N/A</v>
      </c>
    </row>
    <row r="20" spans="1:25" x14ac:dyDescent="0.25">
      <c r="A20">
        <v>23</v>
      </c>
      <c r="B20" t="s">
        <v>163</v>
      </c>
      <c r="C20" t="s">
        <v>175</v>
      </c>
      <c r="D20" s="4">
        <f t="array" ref="D20">INDEX(processing_pot_yield!$CL$1:$IE$1, MATCH(indicators_yield!$A20&amp;indicators_yield!D$2,processing_pot_yield!$CM$2:$IE$2&amp;processing_pot_yield!$CL$3:$IE$3,0))</f>
        <v>0</v>
      </c>
      <c r="E20" s="4">
        <f t="array" ref="E20">INDEX(processing_pot_yield!$CL$1:$IE$1, MATCH(indicators_yield!$A20&amp;indicators_yield!E$2,processing_pot_yield!$CM$2:$IE$2&amp;processing_pot_yield!$CL$3:$IE$3,0))</f>
        <v>1997.0999999999997</v>
      </c>
      <c r="F20" s="4">
        <f t="array" ref="F20">INDEX(processing_pot_yield!$CL$1:$IE$1, MATCH(indicators_yield!$A20&amp;indicators_yield!F$2,processing_pot_yield!$CM$2:$IE$2&amp;processing_pot_yield!$CL$3:$IE$3,0))</f>
        <v>1941.6249999999995</v>
      </c>
      <c r="G20" s="4">
        <f t="array" ref="G20">INDEX(processing_pot_yield!$CL$1:$IE$1, MATCH(indicators_yield!$A20&amp;indicators_yield!G$2,processing_pot_yield!$CM$2:$IE$2&amp;processing_pot_yield!$CL$3:$IE$3,0))</f>
        <v>0</v>
      </c>
      <c r="H20" s="4">
        <f t="array" ref="H20">INDEX(processing_pot_yield!$CL$1:$IE$1, MATCH(indicators_yield!$A20&amp;indicators_yield!H$2,processing_pot_yield!$CM$2:$IE$2&amp;processing_pot_yield!$CL$3:$IE$3,0))</f>
        <v>26628</v>
      </c>
      <c r="I20" s="4">
        <f t="array" ref="I20">INDEX(processing_pot_yield!$CL$1:$IE$1, MATCH(indicators_yield!$A20&amp;indicators_yield!I$2,processing_pot_yield!$CM$2:$IE$2&amp;processing_pot_yield!$CL$3:$IE$3,0))</f>
        <v>77665</v>
      </c>
      <c r="J20" s="4">
        <f t="array" ref="J20">INDEX(processing_pot_yield!$CL$1:$IE$1, MATCH(indicators_yield!$A20&amp;indicators_yield!J$2,processing_pot_yield!$CM$2:$IE$2&amp;processing_pot_yield!$CL$3:$IE$3,0))</f>
        <v>26628</v>
      </c>
      <c r="K20" s="4">
        <f t="array" ref="K20">INDEX(processing_pot_yield!$CL$1:$IE$1, MATCH(indicators_yield!$A20&amp;indicators_yield!K$2,processing_pot_yield!$CM$2:$IE$2&amp;processing_pot_yield!$CL$3:$IE$3,0))</f>
        <v>497610.75</v>
      </c>
      <c r="L20" s="4">
        <f t="array" ref="L20">INDEX(processing_pot_yield!$CL$1:$IE$1, MATCH(indicators_yield!$A20&amp;indicators_yield!L$2,processing_pot_yield!$CM$2:$IE$2&amp;processing_pot_yield!$CL$3:$IE$3,0))</f>
        <v>0</v>
      </c>
      <c r="M20" s="4">
        <f t="array" ref="M20">INDEX(processing_pot_yield!$CL$1:$IE$1, MATCH(indicators_yield!$A20&amp;indicators_yield!M$2,processing_pot_yield!$CM$2:$IE$2&amp;processing_pot_yield!$CL$3:$IE$3,0))</f>
        <v>0</v>
      </c>
      <c r="N20" s="4">
        <f t="array" ref="N20">INDEX(processing_pot_yield!$CL$1:$IE$1, MATCH(indicators_yield!$A20&amp;indicators_yield!N$2,processing_pot_yield!$CM$2:$IE$2&amp;processing_pot_yield!$CL$3:$IE$3,0))</f>
        <v>6657</v>
      </c>
      <c r="O20" s="4">
        <f t="array" ref="O20">INDEX(processing_pot_yield!$CL$1:$IE$1, MATCH(indicators_yield!$A20&amp;indicators_yield!O$2,processing_pot_yield!$CM$2:$IE$2&amp;processing_pot_yield!$CL$3:$IE$3,0))</f>
        <v>26628</v>
      </c>
      <c r="P20" s="4">
        <f t="array" ref="P20">INDEX(processing_pot_yield!$CL$1:$IE$1, MATCH(indicators_yield!$A20&amp;indicators_yield!P$2,processing_pot_yield!$CM$2:$IE$2&amp;processing_pot_yield!$CL$3:$IE$3,0))</f>
        <v>26628</v>
      </c>
      <c r="Q20" s="4">
        <f t="array" ref="Q20">INDEX(processing_pot_yield!$CL$1:$IE$1, MATCH(indicators_yield!$A20&amp;indicators_yield!Q$2,processing_pot_yield!$CM$2:$IE$2&amp;processing_pot_yield!$CL$3:$IE$3,0))</f>
        <v>275710.75</v>
      </c>
      <c r="R20" s="4">
        <f t="array" ref="R20">INDEX(processing_pot_yield!$CL$1:$IE$1, MATCH(indicators_yield!$A20&amp;indicators_yield!R$2,processing_pot_yield!$CM$2:$IE$2&amp;processing_pot_yield!$CL$3:$IE$3,0))</f>
        <v>75010.833333333328</v>
      </c>
    </row>
    <row r="21" spans="1:25" x14ac:dyDescent="0.25">
      <c r="A21">
        <v>32</v>
      </c>
      <c r="B21" t="s">
        <v>164</v>
      </c>
      <c r="C21" t="s">
        <v>176</v>
      </c>
      <c r="D21" s="4">
        <f t="array" ref="D21">INDEX(processing_pot_yield!$CL$1:$IE$1, MATCH(indicators_yield!$A21&amp;indicators_yield!D$2,processing_pot_yield!$CM$2:$IE$2&amp;processing_pot_yield!$CL$3:$IE$3,0))</f>
        <v>19210</v>
      </c>
      <c r="E21" s="4">
        <f t="array" ref="E21">INDEX(processing_pot_yield!$CL$1:$IE$1, MATCH(indicators_yield!$A21&amp;indicators_yield!E$2,processing_pot_yield!$CM$2:$IE$2&amp;processing_pot_yield!$CL$3:$IE$3,0))</f>
        <v>0</v>
      </c>
      <c r="F21" s="4">
        <f t="array" ref="F21">INDEX(processing_pot_yield!$CL$1:$IE$1, MATCH(indicators_yield!$A21&amp;indicators_yield!F$2,processing_pot_yield!$CM$2:$IE$2&amp;processing_pot_yield!$CL$3:$IE$3,0))</f>
        <v>0</v>
      </c>
      <c r="G21" s="4">
        <f t="array" ref="G21">INDEX(processing_pot_yield!$CL$1:$IE$1, MATCH(indicators_yield!$A21&amp;indicators_yield!G$2,processing_pot_yield!$CM$2:$IE$2&amp;processing_pot_yield!$CL$3:$IE$3,0))</f>
        <v>19210</v>
      </c>
      <c r="H21" s="4">
        <f t="array" ref="H21">INDEX(processing_pot_yield!$CL$1:$IE$1, MATCH(indicators_yield!$A21&amp;indicators_yield!H$2,processing_pot_yield!$CM$2:$IE$2&amp;processing_pot_yield!$CL$3:$IE$3,0))</f>
        <v>0</v>
      </c>
      <c r="I21" s="4">
        <f t="array" ref="I21">INDEX(processing_pot_yield!$CL$1:$IE$1, MATCH(indicators_yield!$A21&amp;indicators_yield!I$2,processing_pot_yield!$CM$2:$IE$2&amp;processing_pot_yield!$CL$3:$IE$3,0))</f>
        <v>0</v>
      </c>
      <c r="J21" s="4">
        <f t="array" ref="J21">INDEX(processing_pot_yield!$CL$1:$IE$1, MATCH(indicators_yield!$A21&amp;indicators_yield!J$2,processing_pot_yield!$CM$2:$IE$2&amp;processing_pot_yield!$CL$3:$IE$3,0))</f>
        <v>0</v>
      </c>
      <c r="K21" s="4">
        <f t="array" ref="K21">INDEX(processing_pot_yield!$CL$1:$IE$1, MATCH(indicators_yield!$A21&amp;indicators_yield!K$2,processing_pot_yield!$CM$2:$IE$2&amp;processing_pot_yield!$CL$3:$IE$3,0))</f>
        <v>257414</v>
      </c>
      <c r="L21" s="4">
        <f t="array" ref="L21">INDEX(processing_pot_yield!$CL$1:$IE$1, MATCH(indicators_yield!$A21&amp;indicators_yield!L$2,processing_pot_yield!$CM$2:$IE$2&amp;processing_pot_yield!$CL$3:$IE$3,0))</f>
        <v>0</v>
      </c>
      <c r="M21" s="4">
        <f t="array" ref="M21">INDEX(processing_pot_yield!$CL$1:$IE$1, MATCH(indicators_yield!$A21&amp;indicators_yield!M$2,processing_pot_yield!$CM$2:$IE$2&amp;processing_pot_yield!$CL$3:$IE$3,0))</f>
        <v>19210</v>
      </c>
      <c r="N21" s="4">
        <f t="array" ref="N21">INDEX(processing_pot_yield!$CL$1:$IE$1, MATCH(indicators_yield!$A21&amp;indicators_yield!N$2,processing_pot_yield!$CM$2:$IE$2&amp;processing_pot_yield!$CL$3:$IE$3,0))</f>
        <v>0</v>
      </c>
      <c r="O21" s="4">
        <f t="array" ref="O21">INDEX(processing_pot_yield!$CL$1:$IE$1, MATCH(indicators_yield!$A21&amp;indicators_yield!O$2,processing_pot_yield!$CM$2:$IE$2&amp;processing_pot_yield!$CL$3:$IE$3,0))</f>
        <v>0</v>
      </c>
      <c r="P21" s="4">
        <f t="array" ref="P21">INDEX(processing_pot_yield!$CL$1:$IE$1, MATCH(indicators_yield!$A21&amp;indicators_yield!P$2,processing_pot_yield!$CM$2:$IE$2&amp;processing_pot_yield!$CL$3:$IE$3,0))</f>
        <v>0</v>
      </c>
      <c r="Q21" s="4">
        <f t="array" ref="Q21">INDEX(processing_pot_yield!$CL$1:$IE$1, MATCH(indicators_yield!$A21&amp;indicators_yield!Q$2,processing_pot_yield!$CM$2:$IE$2&amp;processing_pot_yield!$CL$3:$IE$3,0))</f>
        <v>69156</v>
      </c>
      <c r="R21" s="4">
        <f t="array" ref="R21">INDEX(processing_pot_yield!$CL$1:$IE$1, MATCH(indicators_yield!$A21&amp;indicators_yield!R$2,processing_pot_yield!$CM$2:$IE$2&amp;processing_pot_yield!$CL$3:$IE$3,0))</f>
        <v>45304.583333333336</v>
      </c>
    </row>
    <row r="22" spans="1:25" x14ac:dyDescent="0.25">
      <c r="A22">
        <v>33</v>
      </c>
      <c r="B22" t="s">
        <v>165</v>
      </c>
      <c r="C22" t="s">
        <v>176</v>
      </c>
      <c r="D22" s="4">
        <f t="array" ref="D22">INDEX(processing_pot_yield!$CL$1:$IE$1, MATCH(indicators_yield!$A22&amp;indicators_yield!D$2,processing_pot_yield!$CM$2:$IE$2&amp;processing_pot_yield!$CL$3:$IE$3,0))</f>
        <v>12795</v>
      </c>
      <c r="E22" s="4">
        <f t="array" ref="E22">INDEX(processing_pot_yield!$CL$1:$IE$1, MATCH(indicators_yield!$A22&amp;indicators_yield!E$2,processing_pot_yield!$CM$2:$IE$2&amp;processing_pot_yield!$CL$3:$IE$3,0))</f>
        <v>0</v>
      </c>
      <c r="F22" s="4">
        <f t="array" ref="F22">INDEX(processing_pot_yield!$CL$1:$IE$1, MATCH(indicators_yield!$A22&amp;indicators_yield!F$2,processing_pot_yield!$CM$2:$IE$2&amp;processing_pot_yield!$CL$3:$IE$3,0))</f>
        <v>0</v>
      </c>
      <c r="G22" s="4">
        <f t="array" ref="G22">INDEX(processing_pot_yield!$CL$1:$IE$1, MATCH(indicators_yield!$A22&amp;indicators_yield!G$2,processing_pot_yield!$CM$2:$IE$2&amp;processing_pot_yield!$CL$3:$IE$3,0))</f>
        <v>12795</v>
      </c>
      <c r="H22" s="4">
        <f t="array" ref="H22">INDEX(processing_pot_yield!$CL$1:$IE$1, MATCH(indicators_yield!$A22&amp;indicators_yield!H$2,processing_pot_yield!$CM$2:$IE$2&amp;processing_pot_yield!$CL$3:$IE$3,0))</f>
        <v>0</v>
      </c>
      <c r="I22" s="4">
        <f t="array" ref="I22">INDEX(processing_pot_yield!$CL$1:$IE$1, MATCH(indicators_yield!$A22&amp;indicators_yield!I$2,processing_pot_yield!$CM$2:$IE$2&amp;processing_pot_yield!$CL$3:$IE$3,0))</f>
        <v>0</v>
      </c>
      <c r="J22" s="4">
        <f t="array" ref="J22">INDEX(processing_pot_yield!$CL$1:$IE$1, MATCH(indicators_yield!$A22&amp;indicators_yield!J$2,processing_pot_yield!$CM$2:$IE$2&amp;processing_pot_yield!$CL$3:$IE$3,0))</f>
        <v>0</v>
      </c>
      <c r="K22" s="4">
        <f t="array" ref="K22">INDEX(processing_pot_yield!$CL$1:$IE$1, MATCH(indicators_yield!$A22&amp;indicators_yield!K$2,processing_pot_yield!$CM$2:$IE$2&amp;processing_pot_yield!$CL$3:$IE$3,0))</f>
        <v>171453</v>
      </c>
      <c r="L22" s="4">
        <f t="array" ref="L22">INDEX(processing_pot_yield!$CL$1:$IE$1, MATCH(indicators_yield!$A22&amp;indicators_yield!L$2,processing_pot_yield!$CM$2:$IE$2&amp;processing_pot_yield!$CL$3:$IE$3,0))</f>
        <v>0</v>
      </c>
      <c r="M22" s="4">
        <f t="array" ref="M22">INDEX(processing_pot_yield!$CL$1:$IE$1, MATCH(indicators_yield!$A22&amp;indicators_yield!M$2,processing_pot_yield!$CM$2:$IE$2&amp;processing_pot_yield!$CL$3:$IE$3,0))</f>
        <v>12795</v>
      </c>
      <c r="N22" s="4">
        <f t="array" ref="N22">INDEX(processing_pot_yield!$CL$1:$IE$1, MATCH(indicators_yield!$A22&amp;indicators_yield!N$2,processing_pot_yield!$CM$2:$IE$2&amp;processing_pot_yield!$CL$3:$IE$3,0))</f>
        <v>0</v>
      </c>
      <c r="O22" s="4">
        <f t="array" ref="O22">INDEX(processing_pot_yield!$CL$1:$IE$1, MATCH(indicators_yield!$A22&amp;indicators_yield!O$2,processing_pot_yield!$CM$2:$IE$2&amp;processing_pot_yield!$CL$3:$IE$3,0))</f>
        <v>0</v>
      </c>
      <c r="P22" s="4">
        <f t="array" ref="P22">INDEX(processing_pot_yield!$CL$1:$IE$1, MATCH(indicators_yield!$A22&amp;indicators_yield!P$2,processing_pot_yield!$CM$2:$IE$2&amp;processing_pot_yield!$CL$3:$IE$3,0))</f>
        <v>0</v>
      </c>
      <c r="Q22" s="4">
        <f t="array" ref="Q22">INDEX(processing_pot_yield!$CL$1:$IE$1, MATCH(indicators_yield!$A22&amp;indicators_yield!Q$2,processing_pot_yield!$CM$2:$IE$2&amp;processing_pot_yield!$CL$3:$IE$3,0))</f>
        <v>46062</v>
      </c>
      <c r="R22" s="4">
        <f t="array" ref="R22">INDEX(processing_pot_yield!$CL$1:$IE$1, MATCH(indicators_yield!$A22&amp;indicators_yield!R$2,processing_pot_yield!$CM$2:$IE$2&amp;processing_pot_yield!$CL$3:$IE$3,0))</f>
        <v>0</v>
      </c>
    </row>
    <row r="23" spans="1:25" x14ac:dyDescent="0.25">
      <c r="A23">
        <v>34</v>
      </c>
      <c r="B23" t="s">
        <v>166</v>
      </c>
      <c r="C23" t="s">
        <v>175</v>
      </c>
      <c r="D23" s="4">
        <f t="array" ref="D23">INDEX(processing_pot_yield!$CL$1:$IE$1, MATCH(indicators_yield!$A23&amp;indicators_yield!D$2,processing_pot_yield!$CM$2:$IE$2&amp;processing_pot_yield!$CL$3:$IE$3,0))</f>
        <v>0</v>
      </c>
      <c r="E23" s="4">
        <f t="array" ref="E23">INDEX(processing_pot_yield!$CL$1:$IE$1, MATCH(indicators_yield!$A23&amp;indicators_yield!E$2,processing_pot_yield!$CM$2:$IE$2&amp;processing_pot_yield!$CL$3:$IE$3,0))</f>
        <v>3051.8999999999983</v>
      </c>
      <c r="F23" s="4">
        <f t="array" ref="F23">INDEX(processing_pot_yield!$CL$1:$IE$1, MATCH(indicators_yield!$A23&amp;indicators_yield!F$2,processing_pot_yield!$CM$2:$IE$2&amp;processing_pot_yield!$CL$3:$IE$3,0))</f>
        <v>2967.1249999999982</v>
      </c>
      <c r="G23" s="4">
        <f t="array" ref="G23">INDEX(processing_pot_yield!$CL$1:$IE$1, MATCH(indicators_yield!$A23&amp;indicators_yield!G$2,processing_pot_yield!$CM$2:$IE$2&amp;processing_pot_yield!$CL$3:$IE$3,0))</f>
        <v>0</v>
      </c>
      <c r="H23" s="4">
        <f t="array" ref="H23">INDEX(processing_pot_yield!$CL$1:$IE$1, MATCH(indicators_yield!$A23&amp;indicators_yield!H$2,processing_pot_yield!$CM$2:$IE$2&amp;processing_pot_yield!$CL$3:$IE$3,0))</f>
        <v>40692</v>
      </c>
      <c r="I23" s="4">
        <f t="array" ref="I23">INDEX(processing_pot_yield!$CL$1:$IE$1, MATCH(indicators_yield!$A23&amp;indicators_yield!I$2,processing_pot_yield!$CM$2:$IE$2&amp;processing_pot_yield!$CL$3:$IE$3,0))</f>
        <v>118685</v>
      </c>
      <c r="J23" s="4">
        <f t="array" ref="J23">INDEX(processing_pot_yield!$CL$1:$IE$1, MATCH(indicators_yield!$A23&amp;indicators_yield!J$2,processing_pot_yield!$CM$2:$IE$2&amp;processing_pot_yield!$CL$3:$IE$3,0))</f>
        <v>40692</v>
      </c>
      <c r="K23" s="4">
        <f t="array" ref="K23">INDEX(processing_pot_yield!$CL$1:$IE$1, MATCH(indicators_yield!$A23&amp;indicators_yield!K$2,processing_pot_yield!$CM$2:$IE$2&amp;processing_pot_yield!$CL$3:$IE$3,0))</f>
        <v>760431.75</v>
      </c>
      <c r="L23" s="4">
        <f t="array" ref="L23">INDEX(processing_pot_yield!$CL$1:$IE$1, MATCH(indicators_yield!$A23&amp;indicators_yield!L$2,processing_pot_yield!$CM$2:$IE$2&amp;processing_pot_yield!$CL$3:$IE$3,0))</f>
        <v>0</v>
      </c>
      <c r="M23" s="4">
        <f t="array" ref="M23">INDEX(processing_pot_yield!$CL$1:$IE$1, MATCH(indicators_yield!$A23&amp;indicators_yield!M$2,processing_pot_yield!$CM$2:$IE$2&amp;processing_pot_yield!$CL$3:$IE$3,0))</f>
        <v>0</v>
      </c>
      <c r="N23" s="4">
        <f t="array" ref="N23">INDEX(processing_pot_yield!$CL$1:$IE$1, MATCH(indicators_yield!$A23&amp;indicators_yield!N$2,processing_pot_yield!$CM$2:$IE$2&amp;processing_pot_yield!$CL$3:$IE$3,0))</f>
        <v>10173</v>
      </c>
      <c r="O23" s="4">
        <f t="array" ref="O23">INDEX(processing_pot_yield!$CL$1:$IE$1, MATCH(indicators_yield!$A23&amp;indicators_yield!O$2,processing_pot_yield!$CM$2:$IE$2&amp;processing_pot_yield!$CL$3:$IE$3,0))</f>
        <v>40692</v>
      </c>
      <c r="P23" s="4">
        <f t="array" ref="P23">INDEX(processing_pot_yield!$CL$1:$IE$1, MATCH(indicators_yield!$A23&amp;indicators_yield!P$2,processing_pot_yield!$CM$2:$IE$2&amp;processing_pot_yield!$CL$3:$IE$3,0))</f>
        <v>40692</v>
      </c>
      <c r="Q23" s="4">
        <f t="array" ref="Q23">INDEX(processing_pot_yield!$CL$1:$IE$1, MATCH(indicators_yield!$A23&amp;indicators_yield!Q$2,processing_pot_yield!$CM$2:$IE$2&amp;processing_pot_yield!$CL$3:$IE$3,0))</f>
        <v>421331.75</v>
      </c>
      <c r="R23" s="4">
        <f t="array" ref="R23">INDEX(processing_pot_yield!$CL$1:$IE$1, MATCH(indicators_yield!$A23&amp;indicators_yield!R$2,processing_pot_yield!$CM$2:$IE$2&amp;processing_pot_yield!$CL$3:$IE$3,0))</f>
        <v>0</v>
      </c>
    </row>
    <row r="24" spans="1:25" x14ac:dyDescent="0.25">
      <c r="A24">
        <v>35</v>
      </c>
      <c r="B24" t="s">
        <v>167</v>
      </c>
      <c r="C24" t="s">
        <v>177</v>
      </c>
      <c r="D24" s="4">
        <f t="array" ref="D24">INDEX(processing_pot_yield!$CL$1:$IE$1, MATCH(indicators_yield!$A24&amp;indicators_yield!D$2,processing_pot_yield!$CM$2:$IE$2&amp;processing_pot_yield!$CL$3:$IE$3,0))</f>
        <v>50348</v>
      </c>
      <c r="E24" s="4">
        <f t="array" ref="E24">INDEX(processing_pot_yield!$CL$1:$IE$1, MATCH(indicators_yield!$A24&amp;indicators_yield!E$2,processing_pot_yield!$CM$2:$IE$2&amp;processing_pot_yield!$CL$3:$IE$3,0))</f>
        <v>0</v>
      </c>
      <c r="F24" s="4">
        <f t="array" ref="F24">INDEX(processing_pot_yield!$CL$1:$IE$1, MATCH(indicators_yield!$A24&amp;indicators_yield!F$2,processing_pot_yield!$CM$2:$IE$2&amp;processing_pot_yield!$CL$3:$IE$3,0))</f>
        <v>0</v>
      </c>
      <c r="G24" s="4">
        <f t="array" ref="G24">INDEX(processing_pot_yield!$CL$1:$IE$1, MATCH(indicators_yield!$A24&amp;indicators_yield!G$2,processing_pot_yield!$CM$2:$IE$2&amp;processing_pot_yield!$CL$3:$IE$3,0))</f>
        <v>0</v>
      </c>
      <c r="H24" s="4">
        <f t="array" ref="H24">INDEX(processing_pot_yield!$CL$1:$IE$1, MATCH(indicators_yield!$A24&amp;indicators_yield!H$2,processing_pot_yield!$CM$2:$IE$2&amp;processing_pot_yield!$CL$3:$IE$3,0))</f>
        <v>0</v>
      </c>
      <c r="I24" s="4">
        <f t="array" ref="I24">INDEX(processing_pot_yield!$CL$1:$IE$1, MATCH(indicators_yield!$A24&amp;indicators_yield!I$2,processing_pot_yield!$CM$2:$IE$2&amp;processing_pot_yield!$CL$3:$IE$3,0))</f>
        <v>0</v>
      </c>
      <c r="J24" s="4">
        <f t="array" ref="J24">INDEX(processing_pot_yield!$CL$1:$IE$1, MATCH(indicators_yield!$A24&amp;indicators_yield!J$2,processing_pot_yield!$CM$2:$IE$2&amp;processing_pot_yield!$CL$3:$IE$3,0))</f>
        <v>0</v>
      </c>
      <c r="K24" s="4">
        <f t="array" ref="K24">INDEX(processing_pot_yield!$CL$1:$IE$1, MATCH(indicators_yield!$A24&amp;indicators_yield!K$2,processing_pot_yield!$CM$2:$IE$2&amp;processing_pot_yield!$CL$3:$IE$3,0))</f>
        <v>13508</v>
      </c>
      <c r="L24" s="4">
        <f t="array" ref="L24">INDEX(processing_pot_yield!$CL$1:$IE$1, MATCH(indicators_yield!$A24&amp;indicators_yield!L$2,processing_pot_yield!$CM$2:$IE$2&amp;processing_pot_yield!$CL$3:$IE$3,0))</f>
        <v>0</v>
      </c>
      <c r="M24" s="4">
        <f t="array" ref="M24">INDEX(processing_pot_yield!$CL$1:$IE$1, MATCH(indicators_yield!$A24&amp;indicators_yield!M$2,processing_pot_yield!$CM$2:$IE$2&amp;processing_pot_yield!$CL$3:$IE$3,0))</f>
        <v>0</v>
      </c>
      <c r="N24" s="4">
        <f t="array" ref="N24">INDEX(processing_pot_yield!$CL$1:$IE$1, MATCH(indicators_yield!$A24&amp;indicators_yield!N$2,processing_pot_yield!$CM$2:$IE$2&amp;processing_pot_yield!$CL$3:$IE$3,0))</f>
        <v>0</v>
      </c>
      <c r="O24" s="4">
        <f t="array" ref="O24">INDEX(processing_pot_yield!$CL$1:$IE$1, MATCH(indicators_yield!$A24&amp;indicators_yield!O$2,processing_pot_yield!$CM$2:$IE$2&amp;processing_pot_yield!$CL$3:$IE$3,0))</f>
        <v>45436</v>
      </c>
      <c r="P24" s="4">
        <f t="array" ref="P24">INDEX(processing_pot_yield!$CL$1:$IE$1, MATCH(indicators_yield!$A24&amp;indicators_yield!P$2,processing_pot_yield!$CM$2:$IE$2&amp;processing_pot_yield!$CL$3:$IE$3,0))</f>
        <v>0</v>
      </c>
      <c r="Q24" s="4">
        <f t="array" ref="Q24">INDEX(processing_pot_yield!$CL$1:$IE$1, MATCH(indicators_yield!$A24&amp;indicators_yield!Q$2,processing_pot_yield!$CM$2:$IE$2&amp;processing_pot_yield!$CL$3:$IE$3,0))</f>
        <v>13132.777777777777</v>
      </c>
      <c r="R24" s="4">
        <f t="array" ref="R24">INDEX(processing_pot_yield!$CL$1:$IE$1, MATCH(indicators_yield!$A24&amp;indicators_yield!R$2,processing_pot_yield!$CM$2:$IE$2&amp;processing_pot_yield!$CL$3:$IE$3,0))</f>
        <v>69232.916666666672</v>
      </c>
    </row>
    <row r="25" spans="1:25" x14ac:dyDescent="0.25">
      <c r="A25">
        <v>36</v>
      </c>
      <c r="B25" t="s">
        <v>168</v>
      </c>
      <c r="C25" t="s">
        <v>177</v>
      </c>
      <c r="D25" s="4">
        <f t="array" ref="D25">INDEX(processing_pot_yield!$CL$1:$IE$1, MATCH(indicators_yield!$A25&amp;indicators_yield!D$2,processing_pot_yield!$CM$2:$IE$2&amp;processing_pot_yield!$CL$3:$IE$3,0))</f>
        <v>33989</v>
      </c>
      <c r="E25" s="4">
        <f t="array" ref="E25">INDEX(processing_pot_yield!$CL$1:$IE$1, MATCH(indicators_yield!$A25&amp;indicators_yield!E$2,processing_pot_yield!$CM$2:$IE$2&amp;processing_pot_yield!$CL$3:$IE$3,0))</f>
        <v>0</v>
      </c>
      <c r="F25" s="4">
        <f t="array" ref="F25">INDEX(processing_pot_yield!$CL$1:$IE$1, MATCH(indicators_yield!$A25&amp;indicators_yield!F$2,processing_pot_yield!$CM$2:$IE$2&amp;processing_pot_yield!$CL$3:$IE$3,0))</f>
        <v>0</v>
      </c>
      <c r="G25" s="4">
        <f t="array" ref="G25">INDEX(processing_pot_yield!$CL$1:$IE$1, MATCH(indicators_yield!$A25&amp;indicators_yield!G$2,processing_pot_yield!$CM$2:$IE$2&amp;processing_pot_yield!$CL$3:$IE$3,0))</f>
        <v>0</v>
      </c>
      <c r="H25" s="4">
        <f t="array" ref="H25">INDEX(processing_pot_yield!$CL$1:$IE$1, MATCH(indicators_yield!$A25&amp;indicators_yield!H$2,processing_pot_yield!$CM$2:$IE$2&amp;processing_pot_yield!$CL$3:$IE$3,0))</f>
        <v>0</v>
      </c>
      <c r="I25" s="4">
        <f t="array" ref="I25">INDEX(processing_pot_yield!$CL$1:$IE$1, MATCH(indicators_yield!$A25&amp;indicators_yield!I$2,processing_pot_yield!$CM$2:$IE$2&amp;processing_pot_yield!$CL$3:$IE$3,0))</f>
        <v>0</v>
      </c>
      <c r="J25" s="4">
        <f t="array" ref="J25">INDEX(processing_pot_yield!$CL$1:$IE$1, MATCH(indicators_yield!$A25&amp;indicators_yield!J$2,processing_pot_yield!$CM$2:$IE$2&amp;processing_pot_yield!$CL$3:$IE$3,0))</f>
        <v>0</v>
      </c>
      <c r="K25" s="4">
        <f t="array" ref="K25">INDEX(processing_pot_yield!$CL$1:$IE$1, MATCH(indicators_yield!$A25&amp;indicators_yield!K$2,processing_pot_yield!$CM$2:$IE$2&amp;processing_pot_yield!$CL$3:$IE$3,0))</f>
        <v>9119</v>
      </c>
      <c r="L25" s="4">
        <f t="array" ref="L25">INDEX(processing_pot_yield!$CL$1:$IE$1, MATCH(indicators_yield!$A25&amp;indicators_yield!L$2,processing_pot_yield!$CM$2:$IE$2&amp;processing_pot_yield!$CL$3:$IE$3,0))</f>
        <v>0</v>
      </c>
      <c r="M25" s="4">
        <f t="array" ref="M25">INDEX(processing_pot_yield!$CL$1:$IE$1, MATCH(indicators_yield!$A25&amp;indicators_yield!M$2,processing_pot_yield!$CM$2:$IE$2&amp;processing_pot_yield!$CL$3:$IE$3,0))</f>
        <v>0</v>
      </c>
      <c r="N25" s="4">
        <f t="array" ref="N25">INDEX(processing_pot_yield!$CL$1:$IE$1, MATCH(indicators_yield!$A25&amp;indicators_yield!N$2,processing_pot_yield!$CM$2:$IE$2&amp;processing_pot_yield!$CL$3:$IE$3,0))</f>
        <v>0</v>
      </c>
      <c r="O25" s="4">
        <f t="array" ref="O25">INDEX(processing_pot_yield!$CL$1:$IE$1, MATCH(indicators_yield!$A25&amp;indicators_yield!O$2,processing_pot_yield!$CM$2:$IE$2&amp;processing_pot_yield!$CL$3:$IE$3,0))</f>
        <v>30673</v>
      </c>
      <c r="P25" s="4">
        <f t="array" ref="P25">INDEX(processing_pot_yield!$CL$1:$IE$1, MATCH(indicators_yield!$A25&amp;indicators_yield!P$2,processing_pot_yield!$CM$2:$IE$2&amp;processing_pot_yield!$CL$3:$IE$3,0))</f>
        <v>0</v>
      </c>
      <c r="Q25" s="4">
        <f t="array" ref="Q25">INDEX(processing_pot_yield!$CL$1:$IE$1, MATCH(indicators_yield!$A25&amp;indicators_yield!Q$2,processing_pot_yield!$CM$2:$IE$2&amp;processing_pot_yield!$CL$3:$IE$3,0))</f>
        <v>8865.6944444444453</v>
      </c>
      <c r="R25" s="4">
        <f t="array" ref="R25">INDEX(processing_pot_yield!$CL$1:$IE$1, MATCH(indicators_yield!$A25&amp;indicators_yield!R$2,processing_pot_yield!$CM$2:$IE$2&amp;processing_pot_yield!$CL$3:$IE$3,0))</f>
        <v>0</v>
      </c>
    </row>
    <row r="26" spans="1:25" x14ac:dyDescent="0.25">
      <c r="A26">
        <v>50</v>
      </c>
      <c r="B26" t="s">
        <v>169</v>
      </c>
      <c r="C26" t="s">
        <v>175</v>
      </c>
      <c r="D26" s="4">
        <f t="array" ref="D26">INDEX(processing_pot_yield!$CL$1:$IE$1, MATCH(indicators_yield!$A26&amp;indicators_yield!D$2,processing_pot_yield!$CM$2:$IE$2&amp;processing_pot_yield!$CL$3:$IE$3,0))</f>
        <v>0</v>
      </c>
      <c r="E26" s="4">
        <f t="array" ref="E26">INDEX(processing_pot_yield!$CL$1:$IE$1, MATCH(indicators_yield!$A26&amp;indicators_yield!E$2,processing_pot_yield!$CM$2:$IE$2&amp;processing_pot_yield!$CL$3:$IE$3,0))</f>
        <v>3669.300000000002</v>
      </c>
      <c r="F26" s="4">
        <f t="array" ref="F26">INDEX(processing_pot_yield!$CL$1:$IE$1, MATCH(indicators_yield!$A26&amp;indicators_yield!F$2,processing_pot_yield!$CM$2:$IE$2&amp;processing_pot_yield!$CL$3:$IE$3,0))</f>
        <v>3567.3750000000018</v>
      </c>
      <c r="G26" s="4">
        <f t="array" ref="G26">INDEX(processing_pot_yield!$CL$1:$IE$1, MATCH(indicators_yield!$A26&amp;indicators_yield!G$2,processing_pot_yield!$CM$2:$IE$2&amp;processing_pot_yield!$CL$3:$IE$3,0))</f>
        <v>0</v>
      </c>
      <c r="H26" s="4">
        <f t="array" ref="H26">INDEX(processing_pot_yield!$CL$1:$IE$1, MATCH(indicators_yield!$A26&amp;indicators_yield!H$2,processing_pot_yield!$CM$2:$IE$2&amp;processing_pot_yield!$CL$3:$IE$3,0))</f>
        <v>48924</v>
      </c>
      <c r="I26" s="4">
        <f t="array" ref="I26">INDEX(processing_pot_yield!$CL$1:$IE$1, MATCH(indicators_yield!$A26&amp;indicators_yield!I$2,processing_pot_yield!$CM$2:$IE$2&amp;processing_pot_yield!$CL$3:$IE$3,0))</f>
        <v>142695</v>
      </c>
      <c r="J26" s="4">
        <f t="array" ref="J26">INDEX(processing_pot_yield!$CL$1:$IE$1, MATCH(indicators_yield!$A26&amp;indicators_yield!J$2,processing_pot_yield!$CM$2:$IE$2&amp;processing_pot_yield!$CL$3:$IE$3,0))</f>
        <v>48924</v>
      </c>
      <c r="K26" s="4">
        <f t="array" ref="K26">INDEX(processing_pot_yield!$CL$1:$IE$1, MATCH(indicators_yield!$A26&amp;indicators_yield!K$2,processing_pot_yield!$CM$2:$IE$2&amp;processing_pot_yield!$CL$3:$IE$3,0))</f>
        <v>914267.25</v>
      </c>
      <c r="L26" s="4">
        <f t="array" ref="L26">INDEX(processing_pot_yield!$CL$1:$IE$1, MATCH(indicators_yield!$A26&amp;indicators_yield!L$2,processing_pot_yield!$CM$2:$IE$2&amp;processing_pot_yield!$CL$3:$IE$3,0))</f>
        <v>0</v>
      </c>
      <c r="M26" s="4">
        <f t="array" ref="M26">INDEX(processing_pot_yield!$CL$1:$IE$1, MATCH(indicators_yield!$A26&amp;indicators_yield!M$2,processing_pot_yield!$CM$2:$IE$2&amp;processing_pot_yield!$CL$3:$IE$3,0))</f>
        <v>0</v>
      </c>
      <c r="N26" s="4">
        <f t="array" ref="N26">INDEX(processing_pot_yield!$CL$1:$IE$1, MATCH(indicators_yield!$A26&amp;indicators_yield!N$2,processing_pot_yield!$CM$2:$IE$2&amp;processing_pot_yield!$CL$3:$IE$3,0))</f>
        <v>12231</v>
      </c>
      <c r="O26" s="4">
        <f t="array" ref="O26">INDEX(processing_pot_yield!$CL$1:$IE$1, MATCH(indicators_yield!$A26&amp;indicators_yield!O$2,processing_pot_yield!$CM$2:$IE$2&amp;processing_pot_yield!$CL$3:$IE$3,0))</f>
        <v>48924</v>
      </c>
      <c r="P26" s="4">
        <f t="array" ref="P26">INDEX(processing_pot_yield!$CL$1:$IE$1, MATCH(indicators_yield!$A26&amp;indicators_yield!P$2,processing_pot_yield!$CM$2:$IE$2&amp;processing_pot_yield!$CL$3:$IE$3,0))</f>
        <v>48924</v>
      </c>
      <c r="Q26" s="4">
        <f t="array" ref="Q26">INDEX(processing_pot_yield!$CL$1:$IE$1, MATCH(indicators_yield!$A26&amp;indicators_yield!Q$2,processing_pot_yield!$CM$2:$IE$2&amp;processing_pot_yield!$CL$3:$IE$3,0))</f>
        <v>506567.25</v>
      </c>
      <c r="R26" s="4">
        <f t="array" ref="R26">INDEX(processing_pot_yield!$CL$1:$IE$1, MATCH(indicators_yield!$A26&amp;indicators_yield!R$2,processing_pot_yield!$CM$2:$IE$2&amp;processing_pot_yield!$CL$3:$IE$3,0))</f>
        <v>0</v>
      </c>
    </row>
    <row r="27" spans="1:25" x14ac:dyDescent="0.25">
      <c r="A27">
        <v>54</v>
      </c>
      <c r="B27" t="s">
        <v>170</v>
      </c>
      <c r="C27" t="s">
        <v>176</v>
      </c>
      <c r="D27" s="4">
        <f t="array" ref="D27">INDEX(processing_pot_yield!$CL$1:$IE$1, MATCH(indicators_yield!$A27&amp;indicators_yield!D$2,processing_pot_yield!$CM$2:$IE$2&amp;processing_pot_yield!$CL$3:$IE$3,0))</f>
        <v>11030</v>
      </c>
      <c r="E27" s="4">
        <f t="array" ref="E27">INDEX(processing_pot_yield!$CL$1:$IE$1, MATCH(indicators_yield!$A27&amp;indicators_yield!E$2,processing_pot_yield!$CM$2:$IE$2&amp;processing_pot_yield!$CL$3:$IE$3,0))</f>
        <v>0</v>
      </c>
      <c r="F27" s="4">
        <f t="array" ref="F27">INDEX(processing_pot_yield!$CL$1:$IE$1, MATCH(indicators_yield!$A27&amp;indicators_yield!F$2,processing_pot_yield!$CM$2:$IE$2&amp;processing_pot_yield!$CL$3:$IE$3,0))</f>
        <v>0</v>
      </c>
      <c r="G27" s="4">
        <f t="array" ref="G27">INDEX(processing_pot_yield!$CL$1:$IE$1, MATCH(indicators_yield!$A27&amp;indicators_yield!G$2,processing_pot_yield!$CM$2:$IE$2&amp;processing_pot_yield!$CL$3:$IE$3,0))</f>
        <v>11030</v>
      </c>
      <c r="H27" s="4">
        <f t="array" ref="H27">INDEX(processing_pot_yield!$CL$1:$IE$1, MATCH(indicators_yield!$A27&amp;indicators_yield!H$2,processing_pot_yield!$CM$2:$IE$2&amp;processing_pot_yield!$CL$3:$IE$3,0))</f>
        <v>0</v>
      </c>
      <c r="I27" s="4">
        <f t="array" ref="I27">INDEX(processing_pot_yield!$CL$1:$IE$1, MATCH(indicators_yield!$A27&amp;indicators_yield!I$2,processing_pot_yield!$CM$2:$IE$2&amp;processing_pot_yield!$CL$3:$IE$3,0))</f>
        <v>0</v>
      </c>
      <c r="J27" s="4">
        <f t="array" ref="J27">INDEX(processing_pot_yield!$CL$1:$IE$1, MATCH(indicators_yield!$A27&amp;indicators_yield!J$2,processing_pot_yield!$CM$2:$IE$2&amp;processing_pot_yield!$CL$3:$IE$3,0))</f>
        <v>0</v>
      </c>
      <c r="K27" s="4">
        <f t="array" ref="K27">INDEX(processing_pot_yield!$CL$1:$IE$1, MATCH(indicators_yield!$A27&amp;indicators_yield!K$2,processing_pot_yield!$CM$2:$IE$2&amp;processing_pot_yield!$CL$3:$IE$3,0))</f>
        <v>147802</v>
      </c>
      <c r="L27" s="4">
        <f t="array" ref="L27">INDEX(processing_pot_yield!$CL$1:$IE$1, MATCH(indicators_yield!$A27&amp;indicators_yield!L$2,processing_pot_yield!$CM$2:$IE$2&amp;processing_pot_yield!$CL$3:$IE$3,0))</f>
        <v>0</v>
      </c>
      <c r="M27" s="4">
        <f t="array" ref="M27">INDEX(processing_pot_yield!$CL$1:$IE$1, MATCH(indicators_yield!$A27&amp;indicators_yield!M$2,processing_pot_yield!$CM$2:$IE$2&amp;processing_pot_yield!$CL$3:$IE$3,0))</f>
        <v>11030</v>
      </c>
      <c r="N27" s="4">
        <f t="array" ref="N27">INDEX(processing_pot_yield!$CL$1:$IE$1, MATCH(indicators_yield!$A27&amp;indicators_yield!N$2,processing_pot_yield!$CM$2:$IE$2&amp;processing_pot_yield!$CL$3:$IE$3,0))</f>
        <v>0</v>
      </c>
      <c r="O27" s="4">
        <f t="array" ref="O27">INDEX(processing_pot_yield!$CL$1:$IE$1, MATCH(indicators_yield!$A27&amp;indicators_yield!O$2,processing_pot_yield!$CM$2:$IE$2&amp;processing_pot_yield!$CL$3:$IE$3,0))</f>
        <v>0</v>
      </c>
      <c r="P27" s="4">
        <f t="array" ref="P27">INDEX(processing_pot_yield!$CL$1:$IE$1, MATCH(indicators_yield!$A27&amp;indicators_yield!P$2,processing_pot_yield!$CM$2:$IE$2&amp;processing_pot_yield!$CL$3:$IE$3,0))</f>
        <v>0</v>
      </c>
      <c r="Q27" s="4">
        <f t="array" ref="Q27">INDEX(processing_pot_yield!$CL$1:$IE$1, MATCH(indicators_yield!$A27&amp;indicators_yield!Q$2,processing_pot_yield!$CM$2:$IE$2&amp;processing_pot_yield!$CL$3:$IE$3,0))</f>
        <v>39708</v>
      </c>
      <c r="R27" s="4">
        <f t="array" ref="R27">INDEX(processing_pot_yield!$CL$1:$IE$1, MATCH(indicators_yield!$A27&amp;indicators_yield!R$2,processing_pot_yield!$CM$2:$IE$2&amp;processing_pot_yield!$CL$3:$IE$3,0))</f>
        <v>83238.75</v>
      </c>
    </row>
    <row r="28" spans="1:25" x14ac:dyDescent="0.25">
      <c r="A28">
        <v>60</v>
      </c>
      <c r="B28" t="s">
        <v>171</v>
      </c>
      <c r="C28" t="s">
        <v>175</v>
      </c>
      <c r="D28" s="4">
        <f t="array" ref="D28">INDEX(processing_pot_yield!$CL$1:$IE$1, MATCH(indicators_yield!$A28&amp;indicators_yield!D$2,processing_pot_yield!$CM$2:$IE$2&amp;processing_pot_yield!$CL$3:$IE$3,0))</f>
        <v>0</v>
      </c>
      <c r="E28" s="4">
        <f t="array" ref="E28">INDEX(processing_pot_yield!$CL$1:$IE$1, MATCH(indicators_yield!$A28&amp;indicators_yield!E$2,processing_pot_yield!$CM$2:$IE$2&amp;processing_pot_yield!$CL$3:$IE$3,0))</f>
        <v>2504.1000000000008</v>
      </c>
      <c r="F28" s="4">
        <f t="array" ref="F28">INDEX(processing_pot_yield!$CL$1:$IE$1, MATCH(indicators_yield!$A28&amp;indicators_yield!F$2,processing_pot_yield!$CM$2:$IE$2&amp;processing_pot_yield!$CL$3:$IE$3,0))</f>
        <v>2434.5416666666674</v>
      </c>
      <c r="G28" s="4">
        <f t="array" ref="G28">INDEX(processing_pot_yield!$CL$1:$IE$1, MATCH(indicators_yield!$A28&amp;indicators_yield!G$2,processing_pot_yield!$CM$2:$IE$2&amp;processing_pot_yield!$CL$3:$IE$3,0))</f>
        <v>0</v>
      </c>
      <c r="H28" s="4">
        <f t="array" ref="H28">INDEX(processing_pot_yield!$CL$1:$IE$1, MATCH(indicators_yield!$A28&amp;indicators_yield!H$2,processing_pot_yield!$CM$2:$IE$2&amp;processing_pot_yield!$CL$3:$IE$3,0))</f>
        <v>33388</v>
      </c>
      <c r="I28" s="4">
        <f t="array" ref="I28">INDEX(processing_pot_yield!$CL$1:$IE$1, MATCH(indicators_yield!$A28&amp;indicators_yield!I$2,processing_pot_yield!$CM$2:$IE$2&amp;processing_pot_yield!$CL$3:$IE$3,0))</f>
        <v>97381.666666666672</v>
      </c>
      <c r="J28" s="4">
        <f t="array" ref="J28">INDEX(processing_pot_yield!$CL$1:$IE$1, MATCH(indicators_yield!$A28&amp;indicators_yield!J$2,processing_pot_yield!$CM$2:$IE$2&amp;processing_pot_yield!$CL$3:$IE$3,0))</f>
        <v>33388</v>
      </c>
      <c r="K28" s="4">
        <f t="array" ref="K28">INDEX(processing_pot_yield!$CL$1:$IE$1, MATCH(indicators_yield!$A28&amp;indicators_yield!K$2,processing_pot_yield!$CM$2:$IE$2&amp;processing_pot_yield!$CL$3:$IE$3,0))</f>
        <v>623938.25</v>
      </c>
      <c r="L28" s="4">
        <f t="array" ref="L28">INDEX(processing_pot_yield!$CL$1:$IE$1, MATCH(indicators_yield!$A28&amp;indicators_yield!L$2,processing_pot_yield!$CM$2:$IE$2&amp;processing_pot_yield!$CL$3:$IE$3,0))</f>
        <v>0</v>
      </c>
      <c r="M28" s="4">
        <f t="array" ref="M28">INDEX(processing_pot_yield!$CL$1:$IE$1, MATCH(indicators_yield!$A28&amp;indicators_yield!M$2,processing_pot_yield!$CM$2:$IE$2&amp;processing_pot_yield!$CL$3:$IE$3,0))</f>
        <v>0</v>
      </c>
      <c r="N28" s="4">
        <f t="array" ref="N28">INDEX(processing_pot_yield!$CL$1:$IE$1, MATCH(indicators_yield!$A28&amp;indicators_yield!N$2,processing_pot_yield!$CM$2:$IE$2&amp;processing_pot_yield!$CL$3:$IE$3,0))</f>
        <v>8347</v>
      </c>
      <c r="O28" s="4">
        <f t="array" ref="O28">INDEX(processing_pot_yield!$CL$1:$IE$1, MATCH(indicators_yield!$A28&amp;indicators_yield!O$2,processing_pot_yield!$CM$2:$IE$2&amp;processing_pot_yield!$CL$3:$IE$3,0))</f>
        <v>33388</v>
      </c>
      <c r="P28" s="4">
        <f t="array" ref="P28">INDEX(processing_pot_yield!$CL$1:$IE$1, MATCH(indicators_yield!$A28&amp;indicators_yield!P$2,processing_pot_yield!$CM$2:$IE$2&amp;processing_pot_yield!$CL$3:$IE$3,0))</f>
        <v>33388</v>
      </c>
      <c r="Q28" s="4">
        <f t="array" ref="Q28">INDEX(processing_pot_yield!$CL$1:$IE$1, MATCH(indicators_yield!$A28&amp;indicators_yield!Q$2,processing_pot_yield!$CM$2:$IE$2&amp;processing_pot_yield!$CL$3:$IE$3,0))</f>
        <v>345704.91666666669</v>
      </c>
      <c r="R28" s="4">
        <f t="array" ref="R28">INDEX(processing_pot_yield!$CL$1:$IE$1, MATCH(indicators_yield!$A28&amp;indicators_yield!R$2,processing_pot_yield!$CM$2:$IE$2&amp;processing_pot_yield!$CL$3:$IE$3,0))</f>
        <v>0</v>
      </c>
    </row>
    <row r="31" spans="1:25" x14ac:dyDescent="0.25">
      <c r="A31" t="s">
        <v>269</v>
      </c>
    </row>
    <row r="32" spans="1:25" x14ac:dyDescent="0.25"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  <c r="R32">
        <v>15</v>
      </c>
    </row>
    <row r="33" spans="1:18" x14ac:dyDescent="0.25">
      <c r="D33" t="s">
        <v>147</v>
      </c>
      <c r="E33" t="s">
        <v>148</v>
      </c>
      <c r="F33" t="s">
        <v>149</v>
      </c>
      <c r="G33" t="s">
        <v>150</v>
      </c>
      <c r="H33" t="s">
        <v>151</v>
      </c>
      <c r="I33" t="s">
        <v>152</v>
      </c>
      <c r="J33" t="s">
        <v>153</v>
      </c>
      <c r="K33" t="s">
        <v>154</v>
      </c>
      <c r="L33" t="s">
        <v>155</v>
      </c>
      <c r="M33" t="s">
        <v>156</v>
      </c>
      <c r="N33" t="s">
        <v>157</v>
      </c>
      <c r="O33" t="s">
        <v>158</v>
      </c>
      <c r="P33" t="s">
        <v>159</v>
      </c>
      <c r="Q33" t="s">
        <v>160</v>
      </c>
      <c r="R33" t="s">
        <v>161</v>
      </c>
    </row>
    <row r="34" spans="1:18" x14ac:dyDescent="0.25">
      <c r="A34">
        <v>13</v>
      </c>
      <c r="B34" t="s">
        <v>162</v>
      </c>
      <c r="C34" t="s">
        <v>175</v>
      </c>
      <c r="D34" s="3" t="str">
        <f>IF(D19=0, "", D4/D19)</f>
        <v/>
      </c>
      <c r="E34" s="3">
        <f t="shared" ref="E34:R34" si="0">IF(E19=0, "", E4/E19)</f>
        <v>0.44672105284380714</v>
      </c>
      <c r="F34" s="3">
        <f t="shared" si="0"/>
        <v>0.37297136463004699</v>
      </c>
      <c r="G34" s="3" t="str">
        <f t="shared" si="0"/>
        <v/>
      </c>
      <c r="H34" s="3">
        <f t="shared" si="0"/>
        <v>0.20676723321034701</v>
      </c>
      <c r="I34" s="3">
        <f t="shared" si="0"/>
        <v>0.19008646991730827</v>
      </c>
      <c r="J34" s="3">
        <f t="shared" si="0"/>
        <v>0.35012637603580715</v>
      </c>
      <c r="K34" s="3">
        <f t="shared" si="0"/>
        <v>0.31748430135438727</v>
      </c>
      <c r="L34" s="3" t="str">
        <f t="shared" si="0"/>
        <v/>
      </c>
      <c r="M34" s="3" t="str">
        <f t="shared" si="0"/>
        <v/>
      </c>
      <c r="N34" s="3">
        <f t="shared" si="0"/>
        <v>0.57695153884150907</v>
      </c>
      <c r="O34" s="3">
        <f t="shared" si="0"/>
        <v>2.652913547904192E-2</v>
      </c>
      <c r="P34" s="3">
        <f t="shared" si="0"/>
        <v>2.4582148077582213E-2</v>
      </c>
      <c r="Q34" s="3">
        <f t="shared" si="0"/>
        <v>0.25865929868207005</v>
      </c>
      <c r="R34" s="3" t="e">
        <f t="shared" si="0"/>
        <v>#N/A</v>
      </c>
    </row>
    <row r="35" spans="1:18" x14ac:dyDescent="0.25">
      <c r="A35">
        <v>23</v>
      </c>
      <c r="B35" t="s">
        <v>163</v>
      </c>
      <c r="C35" t="s">
        <v>175</v>
      </c>
      <c r="D35" s="3" t="str">
        <f t="shared" ref="D35:R43" si="1">IF(D20=0, "", D5/D20)</f>
        <v/>
      </c>
      <c r="E35" s="3">
        <f t="shared" si="1"/>
        <v>0.45954922415279942</v>
      </c>
      <c r="F35" s="3">
        <f t="shared" si="1"/>
        <v>0.42514367976422984</v>
      </c>
      <c r="G35" s="3" t="str">
        <f t="shared" si="1"/>
        <v/>
      </c>
      <c r="H35" s="3">
        <f t="shared" si="1"/>
        <v>0.38704300193614083</v>
      </c>
      <c r="I35" s="3">
        <f t="shared" si="1"/>
        <v>0.202260491999113</v>
      </c>
      <c r="J35" s="3">
        <f t="shared" si="1"/>
        <v>0.25416230722046967</v>
      </c>
      <c r="K35" s="3">
        <f t="shared" si="1"/>
        <v>0.47927483546795019</v>
      </c>
      <c r="L35" s="3" t="str">
        <f t="shared" si="1"/>
        <v/>
      </c>
      <c r="M35" s="3" t="str">
        <f t="shared" si="1"/>
        <v/>
      </c>
      <c r="N35" s="3">
        <f t="shared" si="1"/>
        <v>0.79990579673860429</v>
      </c>
      <c r="O35" s="3">
        <f t="shared" si="1"/>
        <v>8.2008438277168569E-2</v>
      </c>
      <c r="P35" s="3">
        <f t="shared" si="1"/>
        <v>4.8235954321265831E-2</v>
      </c>
      <c r="Q35" s="3">
        <f t="shared" si="1"/>
        <v>0.37086211223578014</v>
      </c>
      <c r="R35" s="3">
        <f t="shared" si="1"/>
        <v>0.19877745807087127</v>
      </c>
    </row>
    <row r="36" spans="1:18" x14ac:dyDescent="0.25">
      <c r="A36">
        <v>32</v>
      </c>
      <c r="B36" t="s">
        <v>164</v>
      </c>
      <c r="C36" t="s">
        <v>176</v>
      </c>
      <c r="D36" s="3">
        <f t="shared" si="1"/>
        <v>0.18095714457169298</v>
      </c>
      <c r="E36" s="3" t="str">
        <f t="shared" si="1"/>
        <v/>
      </c>
      <c r="F36" s="3" t="str">
        <f t="shared" si="1"/>
        <v/>
      </c>
      <c r="G36" s="3">
        <f t="shared" si="1"/>
        <v>0.36012208195962753</v>
      </c>
      <c r="H36" s="3" t="str">
        <f t="shared" si="1"/>
        <v/>
      </c>
      <c r="I36" s="3" t="str">
        <f t="shared" si="1"/>
        <v/>
      </c>
      <c r="J36" s="3" t="str">
        <f t="shared" si="1"/>
        <v/>
      </c>
      <c r="K36" s="3">
        <f t="shared" si="1"/>
        <v>0.73306431360462987</v>
      </c>
      <c r="L36" s="3" t="str">
        <f t="shared" si="1"/>
        <v/>
      </c>
      <c r="M36" s="3">
        <f t="shared" si="1"/>
        <v>0.36012208195962753</v>
      </c>
      <c r="N36" s="3" t="str">
        <f t="shared" si="1"/>
        <v/>
      </c>
      <c r="O36" s="3" t="str">
        <f t="shared" si="1"/>
        <v/>
      </c>
      <c r="P36" s="3" t="str">
        <f t="shared" si="1"/>
        <v/>
      </c>
      <c r="Q36" s="3">
        <f t="shared" si="1"/>
        <v>0.75552588029639911</v>
      </c>
      <c r="R36" s="3">
        <f t="shared" si="1"/>
        <v>0.17745092200016552</v>
      </c>
    </row>
    <row r="37" spans="1:18" x14ac:dyDescent="0.25">
      <c r="A37">
        <v>33</v>
      </c>
      <c r="B37" t="s">
        <v>165</v>
      </c>
      <c r="C37" t="s">
        <v>176</v>
      </c>
      <c r="D37" s="3">
        <f t="shared" si="1"/>
        <v>0.24644730450262681</v>
      </c>
      <c r="E37" s="3" t="str">
        <f t="shared" si="1"/>
        <v/>
      </c>
      <c r="F37" s="3" t="str">
        <f t="shared" si="1"/>
        <v/>
      </c>
      <c r="G37" s="3">
        <f t="shared" si="1"/>
        <v>0.4379175708827231</v>
      </c>
      <c r="H37" s="3" t="str">
        <f t="shared" si="1"/>
        <v/>
      </c>
      <c r="I37" s="3" t="str">
        <f t="shared" si="1"/>
        <v/>
      </c>
      <c r="J37" s="3" t="str">
        <f t="shared" si="1"/>
        <v/>
      </c>
      <c r="K37" s="3">
        <f t="shared" si="1"/>
        <v>0.74501436253667186</v>
      </c>
      <c r="L37" s="3" t="str">
        <f t="shared" si="1"/>
        <v/>
      </c>
      <c r="M37" s="3">
        <f t="shared" si="1"/>
        <v>0.4379175708827231</v>
      </c>
      <c r="N37" s="3" t="str">
        <f t="shared" si="1"/>
        <v/>
      </c>
      <c r="O37" s="3" t="str">
        <f t="shared" si="1"/>
        <v/>
      </c>
      <c r="P37" s="3" t="str">
        <f t="shared" si="1"/>
        <v/>
      </c>
      <c r="Q37" s="3">
        <f t="shared" si="1"/>
        <v>0.77797749651435966</v>
      </c>
      <c r="R37" s="3" t="str">
        <f t="shared" si="1"/>
        <v/>
      </c>
    </row>
    <row r="38" spans="1:18" x14ac:dyDescent="0.25">
      <c r="A38">
        <v>34</v>
      </c>
      <c r="B38" t="s">
        <v>166</v>
      </c>
      <c r="C38" t="s">
        <v>175</v>
      </c>
      <c r="D38" s="3" t="str">
        <f t="shared" si="1"/>
        <v/>
      </c>
      <c r="E38" s="3">
        <f t="shared" si="1"/>
        <v>0.43332416782259531</v>
      </c>
      <c r="F38" s="3">
        <f t="shared" si="1"/>
        <v>0.37482996634415111</v>
      </c>
      <c r="G38" s="3" t="str">
        <f t="shared" si="1"/>
        <v/>
      </c>
      <c r="H38" s="3">
        <f t="shared" si="1"/>
        <v>0.33246564435269826</v>
      </c>
      <c r="I38" s="3">
        <f t="shared" si="1"/>
        <v>0.17830722079454017</v>
      </c>
      <c r="J38" s="3">
        <f t="shared" si="1"/>
        <v>0.23699895215548777</v>
      </c>
      <c r="K38" s="3">
        <f t="shared" si="1"/>
        <v>0.43171560067319947</v>
      </c>
      <c r="L38" s="3" t="str">
        <f t="shared" si="1"/>
        <v/>
      </c>
      <c r="M38" s="3" t="str">
        <f t="shared" si="1"/>
        <v/>
      </c>
      <c r="N38" s="3">
        <f t="shared" si="1"/>
        <v>0.73367604880020099</v>
      </c>
      <c r="O38" s="3">
        <f t="shared" si="1"/>
        <v>6.5964942604060869E-2</v>
      </c>
      <c r="P38" s="3">
        <f t="shared" si="1"/>
        <v>3.8569663433707969E-2</v>
      </c>
      <c r="Q38" s="3">
        <f t="shared" si="1"/>
        <v>0.33478205845050968</v>
      </c>
      <c r="R38" s="3" t="str">
        <f t="shared" si="1"/>
        <v/>
      </c>
    </row>
    <row r="39" spans="1:18" x14ac:dyDescent="0.25">
      <c r="A39">
        <v>35</v>
      </c>
      <c r="B39" t="s">
        <v>167</v>
      </c>
      <c r="C39" t="s">
        <v>177</v>
      </c>
      <c r="D39" s="3">
        <f t="shared" si="1"/>
        <v>0.10091969172338304</v>
      </c>
      <c r="E39" s="3" t="str">
        <f t="shared" si="1"/>
        <v/>
      </c>
      <c r="F39" s="3" t="str">
        <f t="shared" si="1"/>
        <v/>
      </c>
      <c r="G39" s="3" t="str">
        <f t="shared" si="1"/>
        <v/>
      </c>
      <c r="H39" s="3" t="str">
        <f t="shared" si="1"/>
        <v/>
      </c>
      <c r="I39" s="3" t="str">
        <f t="shared" si="1"/>
        <v/>
      </c>
      <c r="J39" s="3" t="str">
        <f t="shared" si="1"/>
        <v/>
      </c>
      <c r="K39" s="3">
        <f t="shared" si="1"/>
        <v>0.68419378845457834</v>
      </c>
      <c r="L39" s="3" t="str">
        <f t="shared" si="1"/>
        <v/>
      </c>
      <c r="M39" s="3" t="str">
        <f t="shared" si="1"/>
        <v/>
      </c>
      <c r="N39" s="3" t="str">
        <f t="shared" si="1"/>
        <v/>
      </c>
      <c r="O39" s="3">
        <f t="shared" si="1"/>
        <v>0.2752849710459645</v>
      </c>
      <c r="P39" s="3" t="str">
        <f t="shared" si="1"/>
        <v/>
      </c>
      <c r="Q39" s="3">
        <f t="shared" si="1"/>
        <v>0.25621370404839455</v>
      </c>
      <c r="R39" s="3">
        <f t="shared" si="1"/>
        <v>0.15341700218866661</v>
      </c>
    </row>
    <row r="40" spans="1:18" x14ac:dyDescent="0.25">
      <c r="A40">
        <v>36</v>
      </c>
      <c r="B40" t="s">
        <v>168</v>
      </c>
      <c r="C40" t="s">
        <v>177</v>
      </c>
      <c r="D40" s="3">
        <f t="shared" si="1"/>
        <v>0.20124587856855652</v>
      </c>
      <c r="E40" s="3" t="str">
        <f t="shared" si="1"/>
        <v/>
      </c>
      <c r="F40" s="3" t="str">
        <f t="shared" si="1"/>
        <v/>
      </c>
      <c r="G40" s="3" t="str">
        <f t="shared" si="1"/>
        <v/>
      </c>
      <c r="H40" s="3" t="str">
        <f t="shared" si="1"/>
        <v/>
      </c>
      <c r="I40" s="3" t="str">
        <f t="shared" si="1"/>
        <v/>
      </c>
      <c r="J40" s="3" t="str">
        <f t="shared" si="1"/>
        <v/>
      </c>
      <c r="K40" s="3">
        <f t="shared" si="1"/>
        <v>0.67774640555129073</v>
      </c>
      <c r="L40" s="3" t="str">
        <f t="shared" si="1"/>
        <v/>
      </c>
      <c r="M40" s="3" t="str">
        <f t="shared" si="1"/>
        <v/>
      </c>
      <c r="N40" s="3" t="str">
        <f t="shared" si="1"/>
        <v/>
      </c>
      <c r="O40" s="3">
        <f t="shared" si="1"/>
        <v>0.37870948753337175</v>
      </c>
      <c r="P40" s="3" t="str">
        <f t="shared" si="1"/>
        <v/>
      </c>
      <c r="Q40" s="3">
        <f t="shared" si="1"/>
        <v>0.4021705700813058</v>
      </c>
      <c r="R40" s="3" t="str">
        <f t="shared" si="1"/>
        <v/>
      </c>
    </row>
    <row r="41" spans="1:18" x14ac:dyDescent="0.25">
      <c r="A41">
        <v>50</v>
      </c>
      <c r="B41" t="s">
        <v>169</v>
      </c>
      <c r="C41" t="s">
        <v>175</v>
      </c>
      <c r="D41" s="3" t="str">
        <f t="shared" si="1"/>
        <v/>
      </c>
      <c r="E41" s="3">
        <f t="shared" si="1"/>
        <v>0.45500775200840599</v>
      </c>
      <c r="F41" s="3">
        <f t="shared" si="1"/>
        <v>0.39483675749753722</v>
      </c>
      <c r="G41" s="3" t="str">
        <f t="shared" si="1"/>
        <v/>
      </c>
      <c r="H41" s="3">
        <f t="shared" si="1"/>
        <v>0.42480757512786271</v>
      </c>
      <c r="I41" s="3">
        <f t="shared" si="1"/>
        <v>0.18492729442361527</v>
      </c>
      <c r="J41" s="3">
        <f t="shared" si="1"/>
        <v>0.25162632632018822</v>
      </c>
      <c r="K41" s="3">
        <f t="shared" si="1"/>
        <v>0.52261356293797023</v>
      </c>
      <c r="L41" s="3" t="str">
        <f t="shared" si="1"/>
        <v/>
      </c>
      <c r="M41" s="3" t="str">
        <f t="shared" si="1"/>
        <v/>
      </c>
      <c r="N41" s="3">
        <f t="shared" si="1"/>
        <v>0.79973859001262715</v>
      </c>
      <c r="O41" s="3">
        <f t="shared" si="1"/>
        <v>0.11171564512759018</v>
      </c>
      <c r="P41" s="3">
        <f t="shared" si="1"/>
        <v>6.3496508757346998E-2</v>
      </c>
      <c r="Q41" s="3">
        <f t="shared" si="1"/>
        <v>0.39320921029405936</v>
      </c>
      <c r="R41" s="3" t="str">
        <f t="shared" si="1"/>
        <v/>
      </c>
    </row>
    <row r="42" spans="1:18" x14ac:dyDescent="0.25">
      <c r="A42">
        <v>54</v>
      </c>
      <c r="B42" t="s">
        <v>170</v>
      </c>
      <c r="C42" t="s">
        <v>176</v>
      </c>
      <c r="D42" s="3">
        <f t="shared" si="1"/>
        <v>5.838319381484839E-2</v>
      </c>
      <c r="E42" s="3" t="str">
        <f t="shared" si="1"/>
        <v/>
      </c>
      <c r="F42" s="3" t="str">
        <f t="shared" si="1"/>
        <v/>
      </c>
      <c r="G42" s="3">
        <f t="shared" si="1"/>
        <v>5.8383194570363638E-2</v>
      </c>
      <c r="H42" s="3" t="str">
        <f t="shared" si="1"/>
        <v/>
      </c>
      <c r="I42" s="3" t="str">
        <f t="shared" si="1"/>
        <v/>
      </c>
      <c r="J42" s="3" t="str">
        <f t="shared" si="1"/>
        <v/>
      </c>
      <c r="K42" s="3">
        <f t="shared" si="1"/>
        <v>0.3022643074293086</v>
      </c>
      <c r="L42" s="3" t="str">
        <f t="shared" si="1"/>
        <v/>
      </c>
      <c r="M42" s="3">
        <f t="shared" si="1"/>
        <v>5.8383194570363638E-2</v>
      </c>
      <c r="N42" s="3" t="str">
        <f t="shared" si="1"/>
        <v/>
      </c>
      <c r="O42" s="3" t="str">
        <f t="shared" si="1"/>
        <v/>
      </c>
      <c r="P42" s="3" t="str">
        <f t="shared" si="1"/>
        <v/>
      </c>
      <c r="Q42" s="3">
        <f t="shared" si="1"/>
        <v>0.29508242531591738</v>
      </c>
      <c r="R42" s="3">
        <f t="shared" si="1"/>
        <v>0.16962497434588256</v>
      </c>
    </row>
    <row r="43" spans="1:18" x14ac:dyDescent="0.25">
      <c r="A43">
        <v>60</v>
      </c>
      <c r="B43" t="s">
        <v>171</v>
      </c>
      <c r="C43" t="s">
        <v>175</v>
      </c>
      <c r="D43" s="3" t="str">
        <f t="shared" si="1"/>
        <v/>
      </c>
      <c r="E43" s="3">
        <f t="shared" si="1"/>
        <v>0.5986518609480449</v>
      </c>
      <c r="F43" s="3">
        <f t="shared" si="1"/>
        <v>0.5762174593666386</v>
      </c>
      <c r="G43" s="3" t="str">
        <f t="shared" si="1"/>
        <v/>
      </c>
      <c r="H43" s="3">
        <f t="shared" si="1"/>
        <v>0.6329207092035728</v>
      </c>
      <c r="I43" s="3">
        <f t="shared" si="1"/>
        <v>0.28552366690056874</v>
      </c>
      <c r="J43" s="3">
        <f t="shared" si="1"/>
        <v>0.37127454557858452</v>
      </c>
      <c r="K43" s="3">
        <f t="shared" si="1"/>
        <v>0.69293265310220109</v>
      </c>
      <c r="L43" s="3" t="str">
        <f t="shared" si="1"/>
        <v/>
      </c>
      <c r="M43" s="3" t="str">
        <f t="shared" si="1"/>
        <v/>
      </c>
      <c r="N43" s="3">
        <f t="shared" si="1"/>
        <v>0.84647366652024025</v>
      </c>
      <c r="O43" s="3">
        <f t="shared" si="1"/>
        <v>0.33547171804906628</v>
      </c>
      <c r="P43" s="3">
        <f t="shared" si="1"/>
        <v>0.20888955163531811</v>
      </c>
      <c r="Q43" s="3">
        <f t="shared" si="1"/>
        <v>0.51091163730917888</v>
      </c>
      <c r="R43" s="3" t="str">
        <f t="shared" si="1"/>
        <v/>
      </c>
    </row>
    <row r="46" spans="1:18" x14ac:dyDescent="0.25">
      <c r="A46" t="s">
        <v>270</v>
      </c>
      <c r="D46">
        <v>1</v>
      </c>
      <c r="E46">
        <v>2</v>
      </c>
      <c r="F46">
        <v>3</v>
      </c>
      <c r="G46">
        <v>4</v>
      </c>
      <c r="H46">
        <v>5</v>
      </c>
      <c r="I46">
        <v>6</v>
      </c>
      <c r="J46">
        <v>7</v>
      </c>
      <c r="K46">
        <v>8</v>
      </c>
      <c r="L46">
        <v>9</v>
      </c>
      <c r="M46">
        <v>10</v>
      </c>
      <c r="N46">
        <v>11</v>
      </c>
      <c r="O46">
        <v>12</v>
      </c>
      <c r="P46">
        <v>13</v>
      </c>
      <c r="Q46">
        <v>14</v>
      </c>
      <c r="R46">
        <v>15</v>
      </c>
    </row>
    <row r="47" spans="1:18" x14ac:dyDescent="0.25">
      <c r="D47" t="s">
        <v>147</v>
      </c>
      <c r="E47" t="s">
        <v>148</v>
      </c>
      <c r="F47" t="s">
        <v>149</v>
      </c>
      <c r="G47" t="s">
        <v>150</v>
      </c>
      <c r="H47" t="s">
        <v>151</v>
      </c>
      <c r="I47" t="s">
        <v>152</v>
      </c>
      <c r="J47" t="s">
        <v>153</v>
      </c>
      <c r="K47" t="s">
        <v>154</v>
      </c>
      <c r="L47" t="s">
        <v>155</v>
      </c>
      <c r="M47" t="s">
        <v>156</v>
      </c>
      <c r="N47" t="s">
        <v>157</v>
      </c>
      <c r="O47" t="s">
        <v>158</v>
      </c>
      <c r="P47" t="s">
        <v>159</v>
      </c>
      <c r="Q47" t="s">
        <v>160</v>
      </c>
      <c r="R47" t="s">
        <v>161</v>
      </c>
    </row>
    <row r="48" spans="1:18" x14ac:dyDescent="0.25">
      <c r="C48" t="s">
        <v>175</v>
      </c>
      <c r="D48">
        <f>SUMIF($C$4:$C$13,$C48,D$4:D$13)</f>
        <v>0</v>
      </c>
      <c r="E48">
        <f t="shared" ref="E48:R48" si="2">SUMIF($C$4:$C$13,$C48,E$4:E$13)</f>
        <v>6885.9996861111122</v>
      </c>
      <c r="F48">
        <f t="shared" si="2"/>
        <v>5948.0028472222211</v>
      </c>
      <c r="G48">
        <f t="shared" si="2"/>
        <v>0</v>
      </c>
      <c r="H48">
        <f t="shared" si="2"/>
        <v>74866.069277777773</v>
      </c>
      <c r="I48">
        <f t="shared" si="2"/>
        <v>115507.14361111113</v>
      </c>
      <c r="J48">
        <f t="shared" si="2"/>
        <v>56554.847861111106</v>
      </c>
      <c r="K48">
        <f t="shared" si="2"/>
        <v>1738511.7817222222</v>
      </c>
      <c r="L48">
        <f t="shared" si="2"/>
        <v>0</v>
      </c>
      <c r="M48">
        <f t="shared" si="2"/>
        <v>0</v>
      </c>
      <c r="N48">
        <f t="shared" si="2"/>
        <v>35994.937583333332</v>
      </c>
      <c r="O48">
        <f t="shared" si="2"/>
        <v>22703.888608333335</v>
      </c>
      <c r="P48">
        <f t="shared" si="2"/>
        <v>14018.589025000001</v>
      </c>
      <c r="Q48">
        <f t="shared" si="2"/>
        <v>737193.10222222214</v>
      </c>
      <c r="R48" t="e">
        <f t="shared" si="2"/>
        <v>#N/A</v>
      </c>
    </row>
    <row r="49" spans="1:18" x14ac:dyDescent="0.25">
      <c r="C49" t="s">
        <v>176</v>
      </c>
      <c r="D49">
        <f t="shared" ref="D49:R50" si="3">SUMIF($C$4:$C$13,$C49,D$4:D$13)</f>
        <v>7273.4466361111099</v>
      </c>
      <c r="E49">
        <f t="shared" si="3"/>
        <v>0</v>
      </c>
      <c r="F49">
        <f t="shared" si="3"/>
        <v>0</v>
      </c>
      <c r="G49">
        <f t="shared" si="3"/>
        <v>13165.067149999997</v>
      </c>
      <c r="H49">
        <f t="shared" si="3"/>
        <v>0</v>
      </c>
      <c r="I49">
        <f t="shared" si="3"/>
        <v>0</v>
      </c>
      <c r="J49">
        <f t="shared" si="3"/>
        <v>0</v>
      </c>
      <c r="K49">
        <f t="shared" si="3"/>
        <v>361111.23388888885</v>
      </c>
      <c r="L49">
        <f t="shared" si="3"/>
        <v>0</v>
      </c>
      <c r="M49">
        <f t="shared" si="3"/>
        <v>13165.067149999997</v>
      </c>
      <c r="N49">
        <f t="shared" si="3"/>
        <v>0</v>
      </c>
      <c r="O49">
        <f t="shared" si="3"/>
        <v>0</v>
      </c>
      <c r="P49">
        <f t="shared" si="3"/>
        <v>0</v>
      </c>
      <c r="Q49">
        <f t="shared" si="3"/>
        <v>99801.480166666661</v>
      </c>
      <c r="R49">
        <f t="shared" si="3"/>
        <v>22158.710916666663</v>
      </c>
    </row>
    <row r="50" spans="1:18" x14ac:dyDescent="0.25">
      <c r="C50" t="s">
        <v>177</v>
      </c>
      <c r="D50">
        <f t="shared" si="3"/>
        <v>11921.250805555555</v>
      </c>
      <c r="E50">
        <f t="shared" si="3"/>
        <v>0</v>
      </c>
      <c r="F50">
        <f t="shared" si="3"/>
        <v>0</v>
      </c>
      <c r="G50">
        <f t="shared" si="3"/>
        <v>0</v>
      </c>
      <c r="H50">
        <f t="shared" si="3"/>
        <v>0</v>
      </c>
      <c r="I50">
        <f t="shared" si="3"/>
        <v>0</v>
      </c>
      <c r="J50">
        <f t="shared" si="3"/>
        <v>0</v>
      </c>
      <c r="K50">
        <f t="shared" si="3"/>
        <v>15422.459166666664</v>
      </c>
      <c r="L50">
        <f t="shared" si="3"/>
        <v>0</v>
      </c>
      <c r="M50">
        <f t="shared" si="3"/>
        <v>0</v>
      </c>
      <c r="N50">
        <f t="shared" si="3"/>
        <v>0</v>
      </c>
      <c r="O50">
        <f t="shared" si="3"/>
        <v>24124.004055555553</v>
      </c>
      <c r="P50">
        <f t="shared" si="3"/>
        <v>0</v>
      </c>
      <c r="Q50">
        <f t="shared" si="3"/>
        <v>6930.3190277777767</v>
      </c>
      <c r="R50">
        <f t="shared" si="3"/>
        <v>10621.506527777774</v>
      </c>
    </row>
    <row r="53" spans="1:18" x14ac:dyDescent="0.25">
      <c r="A53" t="s">
        <v>271</v>
      </c>
      <c r="D53">
        <v>1</v>
      </c>
      <c r="E53">
        <v>2</v>
      </c>
      <c r="F53">
        <v>3</v>
      </c>
      <c r="G53">
        <v>4</v>
      </c>
      <c r="H53">
        <v>5</v>
      </c>
      <c r="I53">
        <v>6</v>
      </c>
      <c r="J53">
        <v>7</v>
      </c>
      <c r="K53">
        <v>8</v>
      </c>
      <c r="L53">
        <v>9</v>
      </c>
      <c r="M53">
        <v>10</v>
      </c>
      <c r="N53">
        <v>11</v>
      </c>
      <c r="O53">
        <v>12</v>
      </c>
      <c r="P53">
        <v>13</v>
      </c>
      <c r="Q53">
        <v>14</v>
      </c>
      <c r="R53">
        <v>15</v>
      </c>
    </row>
    <row r="54" spans="1:18" x14ac:dyDescent="0.25">
      <c r="D54" t="s">
        <v>147</v>
      </c>
      <c r="E54" t="s">
        <v>148</v>
      </c>
      <c r="F54" t="s">
        <v>149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155</v>
      </c>
      <c r="M54" t="s">
        <v>156</v>
      </c>
      <c r="N54" t="s">
        <v>157</v>
      </c>
      <c r="O54" t="s">
        <v>158</v>
      </c>
      <c r="P54" t="s">
        <v>159</v>
      </c>
      <c r="Q54" t="s">
        <v>160</v>
      </c>
      <c r="R54" t="s">
        <v>161</v>
      </c>
    </row>
    <row r="55" spans="1:18" x14ac:dyDescent="0.25">
      <c r="C55" t="s">
        <v>175</v>
      </c>
      <c r="D55">
        <f>SUMIF($C$19:$C$28,$C55,D$19:R$28)</f>
        <v>0</v>
      </c>
      <c r="E55">
        <f t="shared" ref="E55:R55" si="4">SUMIF($C$19:$C$28,$C55,E$19:E$28)</f>
        <v>14529.000000000002</v>
      </c>
      <c r="F55">
        <f t="shared" si="4"/>
        <v>14125.41666666667</v>
      </c>
      <c r="G55">
        <f t="shared" si="4"/>
        <v>0</v>
      </c>
      <c r="H55">
        <f t="shared" si="4"/>
        <v>193720</v>
      </c>
      <c r="I55">
        <f t="shared" si="4"/>
        <v>565016.66666666663</v>
      </c>
      <c r="J55">
        <f t="shared" si="4"/>
        <v>193720</v>
      </c>
      <c r="K55">
        <f t="shared" si="4"/>
        <v>3620142.5</v>
      </c>
      <c r="L55">
        <f t="shared" si="4"/>
        <v>0</v>
      </c>
      <c r="M55">
        <f t="shared" si="4"/>
        <v>0</v>
      </c>
      <c r="N55">
        <f t="shared" si="4"/>
        <v>48430</v>
      </c>
      <c r="O55">
        <f t="shared" si="4"/>
        <v>193720</v>
      </c>
      <c r="P55">
        <f t="shared" si="4"/>
        <v>193720</v>
      </c>
      <c r="Q55">
        <f t="shared" si="4"/>
        <v>2005809.1666666667</v>
      </c>
      <c r="R55" t="e">
        <f t="shared" si="4"/>
        <v>#N/A</v>
      </c>
    </row>
    <row r="56" spans="1:18" x14ac:dyDescent="0.25">
      <c r="C56" t="s">
        <v>176</v>
      </c>
      <c r="D56">
        <f t="shared" ref="D56:R57" si="5">SUMIF($C$19:$C$28,$C56,D$19:D$28)</f>
        <v>43035</v>
      </c>
      <c r="E56">
        <f t="shared" si="5"/>
        <v>0</v>
      </c>
      <c r="F56">
        <f t="shared" si="5"/>
        <v>0</v>
      </c>
      <c r="G56">
        <f t="shared" si="5"/>
        <v>43035</v>
      </c>
      <c r="H56">
        <f t="shared" si="5"/>
        <v>0</v>
      </c>
      <c r="I56">
        <f t="shared" si="5"/>
        <v>0</v>
      </c>
      <c r="J56">
        <f t="shared" si="5"/>
        <v>0</v>
      </c>
      <c r="K56">
        <f t="shared" si="5"/>
        <v>576669</v>
      </c>
      <c r="L56">
        <f t="shared" si="5"/>
        <v>0</v>
      </c>
      <c r="M56">
        <f t="shared" si="5"/>
        <v>43035</v>
      </c>
      <c r="N56">
        <f t="shared" si="5"/>
        <v>0</v>
      </c>
      <c r="O56">
        <f t="shared" si="5"/>
        <v>0</v>
      </c>
      <c r="P56">
        <f t="shared" si="5"/>
        <v>0</v>
      </c>
      <c r="Q56">
        <f t="shared" si="5"/>
        <v>154926</v>
      </c>
      <c r="R56">
        <f t="shared" si="5"/>
        <v>128543.33333333334</v>
      </c>
    </row>
    <row r="57" spans="1:18" x14ac:dyDescent="0.25">
      <c r="C57" t="s">
        <v>177</v>
      </c>
      <c r="D57">
        <f t="shared" si="5"/>
        <v>84337</v>
      </c>
      <c r="E57">
        <f t="shared" si="5"/>
        <v>0</v>
      </c>
      <c r="F57">
        <f t="shared" si="5"/>
        <v>0</v>
      </c>
      <c r="G57">
        <f t="shared" si="5"/>
        <v>0</v>
      </c>
      <c r="H57">
        <f t="shared" si="5"/>
        <v>0</v>
      </c>
      <c r="I57">
        <f t="shared" si="5"/>
        <v>0</v>
      </c>
      <c r="J57">
        <f t="shared" si="5"/>
        <v>0</v>
      </c>
      <c r="K57">
        <f t="shared" si="5"/>
        <v>22627</v>
      </c>
      <c r="L57">
        <f t="shared" si="5"/>
        <v>0</v>
      </c>
      <c r="M57">
        <f t="shared" si="5"/>
        <v>0</v>
      </c>
      <c r="N57">
        <f t="shared" si="5"/>
        <v>0</v>
      </c>
      <c r="O57">
        <f t="shared" si="5"/>
        <v>76109</v>
      </c>
      <c r="P57">
        <f t="shared" si="5"/>
        <v>0</v>
      </c>
      <c r="Q57">
        <f t="shared" si="5"/>
        <v>21998.472222222223</v>
      </c>
      <c r="R57">
        <f t="shared" si="5"/>
        <v>69232.916666666672</v>
      </c>
    </row>
    <row r="60" spans="1:18" x14ac:dyDescent="0.25">
      <c r="A60" t="s">
        <v>269</v>
      </c>
      <c r="D60">
        <v>1</v>
      </c>
      <c r="E60">
        <v>2</v>
      </c>
      <c r="F60">
        <v>3</v>
      </c>
      <c r="G60">
        <v>4</v>
      </c>
      <c r="H60">
        <v>5</v>
      </c>
      <c r="I60">
        <v>6</v>
      </c>
      <c r="J60">
        <v>7</v>
      </c>
      <c r="K60">
        <v>8</v>
      </c>
      <c r="L60">
        <v>9</v>
      </c>
      <c r="M60">
        <v>10</v>
      </c>
      <c r="N60">
        <v>11</v>
      </c>
      <c r="O60">
        <v>12</v>
      </c>
      <c r="P60">
        <v>13</v>
      </c>
      <c r="Q60">
        <v>14</v>
      </c>
      <c r="R60">
        <v>15</v>
      </c>
    </row>
    <row r="61" spans="1:18" x14ac:dyDescent="0.25">
      <c r="D61" t="s">
        <v>147</v>
      </c>
      <c r="E61" t="s">
        <v>148</v>
      </c>
      <c r="F61" t="s">
        <v>149</v>
      </c>
      <c r="G61" t="s">
        <v>150</v>
      </c>
      <c r="H61" t="s">
        <v>151</v>
      </c>
      <c r="I61" t="s">
        <v>152</v>
      </c>
      <c r="J61" t="s">
        <v>153</v>
      </c>
      <c r="K61" t="s">
        <v>154</v>
      </c>
      <c r="L61" t="s">
        <v>155</v>
      </c>
      <c r="M61" t="s">
        <v>156</v>
      </c>
      <c r="N61" t="s">
        <v>157</v>
      </c>
      <c r="O61" t="s">
        <v>158</v>
      </c>
      <c r="P61" t="s">
        <v>159</v>
      </c>
      <c r="Q61" t="s">
        <v>160</v>
      </c>
      <c r="R61" t="s">
        <v>161</v>
      </c>
    </row>
    <row r="62" spans="1:18" x14ac:dyDescent="0.25">
      <c r="C62" t="s">
        <v>175</v>
      </c>
      <c r="D62" s="3" t="str">
        <f>IF(D55=0, "", D48/D55)</f>
        <v/>
      </c>
      <c r="E62" s="3">
        <f t="shared" ref="E62:R62" si="6">IF(E55=0, "", E48/E55)</f>
        <v>0.47394863281100635</v>
      </c>
      <c r="F62" s="3">
        <f t="shared" si="6"/>
        <v>0.42108512531587056</v>
      </c>
      <c r="G62" s="3" t="str">
        <f t="shared" si="6"/>
        <v/>
      </c>
      <c r="H62" s="3">
        <f t="shared" si="6"/>
        <v>0.38646535865051501</v>
      </c>
      <c r="I62" s="3">
        <f t="shared" si="6"/>
        <v>0.20443139189601098</v>
      </c>
      <c r="J62" s="3">
        <f t="shared" si="6"/>
        <v>0.29194119275816183</v>
      </c>
      <c r="K62" s="3">
        <f t="shared" si="6"/>
        <v>0.48023296920555536</v>
      </c>
      <c r="L62" s="3" t="str">
        <f t="shared" si="6"/>
        <v/>
      </c>
      <c r="M62" s="3" t="str">
        <f t="shared" si="6"/>
        <v/>
      </c>
      <c r="N62" s="3">
        <f t="shared" si="6"/>
        <v>0.74323637380411589</v>
      </c>
      <c r="O62" s="3">
        <f t="shared" si="6"/>
        <v>0.11719950757966825</v>
      </c>
      <c r="P62" s="3">
        <f t="shared" si="6"/>
        <v>7.2365212807144336E-2</v>
      </c>
      <c r="Q62" s="3">
        <f t="shared" si="6"/>
        <v>0.3675290324090596</v>
      </c>
      <c r="R62" s="3" t="e">
        <f t="shared" si="6"/>
        <v>#N/A</v>
      </c>
    </row>
    <row r="63" spans="1:18" x14ac:dyDescent="0.25">
      <c r="C63" t="s">
        <v>176</v>
      </c>
      <c r="D63" s="3">
        <f t="shared" ref="D63:R64" si="7">IF(D56=0, "", D49/D56)</f>
        <v>0.16901235357525526</v>
      </c>
      <c r="E63" s="3" t="str">
        <f t="shared" si="7"/>
        <v/>
      </c>
      <c r="F63" s="3" t="str">
        <f t="shared" si="7"/>
        <v/>
      </c>
      <c r="G63" s="3">
        <f t="shared" si="7"/>
        <v>0.30591535145811544</v>
      </c>
      <c r="H63" s="3" t="str">
        <f t="shared" si="7"/>
        <v/>
      </c>
      <c r="I63" s="3" t="str">
        <f t="shared" si="7"/>
        <v/>
      </c>
      <c r="J63" s="3" t="str">
        <f t="shared" si="7"/>
        <v/>
      </c>
      <c r="K63" s="3">
        <f t="shared" si="7"/>
        <v>0.62620191806545666</v>
      </c>
      <c r="L63" s="3" t="str">
        <f t="shared" si="7"/>
        <v/>
      </c>
      <c r="M63" s="3">
        <f t="shared" si="7"/>
        <v>0.30591535145811544</v>
      </c>
      <c r="N63" s="3" t="str">
        <f t="shared" si="7"/>
        <v/>
      </c>
      <c r="O63" s="3" t="str">
        <f t="shared" si="7"/>
        <v/>
      </c>
      <c r="P63" s="3" t="str">
        <f t="shared" si="7"/>
        <v/>
      </c>
      <c r="Q63" s="3">
        <f t="shared" si="7"/>
        <v>0.64418806505471427</v>
      </c>
      <c r="R63" s="3">
        <f t="shared" si="7"/>
        <v>0.1723831982729559</v>
      </c>
    </row>
    <row r="64" spans="1:18" x14ac:dyDescent="0.25">
      <c r="C64" t="s">
        <v>177</v>
      </c>
      <c r="D64" s="3">
        <f t="shared" si="7"/>
        <v>0.14135255944076214</v>
      </c>
      <c r="E64" s="3" t="str">
        <f t="shared" si="7"/>
        <v/>
      </c>
      <c r="F64" s="3" t="str">
        <f t="shared" si="7"/>
        <v/>
      </c>
      <c r="G64" s="3" t="str">
        <f t="shared" si="7"/>
        <v/>
      </c>
      <c r="H64" s="3" t="str">
        <f t="shared" si="7"/>
        <v/>
      </c>
      <c r="I64" s="3" t="str">
        <f t="shared" si="7"/>
        <v/>
      </c>
      <c r="J64" s="3" t="str">
        <f t="shared" si="7"/>
        <v/>
      </c>
      <c r="K64" s="3">
        <f t="shared" si="7"/>
        <v>0.6815954022480516</v>
      </c>
      <c r="L64" s="3" t="str">
        <f t="shared" si="7"/>
        <v/>
      </c>
      <c r="M64" s="3" t="str">
        <f t="shared" si="7"/>
        <v/>
      </c>
      <c r="N64" s="3" t="str">
        <f t="shared" si="7"/>
        <v/>
      </c>
      <c r="O64" s="3">
        <f t="shared" si="7"/>
        <v>0.31696650929003867</v>
      </c>
      <c r="P64" s="3" t="str">
        <f t="shared" si="7"/>
        <v/>
      </c>
      <c r="Q64" s="3">
        <f t="shared" si="7"/>
        <v>0.31503637878893098</v>
      </c>
      <c r="R64" s="3">
        <f t="shared" si="7"/>
        <v>0.15341700218866661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7371-201E-497C-87E3-3D5A03C5394A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EED4-97CC-4782-AF60-4D92CD86DA84}">
  <dimension ref="A1:F434"/>
  <sheetViews>
    <sheetView workbookViewId="0">
      <selection activeCell="H1" sqref="H1"/>
    </sheetView>
  </sheetViews>
  <sheetFormatPr defaultRowHeight="15" x14ac:dyDescent="0.25"/>
  <sheetData>
    <row r="1" spans="1:6" x14ac:dyDescent="0.25">
      <c r="A1">
        <f>Data_HP!A1</f>
        <v>0</v>
      </c>
      <c r="B1" t="str">
        <f>Data_HP!B1</f>
        <v>Energy: Generated Selingue</v>
      </c>
      <c r="E1" t="s">
        <v>51</v>
      </c>
      <c r="F1" t="s">
        <v>52</v>
      </c>
    </row>
    <row r="2" spans="1:6" x14ac:dyDescent="0.25">
      <c r="A2">
        <f>Data_HP!A2</f>
        <v>28825</v>
      </c>
      <c r="B2">
        <f>Data_HP!B2</f>
        <v>0</v>
      </c>
      <c r="C2">
        <f>YEAR(A2)</f>
        <v>1978</v>
      </c>
      <c r="E2">
        <v>1980</v>
      </c>
      <c r="F2" s="4">
        <f>SUMIF($C$2:$C$434,E2,$B$2:$B$434)</f>
        <v>252.98035300000001</v>
      </c>
    </row>
    <row r="3" spans="1:6" x14ac:dyDescent="0.25">
      <c r="A3">
        <f>Data_HP!A3</f>
        <v>28856</v>
      </c>
      <c r="B3">
        <f>Data_HP!B3</f>
        <v>0</v>
      </c>
      <c r="C3">
        <f t="shared" ref="C3:C66" si="0">YEAR(A3)</f>
        <v>1979</v>
      </c>
      <c r="E3">
        <v>1981</v>
      </c>
      <c r="F3" s="4">
        <f t="shared" ref="F3:F36" si="1">SUMIF($C$2:$C$434,E3,$B$2:$B$434)</f>
        <v>254.255133</v>
      </c>
    </row>
    <row r="4" spans="1:6" x14ac:dyDescent="0.25">
      <c r="A4">
        <f>Data_HP!A4</f>
        <v>28887</v>
      </c>
      <c r="B4">
        <f>Data_HP!B4</f>
        <v>0</v>
      </c>
      <c r="C4">
        <f t="shared" si="0"/>
        <v>1979</v>
      </c>
      <c r="E4">
        <v>1982</v>
      </c>
      <c r="F4" s="4">
        <f t="shared" si="1"/>
        <v>219.39779999999999</v>
      </c>
    </row>
    <row r="5" spans="1:6" x14ac:dyDescent="0.25">
      <c r="A5">
        <f>Data_HP!A5</f>
        <v>28915</v>
      </c>
      <c r="B5">
        <f>Data_HP!B5</f>
        <v>0</v>
      </c>
      <c r="C5">
        <f t="shared" si="0"/>
        <v>1979</v>
      </c>
      <c r="E5">
        <v>1983</v>
      </c>
      <c r="F5" s="4">
        <f t="shared" si="1"/>
        <v>165.97835900000001</v>
      </c>
    </row>
    <row r="6" spans="1:6" x14ac:dyDescent="0.25">
      <c r="A6">
        <f>Data_HP!A6</f>
        <v>28946</v>
      </c>
      <c r="B6">
        <f>Data_HP!B6</f>
        <v>0</v>
      </c>
      <c r="C6">
        <f t="shared" si="0"/>
        <v>1979</v>
      </c>
      <c r="E6">
        <v>1984</v>
      </c>
      <c r="F6" s="4">
        <f t="shared" si="1"/>
        <v>109.82120450000001</v>
      </c>
    </row>
    <row r="7" spans="1:6" x14ac:dyDescent="0.25">
      <c r="A7">
        <f>Data_HP!A7</f>
        <v>28976</v>
      </c>
      <c r="B7">
        <f>Data_HP!B7</f>
        <v>0</v>
      </c>
      <c r="C7">
        <f t="shared" si="0"/>
        <v>1979</v>
      </c>
      <c r="E7">
        <v>1985</v>
      </c>
      <c r="F7" s="4">
        <f t="shared" si="1"/>
        <v>161.5886022</v>
      </c>
    </row>
    <row r="8" spans="1:6" x14ac:dyDescent="0.25">
      <c r="A8">
        <f>Data_HP!A8</f>
        <v>29007</v>
      </c>
      <c r="B8">
        <f>Data_HP!B8</f>
        <v>0</v>
      </c>
      <c r="C8">
        <f t="shared" si="0"/>
        <v>1979</v>
      </c>
      <c r="E8">
        <v>1986</v>
      </c>
      <c r="F8" s="4">
        <f t="shared" si="1"/>
        <v>210.300817</v>
      </c>
    </row>
    <row r="9" spans="1:6" x14ac:dyDescent="0.25">
      <c r="A9">
        <f>Data_HP!A9</f>
        <v>29037</v>
      </c>
      <c r="B9">
        <f>Data_HP!B9</f>
        <v>0</v>
      </c>
      <c r="C9">
        <f t="shared" si="0"/>
        <v>1979</v>
      </c>
      <c r="E9">
        <v>1987</v>
      </c>
      <c r="F9" s="4">
        <f t="shared" si="1"/>
        <v>191.22702820000001</v>
      </c>
    </row>
    <row r="10" spans="1:6" x14ac:dyDescent="0.25">
      <c r="A10">
        <f>Data_HP!A10</f>
        <v>29068</v>
      </c>
      <c r="B10">
        <f>Data_HP!B10</f>
        <v>21.379529999999999</v>
      </c>
      <c r="C10">
        <f t="shared" si="0"/>
        <v>1979</v>
      </c>
      <c r="E10">
        <v>1988</v>
      </c>
      <c r="F10" s="4">
        <f t="shared" si="1"/>
        <v>219.85300949999998</v>
      </c>
    </row>
    <row r="11" spans="1:6" x14ac:dyDescent="0.25">
      <c r="A11">
        <f>Data_HP!A11</f>
        <v>29099</v>
      </c>
      <c r="B11">
        <f>Data_HP!B11</f>
        <v>28.512</v>
      </c>
      <c r="C11">
        <f t="shared" si="0"/>
        <v>1979</v>
      </c>
      <c r="E11">
        <v>1989</v>
      </c>
      <c r="F11" s="4">
        <f t="shared" si="1"/>
        <v>216.25365199999999</v>
      </c>
    </row>
    <row r="12" spans="1:6" x14ac:dyDescent="0.25">
      <c r="A12">
        <f>Data_HP!A12</f>
        <v>29129</v>
      </c>
      <c r="B12">
        <f>Data_HP!B12</f>
        <v>29.462399999999999</v>
      </c>
      <c r="C12">
        <f t="shared" si="0"/>
        <v>1979</v>
      </c>
      <c r="E12">
        <v>1990</v>
      </c>
      <c r="F12" s="4">
        <f t="shared" si="1"/>
        <v>207.93820399999998</v>
      </c>
    </row>
    <row r="13" spans="1:6" x14ac:dyDescent="0.25">
      <c r="A13">
        <f>Data_HP!A13</f>
        <v>29160</v>
      </c>
      <c r="B13">
        <f>Data_HP!B13</f>
        <v>28.512149999999998</v>
      </c>
      <c r="C13">
        <f t="shared" si="0"/>
        <v>1979</v>
      </c>
      <c r="E13">
        <v>1991</v>
      </c>
      <c r="F13" s="4">
        <f t="shared" si="1"/>
        <v>213.47380459999999</v>
      </c>
    </row>
    <row r="14" spans="1:6" x14ac:dyDescent="0.25">
      <c r="A14">
        <f>Data_HP!A14</f>
        <v>29190</v>
      </c>
      <c r="B14">
        <f>Data_HP!B14</f>
        <v>29.463560000000001</v>
      </c>
      <c r="C14">
        <f t="shared" si="0"/>
        <v>1979</v>
      </c>
      <c r="E14">
        <v>1992</v>
      </c>
      <c r="F14" s="4">
        <f t="shared" si="1"/>
        <v>190.58804500000002</v>
      </c>
    </row>
    <row r="15" spans="1:6" x14ac:dyDescent="0.25">
      <c r="A15">
        <f>Data_HP!A15</f>
        <v>29221</v>
      </c>
      <c r="B15">
        <f>Data_HP!B15</f>
        <v>21.423719999999999</v>
      </c>
      <c r="C15">
        <f t="shared" si="0"/>
        <v>1980</v>
      </c>
      <c r="E15">
        <v>1993</v>
      </c>
      <c r="F15" s="4">
        <f t="shared" si="1"/>
        <v>150.30598620000001</v>
      </c>
    </row>
    <row r="16" spans="1:6" x14ac:dyDescent="0.25">
      <c r="A16">
        <f>Data_HP!A16</f>
        <v>29252</v>
      </c>
      <c r="B16">
        <f>Data_HP!B16</f>
        <v>20.000240000000002</v>
      </c>
      <c r="C16">
        <f t="shared" si="0"/>
        <v>1980</v>
      </c>
      <c r="E16">
        <v>1994</v>
      </c>
      <c r="F16" s="4">
        <f t="shared" si="1"/>
        <v>195.31363309999998</v>
      </c>
    </row>
    <row r="17" spans="1:6" x14ac:dyDescent="0.25">
      <c r="A17">
        <f>Data_HP!A17</f>
        <v>29281</v>
      </c>
      <c r="B17">
        <f>Data_HP!B17</f>
        <v>20.00027</v>
      </c>
      <c r="C17">
        <f t="shared" si="0"/>
        <v>1980</v>
      </c>
      <c r="E17">
        <v>1995</v>
      </c>
      <c r="F17" s="4">
        <f t="shared" si="1"/>
        <v>248.94923800000001</v>
      </c>
    </row>
    <row r="18" spans="1:6" x14ac:dyDescent="0.25">
      <c r="A18">
        <f>Data_HP!A18</f>
        <v>29312</v>
      </c>
      <c r="B18">
        <f>Data_HP!B18</f>
        <v>14.729799999999999</v>
      </c>
      <c r="C18">
        <f t="shared" si="0"/>
        <v>1980</v>
      </c>
      <c r="E18">
        <v>1996</v>
      </c>
      <c r="F18" s="4">
        <f t="shared" si="1"/>
        <v>210.25057500000003</v>
      </c>
    </row>
    <row r="19" spans="1:6" x14ac:dyDescent="0.25">
      <c r="A19">
        <f>Data_HP!A19</f>
        <v>29342</v>
      </c>
      <c r="B19">
        <f>Data_HP!B19</f>
        <v>4.3792099999999996</v>
      </c>
      <c r="C19">
        <f t="shared" si="0"/>
        <v>1980</v>
      </c>
      <c r="E19">
        <v>1997</v>
      </c>
      <c r="F19" s="4">
        <f t="shared" si="1"/>
        <v>171.300299</v>
      </c>
    </row>
    <row r="20" spans="1:6" x14ac:dyDescent="0.25">
      <c r="A20">
        <f>Data_HP!A20</f>
        <v>29373</v>
      </c>
      <c r="B20">
        <f>Data_HP!B20</f>
        <v>7.0352930000000002</v>
      </c>
      <c r="C20">
        <f t="shared" si="0"/>
        <v>1980</v>
      </c>
      <c r="E20">
        <v>1998</v>
      </c>
      <c r="F20" s="4">
        <f t="shared" si="1"/>
        <v>168.97675850000002</v>
      </c>
    </row>
    <row r="21" spans="1:6" x14ac:dyDescent="0.25">
      <c r="A21">
        <f>Data_HP!A21</f>
        <v>29403</v>
      </c>
      <c r="B21">
        <f>Data_HP!B21</f>
        <v>20.00019</v>
      </c>
      <c r="C21">
        <f t="shared" si="0"/>
        <v>1980</v>
      </c>
      <c r="E21">
        <v>1999</v>
      </c>
      <c r="F21" s="4">
        <f t="shared" si="1"/>
        <v>226.41422700000001</v>
      </c>
    </row>
    <row r="22" spans="1:6" x14ac:dyDescent="0.25">
      <c r="A22">
        <f>Data_HP!A22</f>
        <v>29434</v>
      </c>
      <c r="B22">
        <f>Data_HP!B22</f>
        <v>29.462599999999998</v>
      </c>
      <c r="C22">
        <f t="shared" si="0"/>
        <v>1980</v>
      </c>
      <c r="E22">
        <v>2000</v>
      </c>
      <c r="F22" s="4">
        <f t="shared" si="1"/>
        <v>220.622332</v>
      </c>
    </row>
    <row r="23" spans="1:6" x14ac:dyDescent="0.25">
      <c r="A23">
        <f>Data_HP!A23</f>
        <v>29465</v>
      </c>
      <c r="B23">
        <f>Data_HP!B23</f>
        <v>28.512</v>
      </c>
      <c r="C23">
        <f t="shared" si="0"/>
        <v>1980</v>
      </c>
      <c r="E23">
        <v>2001</v>
      </c>
      <c r="F23" s="4">
        <f t="shared" si="1"/>
        <v>171.39279500000001</v>
      </c>
    </row>
    <row r="24" spans="1:6" x14ac:dyDescent="0.25">
      <c r="A24">
        <f>Data_HP!A24</f>
        <v>29495</v>
      </c>
      <c r="B24">
        <f>Data_HP!B24</f>
        <v>29.462399999999999</v>
      </c>
      <c r="C24">
        <f t="shared" si="0"/>
        <v>1980</v>
      </c>
      <c r="E24">
        <v>2002</v>
      </c>
      <c r="F24" s="4">
        <f t="shared" si="1"/>
        <v>134.68699140000001</v>
      </c>
    </row>
    <row r="25" spans="1:6" x14ac:dyDescent="0.25">
      <c r="A25">
        <f>Data_HP!A25</f>
        <v>29526</v>
      </c>
      <c r="B25">
        <f>Data_HP!B25</f>
        <v>28.512129999999999</v>
      </c>
      <c r="C25">
        <f t="shared" si="0"/>
        <v>1980</v>
      </c>
      <c r="E25">
        <v>2003</v>
      </c>
      <c r="F25" s="4">
        <f t="shared" si="1"/>
        <v>160.0952901</v>
      </c>
    </row>
    <row r="26" spans="1:6" x14ac:dyDescent="0.25">
      <c r="A26">
        <f>Data_HP!A26</f>
        <v>29556</v>
      </c>
      <c r="B26">
        <f>Data_HP!B26</f>
        <v>29.462499999999999</v>
      </c>
      <c r="C26">
        <f t="shared" si="0"/>
        <v>1980</v>
      </c>
      <c r="E26">
        <v>2004</v>
      </c>
      <c r="F26" s="4">
        <f t="shared" si="1"/>
        <v>177.090856</v>
      </c>
    </row>
    <row r="27" spans="1:6" x14ac:dyDescent="0.25">
      <c r="A27">
        <f>Data_HP!A27</f>
        <v>29587</v>
      </c>
      <c r="B27">
        <f>Data_HP!B27</f>
        <v>20.000299999999999</v>
      </c>
      <c r="C27">
        <f t="shared" si="0"/>
        <v>1981</v>
      </c>
      <c r="E27">
        <v>2005</v>
      </c>
      <c r="F27" s="4">
        <f t="shared" si="1"/>
        <v>126.4521828</v>
      </c>
    </row>
    <row r="28" spans="1:6" x14ac:dyDescent="0.25">
      <c r="A28">
        <f>Data_HP!A28</f>
        <v>29618</v>
      </c>
      <c r="B28">
        <f>Data_HP!B28</f>
        <v>20.00028</v>
      </c>
      <c r="C28">
        <f t="shared" si="0"/>
        <v>1981</v>
      </c>
      <c r="E28">
        <v>2006</v>
      </c>
      <c r="F28" s="4">
        <f t="shared" si="1"/>
        <v>111.85152000000001</v>
      </c>
    </row>
    <row r="29" spans="1:6" x14ac:dyDescent="0.25">
      <c r="A29">
        <f>Data_HP!A29</f>
        <v>29646</v>
      </c>
      <c r="B29">
        <f>Data_HP!B29</f>
        <v>20.000579999999999</v>
      </c>
      <c r="C29">
        <f t="shared" si="0"/>
        <v>1981</v>
      </c>
      <c r="E29">
        <v>2007</v>
      </c>
      <c r="F29" s="4">
        <f t="shared" si="1"/>
        <v>158.33903180000001</v>
      </c>
    </row>
    <row r="30" spans="1:6" x14ac:dyDescent="0.25">
      <c r="A30">
        <f>Data_HP!A30</f>
        <v>29677</v>
      </c>
      <c r="B30">
        <f>Data_HP!B30</f>
        <v>15.08839</v>
      </c>
      <c r="C30">
        <f t="shared" si="0"/>
        <v>1981</v>
      </c>
      <c r="E30">
        <v>2008</v>
      </c>
      <c r="F30" s="4">
        <f t="shared" si="1"/>
        <v>178.765432</v>
      </c>
    </row>
    <row r="31" spans="1:6" x14ac:dyDescent="0.25">
      <c r="A31">
        <f>Data_HP!A31</f>
        <v>29707</v>
      </c>
      <c r="B31">
        <f>Data_HP!B31</f>
        <v>5.9557169999999999</v>
      </c>
      <c r="C31">
        <f t="shared" si="0"/>
        <v>1981</v>
      </c>
      <c r="E31">
        <v>2009</v>
      </c>
      <c r="F31" s="4">
        <f t="shared" si="1"/>
        <v>161.13112599999997</v>
      </c>
    </row>
    <row r="32" spans="1:6" x14ac:dyDescent="0.25">
      <c r="A32">
        <f>Data_HP!A32</f>
        <v>29738</v>
      </c>
      <c r="B32">
        <f>Data_HP!B32</f>
        <v>7.7979459999999996</v>
      </c>
      <c r="C32">
        <f t="shared" si="0"/>
        <v>1981</v>
      </c>
      <c r="E32">
        <v>2010</v>
      </c>
      <c r="F32" s="4">
        <f t="shared" si="1"/>
        <v>128.7812486</v>
      </c>
    </row>
    <row r="33" spans="1:6" x14ac:dyDescent="0.25">
      <c r="A33">
        <f>Data_HP!A33</f>
        <v>29768</v>
      </c>
      <c r="B33">
        <f>Data_HP!B33</f>
        <v>20.00055</v>
      </c>
      <c r="C33">
        <f t="shared" si="0"/>
        <v>1981</v>
      </c>
      <c r="E33">
        <v>2011</v>
      </c>
      <c r="F33" s="4">
        <f t="shared" si="1"/>
        <v>152.99739599999998</v>
      </c>
    </row>
    <row r="34" spans="1:6" x14ac:dyDescent="0.25">
      <c r="A34">
        <f>Data_HP!A34</f>
        <v>29799</v>
      </c>
      <c r="B34">
        <f>Data_HP!B34</f>
        <v>29.462399999999999</v>
      </c>
      <c r="C34">
        <f t="shared" si="0"/>
        <v>1981</v>
      </c>
      <c r="E34">
        <v>2012</v>
      </c>
      <c r="F34" s="4">
        <f t="shared" si="1"/>
        <v>145.63892959999998</v>
      </c>
    </row>
    <row r="35" spans="1:6" x14ac:dyDescent="0.25">
      <c r="A35">
        <f>Data_HP!A35</f>
        <v>29830</v>
      </c>
      <c r="B35">
        <f>Data_HP!B35</f>
        <v>28.512</v>
      </c>
      <c r="C35">
        <f t="shared" si="0"/>
        <v>1981</v>
      </c>
      <c r="E35">
        <v>2013</v>
      </c>
      <c r="F35" s="4">
        <f t="shared" si="1"/>
        <v>189.016885</v>
      </c>
    </row>
    <row r="36" spans="1:6" x14ac:dyDescent="0.25">
      <c r="A36">
        <f>Data_HP!A36</f>
        <v>29860</v>
      </c>
      <c r="B36">
        <f>Data_HP!B36</f>
        <v>29.462399999999999</v>
      </c>
      <c r="C36">
        <f t="shared" si="0"/>
        <v>1981</v>
      </c>
      <c r="E36">
        <v>2014</v>
      </c>
      <c r="F36" s="4">
        <f t="shared" si="1"/>
        <v>111.15394430000001</v>
      </c>
    </row>
    <row r="37" spans="1:6" x14ac:dyDescent="0.25">
      <c r="A37">
        <f>Data_HP!A37</f>
        <v>29891</v>
      </c>
      <c r="B37">
        <f>Data_HP!B37</f>
        <v>28.512090000000001</v>
      </c>
      <c r="C37">
        <f t="shared" si="0"/>
        <v>1981</v>
      </c>
    </row>
    <row r="38" spans="1:6" x14ac:dyDescent="0.25">
      <c r="A38">
        <f>Data_HP!A38</f>
        <v>29921</v>
      </c>
      <c r="B38">
        <f>Data_HP!B38</f>
        <v>29.462479999999999</v>
      </c>
      <c r="C38">
        <f t="shared" si="0"/>
        <v>1981</v>
      </c>
    </row>
    <row r="39" spans="1:6" x14ac:dyDescent="0.25">
      <c r="A39">
        <f>Data_HP!A39</f>
        <v>29952</v>
      </c>
      <c r="B39">
        <f>Data_HP!B39</f>
        <v>20.00037</v>
      </c>
      <c r="C39">
        <f t="shared" si="0"/>
        <v>1982</v>
      </c>
    </row>
    <row r="40" spans="1:6" x14ac:dyDescent="0.25">
      <c r="A40">
        <f>Data_HP!A40</f>
        <v>29983</v>
      </c>
      <c r="B40">
        <f>Data_HP!B40</f>
        <v>20.00037</v>
      </c>
      <c r="C40">
        <f t="shared" si="0"/>
        <v>1982</v>
      </c>
    </row>
    <row r="41" spans="1:6" x14ac:dyDescent="0.25">
      <c r="A41">
        <f>Data_HP!A41</f>
        <v>30011</v>
      </c>
      <c r="B41">
        <f>Data_HP!B41</f>
        <v>18.477039999999999</v>
      </c>
      <c r="C41">
        <f t="shared" si="0"/>
        <v>1982</v>
      </c>
    </row>
    <row r="42" spans="1:6" x14ac:dyDescent="0.25">
      <c r="A42">
        <f>Data_HP!A42</f>
        <v>30042</v>
      </c>
      <c r="B42">
        <f>Data_HP!B42</f>
        <v>3.0513279999999998</v>
      </c>
      <c r="C42">
        <f t="shared" si="0"/>
        <v>1982</v>
      </c>
    </row>
    <row r="43" spans="1:6" x14ac:dyDescent="0.25">
      <c r="A43">
        <f>Data_HP!A43</f>
        <v>30072</v>
      </c>
      <c r="B43">
        <f>Data_HP!B43</f>
        <v>3.065455</v>
      </c>
      <c r="C43">
        <f t="shared" si="0"/>
        <v>1982</v>
      </c>
    </row>
    <row r="44" spans="1:6" x14ac:dyDescent="0.25">
      <c r="A44">
        <f>Data_HP!A44</f>
        <v>30103</v>
      </c>
      <c r="B44">
        <f>Data_HP!B44</f>
        <v>5.7639170000000002</v>
      </c>
      <c r="C44">
        <f t="shared" si="0"/>
        <v>1982</v>
      </c>
    </row>
    <row r="45" spans="1:6" x14ac:dyDescent="0.25">
      <c r="A45">
        <f>Data_HP!A45</f>
        <v>30133</v>
      </c>
      <c r="B45">
        <f>Data_HP!B45</f>
        <v>15.1531</v>
      </c>
      <c r="C45">
        <f t="shared" si="0"/>
        <v>1982</v>
      </c>
    </row>
    <row r="46" spans="1:6" x14ac:dyDescent="0.25">
      <c r="A46">
        <f>Data_HP!A46</f>
        <v>30164</v>
      </c>
      <c r="B46">
        <f>Data_HP!B46</f>
        <v>20.000579999999999</v>
      </c>
      <c r="C46">
        <f t="shared" si="0"/>
        <v>1982</v>
      </c>
    </row>
    <row r="47" spans="1:6" x14ac:dyDescent="0.25">
      <c r="A47">
        <f>Data_HP!A47</f>
        <v>30195</v>
      </c>
      <c r="B47">
        <f>Data_HP!B47</f>
        <v>28.512</v>
      </c>
      <c r="C47">
        <f t="shared" si="0"/>
        <v>1982</v>
      </c>
    </row>
    <row r="48" spans="1:6" x14ac:dyDescent="0.25">
      <c r="A48">
        <f>Data_HP!A48</f>
        <v>30225</v>
      </c>
      <c r="B48">
        <f>Data_HP!B48</f>
        <v>29.462399999999999</v>
      </c>
      <c r="C48">
        <f t="shared" si="0"/>
        <v>1982</v>
      </c>
    </row>
    <row r="49" spans="1:3" x14ac:dyDescent="0.25">
      <c r="A49">
        <f>Data_HP!A49</f>
        <v>30256</v>
      </c>
      <c r="B49">
        <f>Data_HP!B49</f>
        <v>28.512090000000001</v>
      </c>
      <c r="C49">
        <f t="shared" si="0"/>
        <v>1982</v>
      </c>
    </row>
    <row r="50" spans="1:3" x14ac:dyDescent="0.25">
      <c r="A50">
        <f>Data_HP!A50</f>
        <v>30286</v>
      </c>
      <c r="B50">
        <f>Data_HP!B50</f>
        <v>27.399149999999999</v>
      </c>
      <c r="C50">
        <f t="shared" si="0"/>
        <v>1982</v>
      </c>
    </row>
    <row r="51" spans="1:3" x14ac:dyDescent="0.25">
      <c r="A51">
        <f>Data_HP!A51</f>
        <v>30317</v>
      </c>
      <c r="B51">
        <f>Data_HP!B51</f>
        <v>20.000240000000002</v>
      </c>
      <c r="C51">
        <f t="shared" si="0"/>
        <v>1983</v>
      </c>
    </row>
    <row r="52" spans="1:3" x14ac:dyDescent="0.25">
      <c r="A52">
        <f>Data_HP!A52</f>
        <v>30348</v>
      </c>
      <c r="B52">
        <f>Data_HP!B52</f>
        <v>20.00027</v>
      </c>
      <c r="C52">
        <f t="shared" si="0"/>
        <v>1983</v>
      </c>
    </row>
    <row r="53" spans="1:3" x14ac:dyDescent="0.25">
      <c r="A53">
        <f>Data_HP!A53</f>
        <v>30376</v>
      </c>
      <c r="B53">
        <f>Data_HP!B53</f>
        <v>13.934570000000001</v>
      </c>
      <c r="C53">
        <f t="shared" si="0"/>
        <v>1983</v>
      </c>
    </row>
    <row r="54" spans="1:3" x14ac:dyDescent="0.25">
      <c r="A54">
        <f>Data_HP!A54</f>
        <v>30407</v>
      </c>
      <c r="B54">
        <f>Data_HP!B54</f>
        <v>0.847584</v>
      </c>
      <c r="C54">
        <f t="shared" si="0"/>
        <v>1983</v>
      </c>
    </row>
    <row r="55" spans="1:3" x14ac:dyDescent="0.25">
      <c r="A55">
        <f>Data_HP!A55</f>
        <v>30437</v>
      </c>
      <c r="B55">
        <f>Data_HP!B55</f>
        <v>1.1385879999999999</v>
      </c>
      <c r="C55">
        <f t="shared" si="0"/>
        <v>1983</v>
      </c>
    </row>
    <row r="56" spans="1:3" x14ac:dyDescent="0.25">
      <c r="A56">
        <f>Data_HP!A56</f>
        <v>30468</v>
      </c>
      <c r="B56">
        <f>Data_HP!B56</f>
        <v>3.136234</v>
      </c>
      <c r="C56">
        <f t="shared" si="0"/>
        <v>1983</v>
      </c>
    </row>
    <row r="57" spans="1:3" x14ac:dyDescent="0.25">
      <c r="A57">
        <f>Data_HP!A57</f>
        <v>30498</v>
      </c>
      <c r="B57">
        <f>Data_HP!B57</f>
        <v>6.9194329999999997</v>
      </c>
      <c r="C57">
        <f t="shared" si="0"/>
        <v>1983</v>
      </c>
    </row>
    <row r="58" spans="1:3" x14ac:dyDescent="0.25">
      <c r="A58">
        <f>Data_HP!A58</f>
        <v>30529</v>
      </c>
      <c r="B58">
        <f>Data_HP!B58</f>
        <v>20.000139999999998</v>
      </c>
      <c r="C58">
        <f t="shared" si="0"/>
        <v>1983</v>
      </c>
    </row>
    <row r="59" spans="1:3" x14ac:dyDescent="0.25">
      <c r="A59">
        <f>Data_HP!A59</f>
        <v>30560</v>
      </c>
      <c r="B59">
        <f>Data_HP!B59</f>
        <v>20.000430000000001</v>
      </c>
      <c r="C59">
        <f t="shared" si="0"/>
        <v>1983</v>
      </c>
    </row>
    <row r="60" spans="1:3" x14ac:dyDescent="0.25">
      <c r="A60">
        <f>Data_HP!A60</f>
        <v>30590</v>
      </c>
      <c r="B60">
        <f>Data_HP!B60</f>
        <v>20.000240000000002</v>
      </c>
      <c r="C60">
        <f t="shared" si="0"/>
        <v>1983</v>
      </c>
    </row>
    <row r="61" spans="1:3" x14ac:dyDescent="0.25">
      <c r="A61">
        <f>Data_HP!A61</f>
        <v>30621</v>
      </c>
      <c r="B61">
        <f>Data_HP!B61</f>
        <v>20.0001</v>
      </c>
      <c r="C61">
        <f t="shared" si="0"/>
        <v>1983</v>
      </c>
    </row>
    <row r="62" spans="1:3" x14ac:dyDescent="0.25">
      <c r="A62">
        <f>Data_HP!A62</f>
        <v>30651</v>
      </c>
      <c r="B62">
        <f>Data_HP!B62</f>
        <v>20.000530000000001</v>
      </c>
      <c r="C62">
        <f t="shared" si="0"/>
        <v>1983</v>
      </c>
    </row>
    <row r="63" spans="1:3" x14ac:dyDescent="0.25">
      <c r="A63">
        <f>Data_HP!A63</f>
        <v>30682</v>
      </c>
      <c r="B63">
        <f>Data_HP!B63</f>
        <v>3.0209139999999999</v>
      </c>
      <c r="C63">
        <f t="shared" si="0"/>
        <v>1984</v>
      </c>
    </row>
    <row r="64" spans="1:3" x14ac:dyDescent="0.25">
      <c r="A64">
        <f>Data_HP!A64</f>
        <v>30713</v>
      </c>
      <c r="B64">
        <f>Data_HP!B64</f>
        <v>0.4915987</v>
      </c>
      <c r="C64">
        <f t="shared" si="0"/>
        <v>1984</v>
      </c>
    </row>
    <row r="65" spans="1:3" x14ac:dyDescent="0.25">
      <c r="A65">
        <f>Data_HP!A65</f>
        <v>30742</v>
      </c>
      <c r="B65">
        <f>Data_HP!B65</f>
        <v>1.051004</v>
      </c>
      <c r="C65">
        <f t="shared" si="0"/>
        <v>1984</v>
      </c>
    </row>
    <row r="66" spans="1:3" x14ac:dyDescent="0.25">
      <c r="A66">
        <f>Data_HP!A66</f>
        <v>30773</v>
      </c>
      <c r="B66">
        <f>Data_HP!B66</f>
        <v>0.59330879999999997</v>
      </c>
      <c r="C66">
        <f t="shared" si="0"/>
        <v>1984</v>
      </c>
    </row>
    <row r="67" spans="1:3" x14ac:dyDescent="0.25">
      <c r="A67">
        <f>Data_HP!A67</f>
        <v>30803</v>
      </c>
      <c r="B67">
        <f>Data_HP!B67</f>
        <v>1.576506</v>
      </c>
      <c r="C67">
        <f t="shared" ref="C67:C130" si="2">YEAR(A67)</f>
        <v>1984</v>
      </c>
    </row>
    <row r="68" spans="1:3" x14ac:dyDescent="0.25">
      <c r="A68">
        <f>Data_HP!A68</f>
        <v>30834</v>
      </c>
      <c r="B68">
        <f>Data_HP!B68</f>
        <v>1.949616</v>
      </c>
      <c r="C68">
        <f t="shared" si="2"/>
        <v>1984</v>
      </c>
    </row>
    <row r="69" spans="1:3" x14ac:dyDescent="0.25">
      <c r="A69">
        <f>Data_HP!A69</f>
        <v>30864</v>
      </c>
      <c r="B69">
        <f>Data_HP!B69</f>
        <v>6.568937</v>
      </c>
      <c r="C69">
        <f t="shared" si="2"/>
        <v>1984</v>
      </c>
    </row>
    <row r="70" spans="1:3" x14ac:dyDescent="0.25">
      <c r="A70">
        <f>Data_HP!A70</f>
        <v>30895</v>
      </c>
      <c r="B70">
        <f>Data_HP!B70</f>
        <v>18.743359999999999</v>
      </c>
      <c r="C70">
        <f t="shared" si="2"/>
        <v>1984</v>
      </c>
    </row>
    <row r="71" spans="1:3" x14ac:dyDescent="0.25">
      <c r="A71">
        <f>Data_HP!A71</f>
        <v>30926</v>
      </c>
      <c r="B71">
        <f>Data_HP!B71</f>
        <v>20.00037</v>
      </c>
      <c r="C71">
        <f t="shared" si="2"/>
        <v>1984</v>
      </c>
    </row>
    <row r="72" spans="1:3" x14ac:dyDescent="0.25">
      <c r="A72">
        <f>Data_HP!A72</f>
        <v>30956</v>
      </c>
      <c r="B72">
        <f>Data_HP!B72</f>
        <v>20.000319999999999</v>
      </c>
      <c r="C72">
        <f t="shared" si="2"/>
        <v>1984</v>
      </c>
    </row>
    <row r="73" spans="1:3" x14ac:dyDescent="0.25">
      <c r="A73">
        <f>Data_HP!A73</f>
        <v>30987</v>
      </c>
      <c r="B73">
        <f>Data_HP!B73</f>
        <v>20.000129999999999</v>
      </c>
      <c r="C73">
        <f t="shared" si="2"/>
        <v>1984</v>
      </c>
    </row>
    <row r="74" spans="1:3" x14ac:dyDescent="0.25">
      <c r="A74">
        <f>Data_HP!A74</f>
        <v>31017</v>
      </c>
      <c r="B74">
        <f>Data_HP!B74</f>
        <v>15.825139999999999</v>
      </c>
      <c r="C74">
        <f t="shared" si="2"/>
        <v>1984</v>
      </c>
    </row>
    <row r="75" spans="1:3" x14ac:dyDescent="0.25">
      <c r="A75">
        <f>Data_HP!A75</f>
        <v>31048</v>
      </c>
      <c r="B75">
        <f>Data_HP!B75</f>
        <v>1.4013389999999999</v>
      </c>
      <c r="C75">
        <f t="shared" si="2"/>
        <v>1985</v>
      </c>
    </row>
    <row r="76" spans="1:3" x14ac:dyDescent="0.25">
      <c r="A76">
        <f>Data_HP!A76</f>
        <v>31079</v>
      </c>
      <c r="B76">
        <f>Data_HP!B76</f>
        <v>0.55375490000000005</v>
      </c>
      <c r="C76">
        <f t="shared" si="2"/>
        <v>1985</v>
      </c>
    </row>
    <row r="77" spans="1:3" x14ac:dyDescent="0.25">
      <c r="A77">
        <f>Data_HP!A77</f>
        <v>31107</v>
      </c>
      <c r="B77">
        <f>Data_HP!B77</f>
        <v>0.78825310000000004</v>
      </c>
      <c r="C77">
        <f t="shared" si="2"/>
        <v>1985</v>
      </c>
    </row>
    <row r="78" spans="1:3" x14ac:dyDescent="0.25">
      <c r="A78">
        <f>Data_HP!A78</f>
        <v>31138</v>
      </c>
      <c r="B78">
        <f>Data_HP!B78</f>
        <v>0.67806719999999998</v>
      </c>
      <c r="C78">
        <f t="shared" si="2"/>
        <v>1985</v>
      </c>
    </row>
    <row r="79" spans="1:3" x14ac:dyDescent="0.25">
      <c r="A79">
        <f>Data_HP!A79</f>
        <v>31168</v>
      </c>
      <c r="B79">
        <f>Data_HP!B79</f>
        <v>1.2261709999999999</v>
      </c>
      <c r="C79">
        <f t="shared" si="2"/>
        <v>1985</v>
      </c>
    </row>
    <row r="80" spans="1:3" x14ac:dyDescent="0.25">
      <c r="A80">
        <f>Data_HP!A80</f>
        <v>31199</v>
      </c>
      <c r="B80">
        <f>Data_HP!B80</f>
        <v>2.458167</v>
      </c>
      <c r="C80">
        <f t="shared" si="2"/>
        <v>1985</v>
      </c>
    </row>
    <row r="81" spans="1:3" x14ac:dyDescent="0.25">
      <c r="A81">
        <f>Data_HP!A81</f>
        <v>31229</v>
      </c>
      <c r="B81">
        <f>Data_HP!B81</f>
        <v>12.876250000000001</v>
      </c>
      <c r="C81">
        <f t="shared" si="2"/>
        <v>1985</v>
      </c>
    </row>
    <row r="82" spans="1:3" x14ac:dyDescent="0.25">
      <c r="A82">
        <f>Data_HP!A82</f>
        <v>31260</v>
      </c>
      <c r="B82">
        <f>Data_HP!B82</f>
        <v>25.989809999999999</v>
      </c>
      <c r="C82">
        <f t="shared" si="2"/>
        <v>1985</v>
      </c>
    </row>
    <row r="83" spans="1:3" x14ac:dyDescent="0.25">
      <c r="A83">
        <f>Data_HP!A83</f>
        <v>31291</v>
      </c>
      <c r="B83">
        <f>Data_HP!B83</f>
        <v>28.512</v>
      </c>
      <c r="C83">
        <f t="shared" si="2"/>
        <v>1985</v>
      </c>
    </row>
    <row r="84" spans="1:3" x14ac:dyDescent="0.25">
      <c r="A84">
        <f>Data_HP!A84</f>
        <v>31321</v>
      </c>
      <c r="B84">
        <f>Data_HP!B84</f>
        <v>29.462399999999999</v>
      </c>
      <c r="C84">
        <f t="shared" si="2"/>
        <v>1985</v>
      </c>
    </row>
    <row r="85" spans="1:3" x14ac:dyDescent="0.25">
      <c r="A85">
        <f>Data_HP!A85</f>
        <v>31352</v>
      </c>
      <c r="B85">
        <f>Data_HP!B85</f>
        <v>28.512090000000001</v>
      </c>
      <c r="C85">
        <f t="shared" si="2"/>
        <v>1985</v>
      </c>
    </row>
    <row r="86" spans="1:3" x14ac:dyDescent="0.25">
      <c r="A86">
        <f>Data_HP!A86</f>
        <v>31382</v>
      </c>
      <c r="B86">
        <f>Data_HP!B86</f>
        <v>29.130299999999998</v>
      </c>
      <c r="C86">
        <f t="shared" si="2"/>
        <v>1985</v>
      </c>
    </row>
    <row r="87" spans="1:3" x14ac:dyDescent="0.25">
      <c r="A87">
        <f>Data_HP!A87</f>
        <v>31413</v>
      </c>
      <c r="B87">
        <f>Data_HP!B87</f>
        <v>20.000360000000001</v>
      </c>
      <c r="C87">
        <f t="shared" si="2"/>
        <v>1986</v>
      </c>
    </row>
    <row r="88" spans="1:3" x14ac:dyDescent="0.25">
      <c r="A88">
        <f>Data_HP!A88</f>
        <v>31444</v>
      </c>
      <c r="B88">
        <f>Data_HP!B88</f>
        <v>20.00027</v>
      </c>
      <c r="C88">
        <f t="shared" si="2"/>
        <v>1986</v>
      </c>
    </row>
    <row r="89" spans="1:3" x14ac:dyDescent="0.25">
      <c r="A89">
        <f>Data_HP!A89</f>
        <v>31472</v>
      </c>
      <c r="B89">
        <f>Data_HP!B89</f>
        <v>16.27628</v>
      </c>
      <c r="C89">
        <f t="shared" si="2"/>
        <v>1986</v>
      </c>
    </row>
    <row r="90" spans="1:3" x14ac:dyDescent="0.25">
      <c r="A90">
        <f>Data_HP!A90</f>
        <v>31503</v>
      </c>
      <c r="B90">
        <f>Data_HP!B90</f>
        <v>1.356134</v>
      </c>
      <c r="C90">
        <f t="shared" si="2"/>
        <v>1986</v>
      </c>
    </row>
    <row r="91" spans="1:3" x14ac:dyDescent="0.25">
      <c r="A91">
        <f>Data_HP!A91</f>
        <v>31533</v>
      </c>
      <c r="B91">
        <f>Data_HP!B91</f>
        <v>2.6275360000000001</v>
      </c>
      <c r="C91">
        <f t="shared" si="2"/>
        <v>1986</v>
      </c>
    </row>
    <row r="92" spans="1:3" x14ac:dyDescent="0.25">
      <c r="A92">
        <f>Data_HP!A92</f>
        <v>31564</v>
      </c>
      <c r="B92">
        <f>Data_HP!B92</f>
        <v>2.966717</v>
      </c>
      <c r="C92">
        <f t="shared" si="2"/>
        <v>1986</v>
      </c>
    </row>
    <row r="93" spans="1:3" x14ac:dyDescent="0.25">
      <c r="A93">
        <f>Data_HP!A93</f>
        <v>31594</v>
      </c>
      <c r="B93">
        <f>Data_HP!B93</f>
        <v>11.12393</v>
      </c>
      <c r="C93">
        <f t="shared" si="2"/>
        <v>1986</v>
      </c>
    </row>
    <row r="94" spans="1:3" x14ac:dyDescent="0.25">
      <c r="A94">
        <f>Data_HP!A94</f>
        <v>31625</v>
      </c>
      <c r="B94">
        <f>Data_HP!B94</f>
        <v>20.000540000000001</v>
      </c>
      <c r="C94">
        <f t="shared" si="2"/>
        <v>1986</v>
      </c>
    </row>
    <row r="95" spans="1:3" x14ac:dyDescent="0.25">
      <c r="A95">
        <f>Data_HP!A95</f>
        <v>31656</v>
      </c>
      <c r="B95">
        <f>Data_HP!B95</f>
        <v>28.512</v>
      </c>
      <c r="C95">
        <f t="shared" si="2"/>
        <v>1986</v>
      </c>
    </row>
    <row r="96" spans="1:3" x14ac:dyDescent="0.25">
      <c r="A96">
        <f>Data_HP!A96</f>
        <v>31686</v>
      </c>
      <c r="B96">
        <f>Data_HP!B96</f>
        <v>29.462399999999999</v>
      </c>
      <c r="C96">
        <f t="shared" si="2"/>
        <v>1986</v>
      </c>
    </row>
    <row r="97" spans="1:3" x14ac:dyDescent="0.25">
      <c r="A97">
        <f>Data_HP!A97</f>
        <v>31717</v>
      </c>
      <c r="B97">
        <f>Data_HP!B97</f>
        <v>28.5121</v>
      </c>
      <c r="C97">
        <f t="shared" si="2"/>
        <v>1986</v>
      </c>
    </row>
    <row r="98" spans="1:3" x14ac:dyDescent="0.25">
      <c r="A98">
        <f>Data_HP!A98</f>
        <v>31747</v>
      </c>
      <c r="B98">
        <f>Data_HP!B98</f>
        <v>29.46255</v>
      </c>
      <c r="C98">
        <f t="shared" si="2"/>
        <v>1986</v>
      </c>
    </row>
    <row r="99" spans="1:3" x14ac:dyDescent="0.25">
      <c r="A99">
        <f>Data_HP!A99</f>
        <v>31778</v>
      </c>
      <c r="B99">
        <f>Data_HP!B99</f>
        <v>20.00029</v>
      </c>
      <c r="C99">
        <f t="shared" si="2"/>
        <v>1987</v>
      </c>
    </row>
    <row r="100" spans="1:3" x14ac:dyDescent="0.25">
      <c r="A100">
        <f>Data_HP!A100</f>
        <v>31809</v>
      </c>
      <c r="B100">
        <f>Data_HP!B100</f>
        <v>20.000219999999999</v>
      </c>
      <c r="C100">
        <f t="shared" si="2"/>
        <v>1987</v>
      </c>
    </row>
    <row r="101" spans="1:3" x14ac:dyDescent="0.25">
      <c r="A101">
        <f>Data_HP!A101</f>
        <v>31837</v>
      </c>
      <c r="B101">
        <f>Data_HP!B101</f>
        <v>15.473990000000001</v>
      </c>
      <c r="C101">
        <f t="shared" si="2"/>
        <v>1987</v>
      </c>
    </row>
    <row r="102" spans="1:3" x14ac:dyDescent="0.25">
      <c r="A102">
        <f>Data_HP!A102</f>
        <v>31868</v>
      </c>
      <c r="B102">
        <f>Data_HP!B102</f>
        <v>0.25427519999999998</v>
      </c>
      <c r="C102">
        <f t="shared" si="2"/>
        <v>1987</v>
      </c>
    </row>
    <row r="103" spans="1:3" x14ac:dyDescent="0.25">
      <c r="A103">
        <f>Data_HP!A103</f>
        <v>31898</v>
      </c>
      <c r="B103">
        <f>Data_HP!B103</f>
        <v>1.4013389999999999</v>
      </c>
      <c r="C103">
        <f t="shared" si="2"/>
        <v>1987</v>
      </c>
    </row>
    <row r="104" spans="1:3" x14ac:dyDescent="0.25">
      <c r="A104">
        <f>Data_HP!A104</f>
        <v>31929</v>
      </c>
      <c r="B104">
        <f>Data_HP!B104</f>
        <v>2.966717</v>
      </c>
      <c r="C104">
        <f t="shared" si="2"/>
        <v>1987</v>
      </c>
    </row>
    <row r="105" spans="1:3" x14ac:dyDescent="0.25">
      <c r="A105">
        <f>Data_HP!A105</f>
        <v>31959</v>
      </c>
      <c r="B105">
        <f>Data_HP!B105</f>
        <v>4.6422569999999999</v>
      </c>
      <c r="C105">
        <f t="shared" si="2"/>
        <v>1987</v>
      </c>
    </row>
    <row r="106" spans="1:3" x14ac:dyDescent="0.25">
      <c r="A106">
        <f>Data_HP!A106</f>
        <v>31990</v>
      </c>
      <c r="B106">
        <f>Data_HP!B106</f>
        <v>20.000389999999999</v>
      </c>
      <c r="C106">
        <f t="shared" si="2"/>
        <v>1987</v>
      </c>
    </row>
    <row r="107" spans="1:3" x14ac:dyDescent="0.25">
      <c r="A107">
        <f>Data_HP!A107</f>
        <v>32021</v>
      </c>
      <c r="B107">
        <f>Data_HP!B107</f>
        <v>28.512119999999999</v>
      </c>
      <c r="C107">
        <f t="shared" si="2"/>
        <v>1987</v>
      </c>
    </row>
    <row r="108" spans="1:3" x14ac:dyDescent="0.25">
      <c r="A108">
        <f>Data_HP!A108</f>
        <v>32051</v>
      </c>
      <c r="B108">
        <f>Data_HP!B108</f>
        <v>29.46285</v>
      </c>
      <c r="C108">
        <f t="shared" si="2"/>
        <v>1987</v>
      </c>
    </row>
    <row r="109" spans="1:3" x14ac:dyDescent="0.25">
      <c r="A109">
        <f>Data_HP!A109</f>
        <v>32082</v>
      </c>
      <c r="B109">
        <f>Data_HP!B109</f>
        <v>28.512090000000001</v>
      </c>
      <c r="C109">
        <f t="shared" si="2"/>
        <v>1987</v>
      </c>
    </row>
    <row r="110" spans="1:3" x14ac:dyDescent="0.25">
      <c r="A110">
        <f>Data_HP!A110</f>
        <v>32112</v>
      </c>
      <c r="B110">
        <f>Data_HP!B110</f>
        <v>20.000489999999999</v>
      </c>
      <c r="C110">
        <f t="shared" si="2"/>
        <v>1987</v>
      </c>
    </row>
    <row r="111" spans="1:3" x14ac:dyDescent="0.25">
      <c r="A111">
        <f>Data_HP!A111</f>
        <v>32143</v>
      </c>
      <c r="B111">
        <f>Data_HP!B111</f>
        <v>20.000299999999999</v>
      </c>
      <c r="C111">
        <f t="shared" si="2"/>
        <v>1988</v>
      </c>
    </row>
    <row r="112" spans="1:3" x14ac:dyDescent="0.25">
      <c r="A112">
        <f>Data_HP!A112</f>
        <v>32174</v>
      </c>
      <c r="B112">
        <f>Data_HP!B112</f>
        <v>20.0002</v>
      </c>
      <c r="C112">
        <f t="shared" si="2"/>
        <v>1988</v>
      </c>
    </row>
    <row r="113" spans="1:3" x14ac:dyDescent="0.25">
      <c r="A113">
        <f>Data_HP!A113</f>
        <v>32203</v>
      </c>
      <c r="B113">
        <f>Data_HP!B113</f>
        <v>11.46726</v>
      </c>
      <c r="C113">
        <f t="shared" si="2"/>
        <v>1988</v>
      </c>
    </row>
    <row r="114" spans="1:3" x14ac:dyDescent="0.25">
      <c r="A114">
        <f>Data_HP!A114</f>
        <v>32234</v>
      </c>
      <c r="B114">
        <f>Data_HP!B114</f>
        <v>1.186618</v>
      </c>
      <c r="C114">
        <f t="shared" si="2"/>
        <v>1988</v>
      </c>
    </row>
    <row r="115" spans="1:3" x14ac:dyDescent="0.25">
      <c r="A115">
        <f>Data_HP!A115</f>
        <v>32264</v>
      </c>
      <c r="B115">
        <f>Data_HP!B115</f>
        <v>0.96342050000000001</v>
      </c>
      <c r="C115">
        <f t="shared" si="2"/>
        <v>1988</v>
      </c>
    </row>
    <row r="116" spans="1:3" x14ac:dyDescent="0.25">
      <c r="A116">
        <f>Data_HP!A116</f>
        <v>32295</v>
      </c>
      <c r="B116">
        <f>Data_HP!B116</f>
        <v>3.3057509999999999</v>
      </c>
      <c r="C116">
        <f t="shared" si="2"/>
        <v>1988</v>
      </c>
    </row>
    <row r="117" spans="1:3" x14ac:dyDescent="0.25">
      <c r="A117">
        <f>Data_HP!A117</f>
        <v>32325</v>
      </c>
      <c r="B117">
        <f>Data_HP!B117</f>
        <v>17.517379999999999</v>
      </c>
      <c r="C117">
        <f t="shared" si="2"/>
        <v>1988</v>
      </c>
    </row>
    <row r="118" spans="1:3" x14ac:dyDescent="0.25">
      <c r="A118">
        <f>Data_HP!A118</f>
        <v>32356</v>
      </c>
      <c r="B118">
        <f>Data_HP!B118</f>
        <v>29.462599999999998</v>
      </c>
      <c r="C118">
        <f t="shared" si="2"/>
        <v>1988</v>
      </c>
    </row>
    <row r="119" spans="1:3" x14ac:dyDescent="0.25">
      <c r="A119">
        <f>Data_HP!A119</f>
        <v>32387</v>
      </c>
      <c r="B119">
        <f>Data_HP!B119</f>
        <v>28.512</v>
      </c>
      <c r="C119">
        <f t="shared" si="2"/>
        <v>1988</v>
      </c>
    </row>
    <row r="120" spans="1:3" x14ac:dyDescent="0.25">
      <c r="A120">
        <f>Data_HP!A120</f>
        <v>32417</v>
      </c>
      <c r="B120">
        <f>Data_HP!B120</f>
        <v>29.462399999999999</v>
      </c>
      <c r="C120">
        <f t="shared" si="2"/>
        <v>1988</v>
      </c>
    </row>
    <row r="121" spans="1:3" x14ac:dyDescent="0.25">
      <c r="A121">
        <f>Data_HP!A121</f>
        <v>32448</v>
      </c>
      <c r="B121">
        <f>Data_HP!B121</f>
        <v>28.5121</v>
      </c>
      <c r="C121">
        <f t="shared" si="2"/>
        <v>1988</v>
      </c>
    </row>
    <row r="122" spans="1:3" x14ac:dyDescent="0.25">
      <c r="A122">
        <f>Data_HP!A122</f>
        <v>32478</v>
      </c>
      <c r="B122">
        <f>Data_HP!B122</f>
        <v>29.462980000000002</v>
      </c>
      <c r="C122">
        <f t="shared" si="2"/>
        <v>1988</v>
      </c>
    </row>
    <row r="123" spans="1:3" x14ac:dyDescent="0.25">
      <c r="A123">
        <f>Data_HP!A123</f>
        <v>32509</v>
      </c>
      <c r="B123">
        <f>Data_HP!B123</f>
        <v>20.00037</v>
      </c>
      <c r="C123">
        <f t="shared" si="2"/>
        <v>1989</v>
      </c>
    </row>
    <row r="124" spans="1:3" x14ac:dyDescent="0.25">
      <c r="A124">
        <f>Data_HP!A124</f>
        <v>32540</v>
      </c>
      <c r="B124">
        <f>Data_HP!B124</f>
        <v>20.000260000000001</v>
      </c>
      <c r="C124">
        <f t="shared" si="2"/>
        <v>1989</v>
      </c>
    </row>
    <row r="125" spans="1:3" x14ac:dyDescent="0.25">
      <c r="A125">
        <f>Data_HP!A125</f>
        <v>32568</v>
      </c>
      <c r="B125">
        <f>Data_HP!B125</f>
        <v>20.000070000000001</v>
      </c>
      <c r="C125">
        <f t="shared" si="2"/>
        <v>1989</v>
      </c>
    </row>
    <row r="126" spans="1:3" x14ac:dyDescent="0.25">
      <c r="A126">
        <f>Data_HP!A126</f>
        <v>32599</v>
      </c>
      <c r="B126">
        <f>Data_HP!B126</f>
        <v>1.8389850000000001</v>
      </c>
      <c r="C126">
        <f t="shared" si="2"/>
        <v>1989</v>
      </c>
    </row>
    <row r="127" spans="1:3" x14ac:dyDescent="0.25">
      <c r="A127">
        <f>Data_HP!A127</f>
        <v>32629</v>
      </c>
      <c r="B127">
        <f>Data_HP!B127</f>
        <v>1.488923</v>
      </c>
      <c r="C127">
        <f t="shared" si="2"/>
        <v>1989</v>
      </c>
    </row>
    <row r="128" spans="1:3" x14ac:dyDescent="0.25">
      <c r="A128">
        <f>Data_HP!A128</f>
        <v>32660</v>
      </c>
      <c r="B128">
        <f>Data_HP!B128</f>
        <v>3.136234</v>
      </c>
      <c r="C128">
        <f t="shared" si="2"/>
        <v>1989</v>
      </c>
    </row>
    <row r="129" spans="1:3" x14ac:dyDescent="0.25">
      <c r="A129">
        <f>Data_HP!A129</f>
        <v>32690</v>
      </c>
      <c r="B129">
        <f>Data_HP!B129</f>
        <v>10.16019</v>
      </c>
      <c r="C129">
        <f t="shared" si="2"/>
        <v>1989</v>
      </c>
    </row>
    <row r="130" spans="1:3" x14ac:dyDescent="0.25">
      <c r="A130">
        <f>Data_HP!A130</f>
        <v>32721</v>
      </c>
      <c r="B130">
        <f>Data_HP!B130</f>
        <v>28.74446</v>
      </c>
      <c r="C130">
        <f t="shared" si="2"/>
        <v>1989</v>
      </c>
    </row>
    <row r="131" spans="1:3" x14ac:dyDescent="0.25">
      <c r="A131">
        <f>Data_HP!A131</f>
        <v>32752</v>
      </c>
      <c r="B131">
        <f>Data_HP!B131</f>
        <v>28.512</v>
      </c>
      <c r="C131">
        <f t="shared" ref="C131:C194" si="3">YEAR(A131)</f>
        <v>1989</v>
      </c>
    </row>
    <row r="132" spans="1:3" x14ac:dyDescent="0.25">
      <c r="A132">
        <f>Data_HP!A132</f>
        <v>32782</v>
      </c>
      <c r="B132">
        <f>Data_HP!B132</f>
        <v>29.462399999999999</v>
      </c>
      <c r="C132">
        <f t="shared" si="3"/>
        <v>1989</v>
      </c>
    </row>
    <row r="133" spans="1:3" x14ac:dyDescent="0.25">
      <c r="A133">
        <f>Data_HP!A133</f>
        <v>32813</v>
      </c>
      <c r="B133">
        <f>Data_HP!B133</f>
        <v>28.512060000000002</v>
      </c>
      <c r="C133">
        <f t="shared" si="3"/>
        <v>1989</v>
      </c>
    </row>
    <row r="134" spans="1:3" x14ac:dyDescent="0.25">
      <c r="A134">
        <f>Data_HP!A134</f>
        <v>32843</v>
      </c>
      <c r="B134">
        <f>Data_HP!B134</f>
        <v>24.3977</v>
      </c>
      <c r="C134">
        <f t="shared" si="3"/>
        <v>1989</v>
      </c>
    </row>
    <row r="135" spans="1:3" x14ac:dyDescent="0.25">
      <c r="A135">
        <f>Data_HP!A135</f>
        <v>32874</v>
      </c>
      <c r="B135">
        <f>Data_HP!B135</f>
        <v>20.000340000000001</v>
      </c>
      <c r="C135">
        <f t="shared" si="3"/>
        <v>1990</v>
      </c>
    </row>
    <row r="136" spans="1:3" x14ac:dyDescent="0.25">
      <c r="A136">
        <f>Data_HP!A136</f>
        <v>32905</v>
      </c>
      <c r="B136">
        <f>Data_HP!B136</f>
        <v>20.000170000000001</v>
      </c>
      <c r="C136">
        <f t="shared" si="3"/>
        <v>1990</v>
      </c>
    </row>
    <row r="137" spans="1:3" x14ac:dyDescent="0.25">
      <c r="A137">
        <f>Data_HP!A137</f>
        <v>32933</v>
      </c>
      <c r="B137">
        <f>Data_HP!B137</f>
        <v>14.38203</v>
      </c>
      <c r="C137">
        <f t="shared" si="3"/>
        <v>1990</v>
      </c>
    </row>
    <row r="138" spans="1:3" x14ac:dyDescent="0.25">
      <c r="A138">
        <f>Data_HP!A138</f>
        <v>32964</v>
      </c>
      <c r="B138">
        <f>Data_HP!B138</f>
        <v>1.017101</v>
      </c>
      <c r="C138">
        <f t="shared" si="3"/>
        <v>1990</v>
      </c>
    </row>
    <row r="139" spans="1:3" x14ac:dyDescent="0.25">
      <c r="A139">
        <f>Data_HP!A139</f>
        <v>32994</v>
      </c>
      <c r="B139">
        <f>Data_HP!B139</f>
        <v>2.4523429999999999</v>
      </c>
      <c r="C139">
        <f t="shared" si="3"/>
        <v>1990</v>
      </c>
    </row>
    <row r="140" spans="1:3" x14ac:dyDescent="0.25">
      <c r="A140">
        <f>Data_HP!A140</f>
        <v>33025</v>
      </c>
      <c r="B140">
        <f>Data_HP!B140</f>
        <v>2.2886500000000001</v>
      </c>
      <c r="C140">
        <f t="shared" si="3"/>
        <v>1990</v>
      </c>
    </row>
    <row r="141" spans="1:3" x14ac:dyDescent="0.25">
      <c r="A141">
        <f>Data_HP!A141</f>
        <v>33055</v>
      </c>
      <c r="B141">
        <f>Data_HP!B141</f>
        <v>17.16705</v>
      </c>
      <c r="C141">
        <f t="shared" si="3"/>
        <v>1990</v>
      </c>
    </row>
    <row r="142" spans="1:3" x14ac:dyDescent="0.25">
      <c r="A142">
        <f>Data_HP!A142</f>
        <v>33086</v>
      </c>
      <c r="B142">
        <f>Data_HP!B142</f>
        <v>20.00057</v>
      </c>
      <c r="C142">
        <f t="shared" si="3"/>
        <v>1990</v>
      </c>
    </row>
    <row r="143" spans="1:3" x14ac:dyDescent="0.25">
      <c r="A143">
        <f>Data_HP!A143</f>
        <v>33117</v>
      </c>
      <c r="B143">
        <f>Data_HP!B143</f>
        <v>28.51277</v>
      </c>
      <c r="C143">
        <f t="shared" si="3"/>
        <v>1990</v>
      </c>
    </row>
    <row r="144" spans="1:3" x14ac:dyDescent="0.25">
      <c r="A144">
        <f>Data_HP!A144</f>
        <v>33147</v>
      </c>
      <c r="B144">
        <f>Data_HP!B144</f>
        <v>29.462399999999999</v>
      </c>
      <c r="C144">
        <f t="shared" si="3"/>
        <v>1990</v>
      </c>
    </row>
    <row r="145" spans="1:3" x14ac:dyDescent="0.25">
      <c r="A145">
        <f>Data_HP!A145</f>
        <v>33178</v>
      </c>
      <c r="B145">
        <f>Data_HP!B145</f>
        <v>28.512070000000001</v>
      </c>
      <c r="C145">
        <f t="shared" si="3"/>
        <v>1990</v>
      </c>
    </row>
    <row r="146" spans="1:3" x14ac:dyDescent="0.25">
      <c r="A146">
        <f>Data_HP!A146</f>
        <v>33208</v>
      </c>
      <c r="B146">
        <f>Data_HP!B146</f>
        <v>24.142710000000001</v>
      </c>
      <c r="C146">
        <f t="shared" si="3"/>
        <v>1990</v>
      </c>
    </row>
    <row r="147" spans="1:3" x14ac:dyDescent="0.25">
      <c r="A147">
        <f>Data_HP!A147</f>
        <v>33239</v>
      </c>
      <c r="B147">
        <f>Data_HP!B147</f>
        <v>20.000219999999999</v>
      </c>
      <c r="C147">
        <f t="shared" si="3"/>
        <v>1991</v>
      </c>
    </row>
    <row r="148" spans="1:3" x14ac:dyDescent="0.25">
      <c r="A148">
        <f>Data_HP!A148</f>
        <v>33270</v>
      </c>
      <c r="B148">
        <f>Data_HP!B148</f>
        <v>20.000160000000001</v>
      </c>
      <c r="C148">
        <f t="shared" si="3"/>
        <v>1991</v>
      </c>
    </row>
    <row r="149" spans="1:3" x14ac:dyDescent="0.25">
      <c r="A149">
        <f>Data_HP!A149</f>
        <v>33298</v>
      </c>
      <c r="B149">
        <f>Data_HP!B149</f>
        <v>13.521039999999999</v>
      </c>
      <c r="C149">
        <f t="shared" si="3"/>
        <v>1991</v>
      </c>
    </row>
    <row r="150" spans="1:3" x14ac:dyDescent="0.25">
      <c r="A150">
        <f>Data_HP!A150</f>
        <v>33329</v>
      </c>
      <c r="B150">
        <f>Data_HP!B150</f>
        <v>0.76282559999999999</v>
      </c>
      <c r="C150">
        <f t="shared" si="3"/>
        <v>1991</v>
      </c>
    </row>
    <row r="151" spans="1:3" x14ac:dyDescent="0.25">
      <c r="A151">
        <f>Data_HP!A151</f>
        <v>33359</v>
      </c>
      <c r="B151">
        <f>Data_HP!B151</f>
        <v>1.8392569999999999</v>
      </c>
      <c r="C151">
        <f t="shared" si="3"/>
        <v>1991</v>
      </c>
    </row>
    <row r="152" spans="1:3" x14ac:dyDescent="0.25">
      <c r="A152">
        <f>Data_HP!A152</f>
        <v>33390</v>
      </c>
      <c r="B152">
        <f>Data_HP!B152</f>
        <v>2.2038920000000002</v>
      </c>
      <c r="C152">
        <f t="shared" si="3"/>
        <v>1991</v>
      </c>
    </row>
    <row r="153" spans="1:3" x14ac:dyDescent="0.25">
      <c r="A153">
        <f>Data_HP!A153</f>
        <v>33420</v>
      </c>
      <c r="B153">
        <f>Data_HP!B153</f>
        <v>12.26252</v>
      </c>
      <c r="C153">
        <f t="shared" si="3"/>
        <v>1991</v>
      </c>
    </row>
    <row r="154" spans="1:3" x14ac:dyDescent="0.25">
      <c r="A154">
        <f>Data_HP!A154</f>
        <v>33451</v>
      </c>
      <c r="B154">
        <f>Data_HP!B154</f>
        <v>28.948509999999999</v>
      </c>
      <c r="C154">
        <f t="shared" si="3"/>
        <v>1991</v>
      </c>
    </row>
    <row r="155" spans="1:3" x14ac:dyDescent="0.25">
      <c r="A155">
        <f>Data_HP!A155</f>
        <v>33482</v>
      </c>
      <c r="B155">
        <f>Data_HP!B155</f>
        <v>28.512</v>
      </c>
      <c r="C155">
        <f t="shared" si="3"/>
        <v>1991</v>
      </c>
    </row>
    <row r="156" spans="1:3" x14ac:dyDescent="0.25">
      <c r="A156">
        <f>Data_HP!A156</f>
        <v>33512</v>
      </c>
      <c r="B156">
        <f>Data_HP!B156</f>
        <v>29.462399999999999</v>
      </c>
      <c r="C156">
        <f t="shared" si="3"/>
        <v>1991</v>
      </c>
    </row>
    <row r="157" spans="1:3" x14ac:dyDescent="0.25">
      <c r="A157">
        <f>Data_HP!A157</f>
        <v>33543</v>
      </c>
      <c r="B157">
        <f>Data_HP!B157</f>
        <v>28.512080000000001</v>
      </c>
      <c r="C157">
        <f t="shared" si="3"/>
        <v>1991</v>
      </c>
    </row>
    <row r="158" spans="1:3" x14ac:dyDescent="0.25">
      <c r="A158">
        <f>Data_HP!A158</f>
        <v>33573</v>
      </c>
      <c r="B158">
        <f>Data_HP!B158</f>
        <v>27.448899999999998</v>
      </c>
      <c r="C158">
        <f t="shared" si="3"/>
        <v>1991</v>
      </c>
    </row>
    <row r="159" spans="1:3" x14ac:dyDescent="0.25">
      <c r="A159">
        <f>Data_HP!A159</f>
        <v>33604</v>
      </c>
      <c r="B159">
        <f>Data_HP!B159</f>
        <v>20.00029</v>
      </c>
      <c r="C159">
        <f t="shared" si="3"/>
        <v>1992</v>
      </c>
    </row>
    <row r="160" spans="1:3" x14ac:dyDescent="0.25">
      <c r="A160">
        <f>Data_HP!A160</f>
        <v>33635</v>
      </c>
      <c r="B160">
        <f>Data_HP!B160</f>
        <v>20.000250000000001</v>
      </c>
      <c r="C160">
        <f t="shared" si="3"/>
        <v>1992</v>
      </c>
    </row>
    <row r="161" spans="1:3" x14ac:dyDescent="0.25">
      <c r="A161">
        <f>Data_HP!A161</f>
        <v>33664</v>
      </c>
      <c r="B161">
        <f>Data_HP!B161</f>
        <v>14.711980000000001</v>
      </c>
      <c r="C161">
        <f t="shared" si="3"/>
        <v>1992</v>
      </c>
    </row>
    <row r="162" spans="1:3" x14ac:dyDescent="0.25">
      <c r="A162">
        <f>Data_HP!A162</f>
        <v>33695</v>
      </c>
      <c r="B162">
        <f>Data_HP!B162</f>
        <v>1.017101</v>
      </c>
      <c r="C162">
        <f t="shared" si="3"/>
        <v>1992</v>
      </c>
    </row>
    <row r="163" spans="1:3" x14ac:dyDescent="0.25">
      <c r="A163">
        <f>Data_HP!A163</f>
        <v>33725</v>
      </c>
      <c r="B163">
        <f>Data_HP!B163</f>
        <v>2.4523429999999999</v>
      </c>
      <c r="C163">
        <f t="shared" si="3"/>
        <v>1992</v>
      </c>
    </row>
    <row r="164" spans="1:3" x14ac:dyDescent="0.25">
      <c r="A164">
        <f>Data_HP!A164</f>
        <v>33756</v>
      </c>
      <c r="B164">
        <f>Data_HP!B164</f>
        <v>3.3057509999999999</v>
      </c>
      <c r="C164">
        <f t="shared" si="3"/>
        <v>1992</v>
      </c>
    </row>
    <row r="165" spans="1:3" x14ac:dyDescent="0.25">
      <c r="A165">
        <f>Data_HP!A165</f>
        <v>33786</v>
      </c>
      <c r="B165">
        <f>Data_HP!B165</f>
        <v>11.124090000000001</v>
      </c>
      <c r="C165">
        <f t="shared" si="3"/>
        <v>1992</v>
      </c>
    </row>
    <row r="166" spans="1:3" x14ac:dyDescent="0.25">
      <c r="A166">
        <f>Data_HP!A166</f>
        <v>33817</v>
      </c>
      <c r="B166">
        <f>Data_HP!B166</f>
        <v>20.00046</v>
      </c>
      <c r="C166">
        <f t="shared" si="3"/>
        <v>1992</v>
      </c>
    </row>
    <row r="167" spans="1:3" x14ac:dyDescent="0.25">
      <c r="A167">
        <f>Data_HP!A167</f>
        <v>33848</v>
      </c>
      <c r="B167">
        <f>Data_HP!B167</f>
        <v>28.512499999999999</v>
      </c>
      <c r="C167">
        <f t="shared" si="3"/>
        <v>1992</v>
      </c>
    </row>
    <row r="168" spans="1:3" x14ac:dyDescent="0.25">
      <c r="A168">
        <f>Data_HP!A168</f>
        <v>33878</v>
      </c>
      <c r="B168">
        <f>Data_HP!B168</f>
        <v>29.462769999999999</v>
      </c>
      <c r="C168">
        <f t="shared" si="3"/>
        <v>1992</v>
      </c>
    </row>
    <row r="169" spans="1:3" x14ac:dyDescent="0.25">
      <c r="A169">
        <f>Data_HP!A169</f>
        <v>33909</v>
      </c>
      <c r="B169">
        <f>Data_HP!B169</f>
        <v>20.000039999999998</v>
      </c>
      <c r="C169">
        <f t="shared" si="3"/>
        <v>1992</v>
      </c>
    </row>
    <row r="170" spans="1:3" x14ac:dyDescent="0.25">
      <c r="A170">
        <f>Data_HP!A170</f>
        <v>33939</v>
      </c>
      <c r="B170">
        <f>Data_HP!B170</f>
        <v>20.00047</v>
      </c>
      <c r="C170">
        <f t="shared" si="3"/>
        <v>1992</v>
      </c>
    </row>
    <row r="171" spans="1:3" x14ac:dyDescent="0.25">
      <c r="A171">
        <f>Data_HP!A171</f>
        <v>33970</v>
      </c>
      <c r="B171">
        <f>Data_HP!B171</f>
        <v>20.000319999999999</v>
      </c>
      <c r="C171">
        <f t="shared" si="3"/>
        <v>1993</v>
      </c>
    </row>
    <row r="172" spans="1:3" x14ac:dyDescent="0.25">
      <c r="A172">
        <f>Data_HP!A172</f>
        <v>34001</v>
      </c>
      <c r="B172">
        <f>Data_HP!B172</f>
        <v>11.20401</v>
      </c>
      <c r="C172">
        <f t="shared" si="3"/>
        <v>1993</v>
      </c>
    </row>
    <row r="173" spans="1:3" x14ac:dyDescent="0.25">
      <c r="A173">
        <f>Data_HP!A173</f>
        <v>34029</v>
      </c>
      <c r="B173">
        <f>Data_HP!B173</f>
        <v>1.488923</v>
      </c>
      <c r="C173">
        <f t="shared" si="3"/>
        <v>1993</v>
      </c>
    </row>
    <row r="174" spans="1:3" x14ac:dyDescent="0.25">
      <c r="A174">
        <f>Data_HP!A174</f>
        <v>34060</v>
      </c>
      <c r="B174">
        <f>Data_HP!B174</f>
        <v>0.67806719999999998</v>
      </c>
      <c r="C174">
        <f t="shared" si="3"/>
        <v>1993</v>
      </c>
    </row>
    <row r="175" spans="1:3" x14ac:dyDescent="0.25">
      <c r="A175">
        <f>Data_HP!A175</f>
        <v>34090</v>
      </c>
      <c r="B175">
        <f>Data_HP!B175</f>
        <v>1.1385879999999999</v>
      </c>
      <c r="C175">
        <f t="shared" si="3"/>
        <v>1993</v>
      </c>
    </row>
    <row r="176" spans="1:3" x14ac:dyDescent="0.25">
      <c r="A176">
        <f>Data_HP!A176</f>
        <v>34121</v>
      </c>
      <c r="B176">
        <f>Data_HP!B176</f>
        <v>1.8648579999999999</v>
      </c>
      <c r="C176">
        <f t="shared" si="3"/>
        <v>1993</v>
      </c>
    </row>
    <row r="177" spans="1:3" x14ac:dyDescent="0.25">
      <c r="A177">
        <f>Data_HP!A177</f>
        <v>34151</v>
      </c>
      <c r="B177">
        <f>Data_HP!B177</f>
        <v>4.4670899999999998</v>
      </c>
      <c r="C177">
        <f t="shared" si="3"/>
        <v>1993</v>
      </c>
    </row>
    <row r="178" spans="1:3" x14ac:dyDescent="0.25">
      <c r="A178">
        <f>Data_HP!A178</f>
        <v>34182</v>
      </c>
      <c r="B178">
        <f>Data_HP!B178</f>
        <v>20.000170000000001</v>
      </c>
      <c r="C178">
        <f t="shared" si="3"/>
        <v>1993</v>
      </c>
    </row>
    <row r="179" spans="1:3" x14ac:dyDescent="0.25">
      <c r="A179">
        <f>Data_HP!A179</f>
        <v>34213</v>
      </c>
      <c r="B179">
        <f>Data_HP!B179</f>
        <v>20.000520000000002</v>
      </c>
      <c r="C179">
        <f t="shared" si="3"/>
        <v>1993</v>
      </c>
    </row>
    <row r="180" spans="1:3" x14ac:dyDescent="0.25">
      <c r="A180">
        <f>Data_HP!A180</f>
        <v>34243</v>
      </c>
      <c r="B180">
        <f>Data_HP!B180</f>
        <v>29.462800000000001</v>
      </c>
      <c r="C180">
        <f t="shared" si="3"/>
        <v>1993</v>
      </c>
    </row>
    <row r="181" spans="1:3" x14ac:dyDescent="0.25">
      <c r="A181">
        <f>Data_HP!A181</f>
        <v>34274</v>
      </c>
      <c r="B181">
        <f>Data_HP!B181</f>
        <v>20.000060000000001</v>
      </c>
      <c r="C181">
        <f t="shared" si="3"/>
        <v>1993</v>
      </c>
    </row>
    <row r="182" spans="1:3" x14ac:dyDescent="0.25">
      <c r="A182">
        <f>Data_HP!A182</f>
        <v>34304</v>
      </c>
      <c r="B182">
        <f>Data_HP!B182</f>
        <v>20.000579999999999</v>
      </c>
      <c r="C182">
        <f t="shared" si="3"/>
        <v>1993</v>
      </c>
    </row>
    <row r="183" spans="1:3" x14ac:dyDescent="0.25">
      <c r="A183">
        <f>Data_HP!A183</f>
        <v>34335</v>
      </c>
      <c r="B183">
        <f>Data_HP!B183</f>
        <v>20.00047</v>
      </c>
      <c r="C183">
        <f t="shared" si="3"/>
        <v>1994</v>
      </c>
    </row>
    <row r="184" spans="1:3" x14ac:dyDescent="0.25">
      <c r="A184">
        <f>Data_HP!A184</f>
        <v>34366</v>
      </c>
      <c r="B184">
        <f>Data_HP!B184</f>
        <v>15.22052</v>
      </c>
      <c r="C184">
        <f t="shared" si="3"/>
        <v>1994</v>
      </c>
    </row>
    <row r="185" spans="1:3" x14ac:dyDescent="0.25">
      <c r="A185">
        <f>Data_HP!A185</f>
        <v>34394</v>
      </c>
      <c r="B185">
        <f>Data_HP!B185</f>
        <v>0.52550209999999997</v>
      </c>
      <c r="C185">
        <f t="shared" si="3"/>
        <v>1994</v>
      </c>
    </row>
    <row r="186" spans="1:3" x14ac:dyDescent="0.25">
      <c r="A186">
        <f>Data_HP!A186</f>
        <v>34425</v>
      </c>
      <c r="B186">
        <f>Data_HP!B186</f>
        <v>1.017101</v>
      </c>
      <c r="C186">
        <f t="shared" si="3"/>
        <v>1994</v>
      </c>
    </row>
    <row r="187" spans="1:3" x14ac:dyDescent="0.25">
      <c r="A187">
        <f>Data_HP!A187</f>
        <v>34455</v>
      </c>
      <c r="B187">
        <f>Data_HP!B187</f>
        <v>1.6640900000000001</v>
      </c>
      <c r="C187">
        <f t="shared" si="3"/>
        <v>1994</v>
      </c>
    </row>
    <row r="188" spans="1:3" x14ac:dyDescent="0.25">
      <c r="A188">
        <f>Data_HP!A188</f>
        <v>34486</v>
      </c>
      <c r="B188">
        <f>Data_HP!B188</f>
        <v>2.6276839999999999</v>
      </c>
      <c r="C188">
        <f t="shared" si="3"/>
        <v>1994</v>
      </c>
    </row>
    <row r="189" spans="1:3" x14ac:dyDescent="0.25">
      <c r="A189">
        <f>Data_HP!A189</f>
        <v>34516</v>
      </c>
      <c r="B189">
        <f>Data_HP!B189</f>
        <v>8.8465959999999999</v>
      </c>
      <c r="C189">
        <f t="shared" si="3"/>
        <v>1994</v>
      </c>
    </row>
    <row r="190" spans="1:3" x14ac:dyDescent="0.25">
      <c r="A190">
        <f>Data_HP!A190</f>
        <v>34547</v>
      </c>
      <c r="B190">
        <f>Data_HP!B190</f>
        <v>29.462630000000001</v>
      </c>
      <c r="C190">
        <f t="shared" si="3"/>
        <v>1994</v>
      </c>
    </row>
    <row r="191" spans="1:3" x14ac:dyDescent="0.25">
      <c r="A191">
        <f>Data_HP!A191</f>
        <v>34578</v>
      </c>
      <c r="B191">
        <f>Data_HP!B191</f>
        <v>28.512</v>
      </c>
      <c r="C191">
        <f t="shared" si="3"/>
        <v>1994</v>
      </c>
    </row>
    <row r="192" spans="1:3" x14ac:dyDescent="0.25">
      <c r="A192">
        <f>Data_HP!A192</f>
        <v>34608</v>
      </c>
      <c r="B192">
        <f>Data_HP!B192</f>
        <v>29.462399999999999</v>
      </c>
      <c r="C192">
        <f t="shared" si="3"/>
        <v>1994</v>
      </c>
    </row>
    <row r="193" spans="1:3" x14ac:dyDescent="0.25">
      <c r="A193">
        <f>Data_HP!A193</f>
        <v>34639</v>
      </c>
      <c r="B193">
        <f>Data_HP!B193</f>
        <v>28.512149999999998</v>
      </c>
      <c r="C193">
        <f t="shared" si="3"/>
        <v>1994</v>
      </c>
    </row>
    <row r="194" spans="1:3" x14ac:dyDescent="0.25">
      <c r="A194">
        <f>Data_HP!A194</f>
        <v>34669</v>
      </c>
      <c r="B194">
        <f>Data_HP!B194</f>
        <v>29.462489999999999</v>
      </c>
      <c r="C194">
        <f t="shared" si="3"/>
        <v>1994</v>
      </c>
    </row>
    <row r="195" spans="1:3" x14ac:dyDescent="0.25">
      <c r="A195">
        <f>Data_HP!A195</f>
        <v>34700</v>
      </c>
      <c r="B195">
        <f>Data_HP!B195</f>
        <v>24.10455</v>
      </c>
      <c r="C195">
        <f t="shared" ref="C195:C258" si="4">YEAR(A195)</f>
        <v>1995</v>
      </c>
    </row>
    <row r="196" spans="1:3" x14ac:dyDescent="0.25">
      <c r="A196">
        <f>Data_HP!A196</f>
        <v>34731</v>
      </c>
      <c r="B196">
        <f>Data_HP!B196</f>
        <v>20.00028</v>
      </c>
      <c r="C196">
        <f t="shared" si="4"/>
        <v>1995</v>
      </c>
    </row>
    <row r="197" spans="1:3" x14ac:dyDescent="0.25">
      <c r="A197">
        <f>Data_HP!A197</f>
        <v>34759</v>
      </c>
      <c r="B197">
        <f>Data_HP!B197</f>
        <v>20.000620000000001</v>
      </c>
      <c r="C197">
        <f t="shared" si="4"/>
        <v>1995</v>
      </c>
    </row>
    <row r="198" spans="1:3" x14ac:dyDescent="0.25">
      <c r="A198">
        <f>Data_HP!A198</f>
        <v>34790</v>
      </c>
      <c r="B198">
        <f>Data_HP!B198</f>
        <v>19.557690000000001</v>
      </c>
      <c r="C198">
        <f t="shared" si="4"/>
        <v>1995</v>
      </c>
    </row>
    <row r="199" spans="1:3" x14ac:dyDescent="0.25">
      <c r="A199">
        <f>Data_HP!A199</f>
        <v>34820</v>
      </c>
      <c r="B199">
        <f>Data_HP!B199</f>
        <v>6.0433000000000003</v>
      </c>
      <c r="C199">
        <f t="shared" si="4"/>
        <v>1995</v>
      </c>
    </row>
    <row r="200" spans="1:3" x14ac:dyDescent="0.25">
      <c r="A200">
        <f>Data_HP!A200</f>
        <v>34851</v>
      </c>
      <c r="B200">
        <f>Data_HP!B200</f>
        <v>6.7810180000000004</v>
      </c>
      <c r="C200">
        <f t="shared" si="4"/>
        <v>1995</v>
      </c>
    </row>
    <row r="201" spans="1:3" x14ac:dyDescent="0.25">
      <c r="A201">
        <f>Data_HP!A201</f>
        <v>34881</v>
      </c>
      <c r="B201">
        <f>Data_HP!B201</f>
        <v>12.612690000000001</v>
      </c>
      <c r="C201">
        <f t="shared" si="4"/>
        <v>1995</v>
      </c>
    </row>
    <row r="202" spans="1:3" x14ac:dyDescent="0.25">
      <c r="A202">
        <f>Data_HP!A202</f>
        <v>34912</v>
      </c>
      <c r="B202">
        <f>Data_HP!B202</f>
        <v>25.266770000000001</v>
      </c>
      <c r="C202">
        <f t="shared" si="4"/>
        <v>1995</v>
      </c>
    </row>
    <row r="203" spans="1:3" x14ac:dyDescent="0.25">
      <c r="A203">
        <f>Data_HP!A203</f>
        <v>34943</v>
      </c>
      <c r="B203">
        <f>Data_HP!B203</f>
        <v>28.512</v>
      </c>
      <c r="C203">
        <f t="shared" si="4"/>
        <v>1995</v>
      </c>
    </row>
    <row r="204" spans="1:3" x14ac:dyDescent="0.25">
      <c r="A204">
        <f>Data_HP!A204</f>
        <v>34973</v>
      </c>
      <c r="B204">
        <f>Data_HP!B204</f>
        <v>29.462399999999999</v>
      </c>
      <c r="C204">
        <f t="shared" si="4"/>
        <v>1995</v>
      </c>
    </row>
    <row r="205" spans="1:3" x14ac:dyDescent="0.25">
      <c r="A205">
        <f>Data_HP!A205</f>
        <v>35004</v>
      </c>
      <c r="B205">
        <f>Data_HP!B205</f>
        <v>28.512080000000001</v>
      </c>
      <c r="C205">
        <f t="shared" si="4"/>
        <v>1995</v>
      </c>
    </row>
    <row r="206" spans="1:3" x14ac:dyDescent="0.25">
      <c r="A206">
        <f>Data_HP!A206</f>
        <v>35034</v>
      </c>
      <c r="B206">
        <f>Data_HP!B206</f>
        <v>28.095839999999999</v>
      </c>
      <c r="C206">
        <f t="shared" si="4"/>
        <v>1995</v>
      </c>
    </row>
    <row r="207" spans="1:3" x14ac:dyDescent="0.25">
      <c r="A207">
        <f>Data_HP!A207</f>
        <v>35065</v>
      </c>
      <c r="B207">
        <f>Data_HP!B207</f>
        <v>20.000360000000001</v>
      </c>
      <c r="C207">
        <f t="shared" si="4"/>
        <v>1996</v>
      </c>
    </row>
    <row r="208" spans="1:3" x14ac:dyDescent="0.25">
      <c r="A208">
        <f>Data_HP!A208</f>
        <v>35096</v>
      </c>
      <c r="B208">
        <f>Data_HP!B208</f>
        <v>20.000330000000002</v>
      </c>
      <c r="C208">
        <f t="shared" si="4"/>
        <v>1996</v>
      </c>
    </row>
    <row r="209" spans="1:3" x14ac:dyDescent="0.25">
      <c r="A209">
        <f>Data_HP!A209</f>
        <v>35125</v>
      </c>
      <c r="B209">
        <f>Data_HP!B209</f>
        <v>16.25056</v>
      </c>
      <c r="C209">
        <f t="shared" si="4"/>
        <v>1996</v>
      </c>
    </row>
    <row r="210" spans="1:3" x14ac:dyDescent="0.25">
      <c r="A210">
        <f>Data_HP!A210</f>
        <v>35156</v>
      </c>
      <c r="B210">
        <f>Data_HP!B210</f>
        <v>2.0342020000000001</v>
      </c>
      <c r="C210">
        <f t="shared" si="4"/>
        <v>1996</v>
      </c>
    </row>
    <row r="211" spans="1:3" x14ac:dyDescent="0.25">
      <c r="A211">
        <f>Data_HP!A211</f>
        <v>35186</v>
      </c>
      <c r="B211">
        <f>Data_HP!B211</f>
        <v>1.8392569999999999</v>
      </c>
      <c r="C211">
        <f t="shared" si="4"/>
        <v>1996</v>
      </c>
    </row>
    <row r="212" spans="1:3" x14ac:dyDescent="0.25">
      <c r="A212">
        <f>Data_HP!A212</f>
        <v>35217</v>
      </c>
      <c r="B212">
        <f>Data_HP!B212</f>
        <v>3.5600260000000001</v>
      </c>
      <c r="C212">
        <f t="shared" si="4"/>
        <v>1996</v>
      </c>
    </row>
    <row r="213" spans="1:3" x14ac:dyDescent="0.25">
      <c r="A213">
        <f>Data_HP!A213</f>
        <v>35247</v>
      </c>
      <c r="B213">
        <f>Data_HP!B213</f>
        <v>12.262040000000001</v>
      </c>
      <c r="C213">
        <f t="shared" si="4"/>
        <v>1996</v>
      </c>
    </row>
    <row r="214" spans="1:3" x14ac:dyDescent="0.25">
      <c r="A214">
        <f>Data_HP!A214</f>
        <v>35278</v>
      </c>
      <c r="B214">
        <f>Data_HP!B214</f>
        <v>20.000499999999999</v>
      </c>
      <c r="C214">
        <f t="shared" si="4"/>
        <v>1996</v>
      </c>
    </row>
    <row r="215" spans="1:3" x14ac:dyDescent="0.25">
      <c r="A215">
        <f>Data_HP!A215</f>
        <v>35309</v>
      </c>
      <c r="B215">
        <f>Data_HP!B215</f>
        <v>28.512</v>
      </c>
      <c r="C215">
        <f t="shared" si="4"/>
        <v>1996</v>
      </c>
    </row>
    <row r="216" spans="1:3" x14ac:dyDescent="0.25">
      <c r="A216">
        <f>Data_HP!A216</f>
        <v>35339</v>
      </c>
      <c r="B216">
        <f>Data_HP!B216</f>
        <v>29.462399999999999</v>
      </c>
      <c r="C216">
        <f t="shared" si="4"/>
        <v>1996</v>
      </c>
    </row>
    <row r="217" spans="1:3" x14ac:dyDescent="0.25">
      <c r="A217">
        <f>Data_HP!A217</f>
        <v>35370</v>
      </c>
      <c r="B217">
        <f>Data_HP!B217</f>
        <v>28.512070000000001</v>
      </c>
      <c r="C217">
        <f t="shared" si="4"/>
        <v>1996</v>
      </c>
    </row>
    <row r="218" spans="1:3" x14ac:dyDescent="0.25">
      <c r="A218">
        <f>Data_HP!A218</f>
        <v>35400</v>
      </c>
      <c r="B218">
        <f>Data_HP!B218</f>
        <v>27.81683</v>
      </c>
      <c r="C218">
        <f t="shared" si="4"/>
        <v>1996</v>
      </c>
    </row>
    <row r="219" spans="1:3" x14ac:dyDescent="0.25">
      <c r="A219">
        <f>Data_HP!A219</f>
        <v>35431</v>
      </c>
      <c r="B219">
        <f>Data_HP!B219</f>
        <v>20.000430000000001</v>
      </c>
      <c r="C219">
        <f t="shared" si="4"/>
        <v>1997</v>
      </c>
    </row>
    <row r="220" spans="1:3" x14ac:dyDescent="0.25">
      <c r="A220">
        <f>Data_HP!A220</f>
        <v>35462</v>
      </c>
      <c r="B220">
        <f>Data_HP!B220</f>
        <v>20.00018</v>
      </c>
      <c r="C220">
        <f t="shared" si="4"/>
        <v>1997</v>
      </c>
    </row>
    <row r="221" spans="1:3" x14ac:dyDescent="0.25">
      <c r="A221">
        <f>Data_HP!A221</f>
        <v>35490</v>
      </c>
      <c r="B221">
        <f>Data_HP!B221</f>
        <v>15.66578</v>
      </c>
      <c r="C221">
        <f t="shared" si="4"/>
        <v>1997</v>
      </c>
    </row>
    <row r="222" spans="1:3" x14ac:dyDescent="0.25">
      <c r="A222">
        <f>Data_HP!A222</f>
        <v>35521</v>
      </c>
      <c r="B222">
        <f>Data_HP!B222</f>
        <v>2.2037179999999998</v>
      </c>
      <c r="C222">
        <f t="shared" si="4"/>
        <v>1997</v>
      </c>
    </row>
    <row r="223" spans="1:3" x14ac:dyDescent="0.25">
      <c r="A223">
        <f>Data_HP!A223</f>
        <v>35551</v>
      </c>
      <c r="B223">
        <f>Data_HP!B223</f>
        <v>2.0144510000000002</v>
      </c>
      <c r="C223">
        <f t="shared" si="4"/>
        <v>1997</v>
      </c>
    </row>
    <row r="224" spans="1:3" x14ac:dyDescent="0.25">
      <c r="A224">
        <f>Data_HP!A224</f>
        <v>35582</v>
      </c>
      <c r="B224">
        <f>Data_HP!B224</f>
        <v>4.4077830000000002</v>
      </c>
      <c r="C224">
        <f t="shared" si="4"/>
        <v>1997</v>
      </c>
    </row>
    <row r="225" spans="1:3" x14ac:dyDescent="0.25">
      <c r="A225">
        <f>Data_HP!A225</f>
        <v>35612</v>
      </c>
      <c r="B225">
        <f>Data_HP!B225</f>
        <v>7.0070170000000003</v>
      </c>
      <c r="C225">
        <f t="shared" si="4"/>
        <v>1997</v>
      </c>
    </row>
    <row r="226" spans="1:3" x14ac:dyDescent="0.25">
      <c r="A226">
        <f>Data_HP!A226</f>
        <v>35643</v>
      </c>
      <c r="B226">
        <f>Data_HP!B226</f>
        <v>20.00019</v>
      </c>
      <c r="C226">
        <f t="shared" si="4"/>
        <v>1997</v>
      </c>
    </row>
    <row r="227" spans="1:3" x14ac:dyDescent="0.25">
      <c r="A227">
        <f>Data_HP!A227</f>
        <v>35674</v>
      </c>
      <c r="B227">
        <f>Data_HP!B227</f>
        <v>20.000450000000001</v>
      </c>
      <c r="C227">
        <f t="shared" si="4"/>
        <v>1997</v>
      </c>
    </row>
    <row r="228" spans="1:3" x14ac:dyDescent="0.25">
      <c r="A228">
        <f>Data_HP!A228</f>
        <v>35704</v>
      </c>
      <c r="B228">
        <f>Data_HP!B228</f>
        <v>20.00019</v>
      </c>
      <c r="C228">
        <f t="shared" si="4"/>
        <v>1997</v>
      </c>
    </row>
    <row r="229" spans="1:3" x14ac:dyDescent="0.25">
      <c r="A229">
        <f>Data_HP!A229</f>
        <v>35735</v>
      </c>
      <c r="B229">
        <f>Data_HP!B229</f>
        <v>20.000060000000001</v>
      </c>
      <c r="C229">
        <f t="shared" si="4"/>
        <v>1997</v>
      </c>
    </row>
    <row r="230" spans="1:3" x14ac:dyDescent="0.25">
      <c r="A230">
        <f>Data_HP!A230</f>
        <v>35765</v>
      </c>
      <c r="B230">
        <f>Data_HP!B230</f>
        <v>20.000050000000002</v>
      </c>
      <c r="C230">
        <f t="shared" si="4"/>
        <v>1997</v>
      </c>
    </row>
    <row r="231" spans="1:3" x14ac:dyDescent="0.25">
      <c r="A231">
        <f>Data_HP!A231</f>
        <v>35796</v>
      </c>
      <c r="B231">
        <f>Data_HP!B231</f>
        <v>9.8188630000000003</v>
      </c>
      <c r="C231">
        <f t="shared" si="4"/>
        <v>1998</v>
      </c>
    </row>
    <row r="232" spans="1:3" x14ac:dyDescent="0.25">
      <c r="A232">
        <f>Data_HP!A232</f>
        <v>35827</v>
      </c>
      <c r="B232">
        <f>Data_HP!B232</f>
        <v>0.55375490000000005</v>
      </c>
      <c r="C232">
        <f t="shared" si="4"/>
        <v>1998</v>
      </c>
    </row>
    <row r="233" spans="1:3" x14ac:dyDescent="0.25">
      <c r="A233">
        <f>Data_HP!A233</f>
        <v>35855</v>
      </c>
      <c r="B233">
        <f>Data_HP!B233</f>
        <v>0.1751674</v>
      </c>
      <c r="C233">
        <f t="shared" si="4"/>
        <v>1998</v>
      </c>
    </row>
    <row r="234" spans="1:3" x14ac:dyDescent="0.25">
      <c r="A234">
        <f>Data_HP!A234</f>
        <v>35886</v>
      </c>
      <c r="B234">
        <f>Data_HP!B234</f>
        <v>0.67806719999999998</v>
      </c>
      <c r="C234">
        <f t="shared" si="4"/>
        <v>1998</v>
      </c>
    </row>
    <row r="235" spans="1:3" x14ac:dyDescent="0.25">
      <c r="A235">
        <f>Data_HP!A235</f>
        <v>35916</v>
      </c>
      <c r="B235">
        <f>Data_HP!B235</f>
        <v>1.401365</v>
      </c>
      <c r="C235">
        <f t="shared" si="4"/>
        <v>1998</v>
      </c>
    </row>
    <row r="236" spans="1:3" x14ac:dyDescent="0.25">
      <c r="A236">
        <f>Data_HP!A236</f>
        <v>35947</v>
      </c>
      <c r="B236">
        <f>Data_HP!B236</f>
        <v>1.7801</v>
      </c>
      <c r="C236">
        <f t="shared" si="4"/>
        <v>1998</v>
      </c>
    </row>
    <row r="237" spans="1:3" x14ac:dyDescent="0.25">
      <c r="A237">
        <f>Data_HP!A237</f>
        <v>35977</v>
      </c>
      <c r="B237">
        <f>Data_HP!B237</f>
        <v>9.9848610000000004</v>
      </c>
      <c r="C237">
        <f t="shared" si="4"/>
        <v>1998</v>
      </c>
    </row>
    <row r="238" spans="1:3" x14ac:dyDescent="0.25">
      <c r="A238">
        <f>Data_HP!A238</f>
        <v>36008</v>
      </c>
      <c r="B238">
        <f>Data_HP!B238</f>
        <v>28.63531</v>
      </c>
      <c r="C238">
        <f t="shared" si="4"/>
        <v>1998</v>
      </c>
    </row>
    <row r="239" spans="1:3" x14ac:dyDescent="0.25">
      <c r="A239">
        <f>Data_HP!A239</f>
        <v>36039</v>
      </c>
      <c r="B239">
        <f>Data_HP!B239</f>
        <v>28.512</v>
      </c>
      <c r="C239">
        <f t="shared" si="4"/>
        <v>1998</v>
      </c>
    </row>
    <row r="240" spans="1:3" x14ac:dyDescent="0.25">
      <c r="A240">
        <f>Data_HP!A240</f>
        <v>36069</v>
      </c>
      <c r="B240">
        <f>Data_HP!B240</f>
        <v>29.462399999999999</v>
      </c>
      <c r="C240">
        <f t="shared" si="4"/>
        <v>1998</v>
      </c>
    </row>
    <row r="241" spans="1:3" x14ac:dyDescent="0.25">
      <c r="A241">
        <f>Data_HP!A241</f>
        <v>36100</v>
      </c>
      <c r="B241">
        <f>Data_HP!B241</f>
        <v>28.512090000000001</v>
      </c>
      <c r="C241">
        <f t="shared" si="4"/>
        <v>1998</v>
      </c>
    </row>
    <row r="242" spans="1:3" x14ac:dyDescent="0.25">
      <c r="A242">
        <f>Data_HP!A242</f>
        <v>36130</v>
      </c>
      <c r="B242">
        <f>Data_HP!B242</f>
        <v>29.462779999999999</v>
      </c>
      <c r="C242">
        <f t="shared" si="4"/>
        <v>1998</v>
      </c>
    </row>
    <row r="243" spans="1:3" x14ac:dyDescent="0.25">
      <c r="A243">
        <f>Data_HP!A243</f>
        <v>36161</v>
      </c>
      <c r="B243">
        <f>Data_HP!B243</f>
        <v>20.000419999999998</v>
      </c>
      <c r="C243">
        <f t="shared" si="4"/>
        <v>1999</v>
      </c>
    </row>
    <row r="244" spans="1:3" x14ac:dyDescent="0.25">
      <c r="A244">
        <f>Data_HP!A244</f>
        <v>36192</v>
      </c>
      <c r="B244">
        <f>Data_HP!B244</f>
        <v>20.000309999999999</v>
      </c>
      <c r="C244">
        <f t="shared" si="4"/>
        <v>1999</v>
      </c>
    </row>
    <row r="245" spans="1:3" x14ac:dyDescent="0.25">
      <c r="A245">
        <f>Data_HP!A245</f>
        <v>36220</v>
      </c>
      <c r="B245">
        <f>Data_HP!B245</f>
        <v>19.53143</v>
      </c>
      <c r="C245">
        <f t="shared" si="4"/>
        <v>1999</v>
      </c>
    </row>
    <row r="246" spans="1:3" x14ac:dyDescent="0.25">
      <c r="A246">
        <f>Data_HP!A246</f>
        <v>36251</v>
      </c>
      <c r="B246">
        <f>Data_HP!B246</f>
        <v>2.2884769999999999</v>
      </c>
      <c r="C246">
        <f t="shared" si="4"/>
        <v>1999</v>
      </c>
    </row>
    <row r="247" spans="1:3" x14ac:dyDescent="0.25">
      <c r="A247">
        <f>Data_HP!A247</f>
        <v>36281</v>
      </c>
      <c r="B247">
        <f>Data_HP!B247</f>
        <v>3.240596</v>
      </c>
      <c r="C247">
        <f t="shared" si="4"/>
        <v>1999</v>
      </c>
    </row>
    <row r="248" spans="1:3" x14ac:dyDescent="0.25">
      <c r="A248">
        <f>Data_HP!A248</f>
        <v>36312</v>
      </c>
      <c r="B248">
        <f>Data_HP!B248</f>
        <v>2.6276839999999999</v>
      </c>
      <c r="C248">
        <f t="shared" si="4"/>
        <v>1999</v>
      </c>
    </row>
    <row r="249" spans="1:3" x14ac:dyDescent="0.25">
      <c r="A249">
        <f>Data_HP!A249</f>
        <v>36342</v>
      </c>
      <c r="B249">
        <f>Data_HP!B249</f>
        <v>13.313689999999999</v>
      </c>
      <c r="C249">
        <f t="shared" si="4"/>
        <v>1999</v>
      </c>
    </row>
    <row r="250" spans="1:3" x14ac:dyDescent="0.25">
      <c r="A250">
        <f>Data_HP!A250</f>
        <v>36373</v>
      </c>
      <c r="B250">
        <f>Data_HP!B250</f>
        <v>29.462610000000002</v>
      </c>
      <c r="C250">
        <f t="shared" si="4"/>
        <v>1999</v>
      </c>
    </row>
    <row r="251" spans="1:3" x14ac:dyDescent="0.25">
      <c r="A251">
        <f>Data_HP!A251</f>
        <v>36404</v>
      </c>
      <c r="B251">
        <f>Data_HP!B251</f>
        <v>28.512</v>
      </c>
      <c r="C251">
        <f t="shared" si="4"/>
        <v>1999</v>
      </c>
    </row>
    <row r="252" spans="1:3" x14ac:dyDescent="0.25">
      <c r="A252">
        <f>Data_HP!A252</f>
        <v>36434</v>
      </c>
      <c r="B252">
        <f>Data_HP!B252</f>
        <v>29.462399999999999</v>
      </c>
      <c r="C252">
        <f t="shared" si="4"/>
        <v>1999</v>
      </c>
    </row>
    <row r="253" spans="1:3" x14ac:dyDescent="0.25">
      <c r="A253">
        <f>Data_HP!A253</f>
        <v>36465</v>
      </c>
      <c r="B253">
        <f>Data_HP!B253</f>
        <v>28.512119999999999</v>
      </c>
      <c r="C253">
        <f t="shared" si="4"/>
        <v>1999</v>
      </c>
    </row>
    <row r="254" spans="1:3" x14ac:dyDescent="0.25">
      <c r="A254">
        <f>Data_HP!A254</f>
        <v>36495</v>
      </c>
      <c r="B254">
        <f>Data_HP!B254</f>
        <v>29.462489999999999</v>
      </c>
      <c r="C254">
        <f t="shared" si="4"/>
        <v>1999</v>
      </c>
    </row>
    <row r="255" spans="1:3" x14ac:dyDescent="0.25">
      <c r="A255">
        <f>Data_HP!A255</f>
        <v>36526</v>
      </c>
      <c r="B255">
        <f>Data_HP!B255</f>
        <v>20.000610000000002</v>
      </c>
      <c r="C255">
        <f t="shared" si="4"/>
        <v>2000</v>
      </c>
    </row>
    <row r="256" spans="1:3" x14ac:dyDescent="0.25">
      <c r="A256">
        <f>Data_HP!A256</f>
        <v>36557</v>
      </c>
      <c r="B256">
        <f>Data_HP!B256</f>
        <v>20.000240000000002</v>
      </c>
      <c r="C256">
        <f t="shared" si="4"/>
        <v>2000</v>
      </c>
    </row>
    <row r="257" spans="1:3" x14ac:dyDescent="0.25">
      <c r="A257">
        <f>Data_HP!A257</f>
        <v>36586</v>
      </c>
      <c r="B257">
        <f>Data_HP!B257</f>
        <v>20.000219999999999</v>
      </c>
      <c r="C257">
        <f t="shared" si="4"/>
        <v>2000</v>
      </c>
    </row>
    <row r="258" spans="1:3" x14ac:dyDescent="0.25">
      <c r="A258">
        <f>Data_HP!A258</f>
        <v>36617</v>
      </c>
      <c r="B258">
        <f>Data_HP!B258</f>
        <v>10.83328</v>
      </c>
      <c r="C258">
        <f t="shared" si="4"/>
        <v>2000</v>
      </c>
    </row>
    <row r="259" spans="1:3" x14ac:dyDescent="0.25">
      <c r="A259">
        <f>Data_HP!A259</f>
        <v>36647</v>
      </c>
      <c r="B259">
        <f>Data_HP!B259</f>
        <v>3.065429</v>
      </c>
      <c r="C259">
        <f t="shared" ref="C259:C322" si="5">YEAR(A259)</f>
        <v>2000</v>
      </c>
    </row>
    <row r="260" spans="1:3" x14ac:dyDescent="0.25">
      <c r="A260">
        <f>Data_HP!A260</f>
        <v>36678</v>
      </c>
      <c r="B260">
        <f>Data_HP!B260</f>
        <v>4.5771269999999999</v>
      </c>
      <c r="C260">
        <f t="shared" si="5"/>
        <v>2000</v>
      </c>
    </row>
    <row r="261" spans="1:3" x14ac:dyDescent="0.25">
      <c r="A261">
        <f>Data_HP!A261</f>
        <v>36708</v>
      </c>
      <c r="B261">
        <f>Data_HP!B261</f>
        <v>8.8465959999999999</v>
      </c>
      <c r="C261">
        <f t="shared" si="5"/>
        <v>2000</v>
      </c>
    </row>
    <row r="262" spans="1:3" x14ac:dyDescent="0.25">
      <c r="A262">
        <f>Data_HP!A262</f>
        <v>36739</v>
      </c>
      <c r="B262">
        <f>Data_HP!B262</f>
        <v>20.000579999999999</v>
      </c>
      <c r="C262">
        <f t="shared" si="5"/>
        <v>2000</v>
      </c>
    </row>
    <row r="263" spans="1:3" x14ac:dyDescent="0.25">
      <c r="A263">
        <f>Data_HP!A263</f>
        <v>36770</v>
      </c>
      <c r="B263">
        <f>Data_HP!B263</f>
        <v>28.512</v>
      </c>
      <c r="C263">
        <f t="shared" si="5"/>
        <v>2000</v>
      </c>
    </row>
    <row r="264" spans="1:3" x14ac:dyDescent="0.25">
      <c r="A264">
        <f>Data_HP!A264</f>
        <v>36800</v>
      </c>
      <c r="B264">
        <f>Data_HP!B264</f>
        <v>29.462399999999999</v>
      </c>
      <c r="C264">
        <f t="shared" si="5"/>
        <v>2000</v>
      </c>
    </row>
    <row r="265" spans="1:3" x14ac:dyDescent="0.25">
      <c r="A265">
        <f>Data_HP!A265</f>
        <v>36831</v>
      </c>
      <c r="B265">
        <f>Data_HP!B265</f>
        <v>28.512080000000001</v>
      </c>
      <c r="C265">
        <f t="shared" si="5"/>
        <v>2000</v>
      </c>
    </row>
    <row r="266" spans="1:3" x14ac:dyDescent="0.25">
      <c r="A266">
        <f>Data_HP!A266</f>
        <v>36861</v>
      </c>
      <c r="B266">
        <f>Data_HP!B266</f>
        <v>26.811769999999999</v>
      </c>
      <c r="C266">
        <f t="shared" si="5"/>
        <v>2000</v>
      </c>
    </row>
    <row r="267" spans="1:3" x14ac:dyDescent="0.25">
      <c r="A267">
        <f>Data_HP!A267</f>
        <v>36892</v>
      </c>
      <c r="B267">
        <f>Data_HP!B267</f>
        <v>20.00027</v>
      </c>
      <c r="C267">
        <f t="shared" si="5"/>
        <v>2001</v>
      </c>
    </row>
    <row r="268" spans="1:3" x14ac:dyDescent="0.25">
      <c r="A268">
        <f>Data_HP!A268</f>
        <v>36923</v>
      </c>
      <c r="B268">
        <f>Data_HP!B268</f>
        <v>20.000160000000001</v>
      </c>
      <c r="C268">
        <f t="shared" si="5"/>
        <v>2001</v>
      </c>
    </row>
    <row r="269" spans="1:3" x14ac:dyDescent="0.25">
      <c r="A269">
        <f>Data_HP!A269</f>
        <v>36951</v>
      </c>
      <c r="B269">
        <f>Data_HP!B269</f>
        <v>13.883089999999999</v>
      </c>
      <c r="C269">
        <f t="shared" si="5"/>
        <v>2001</v>
      </c>
    </row>
    <row r="270" spans="1:3" x14ac:dyDescent="0.25">
      <c r="A270">
        <f>Data_HP!A270</f>
        <v>36982</v>
      </c>
      <c r="B270">
        <f>Data_HP!B270</f>
        <v>1.356134</v>
      </c>
      <c r="C270">
        <f t="shared" si="5"/>
        <v>2001</v>
      </c>
    </row>
    <row r="271" spans="1:3" x14ac:dyDescent="0.25">
      <c r="A271">
        <f>Data_HP!A271</f>
        <v>37012</v>
      </c>
      <c r="B271">
        <f>Data_HP!B271</f>
        <v>2.1020080000000001</v>
      </c>
      <c r="C271">
        <f t="shared" si="5"/>
        <v>2001</v>
      </c>
    </row>
    <row r="272" spans="1:3" x14ac:dyDescent="0.25">
      <c r="A272">
        <f>Data_HP!A272</f>
        <v>37043</v>
      </c>
      <c r="B272">
        <f>Data_HP!B272</f>
        <v>2.8819590000000002</v>
      </c>
      <c r="C272">
        <f t="shared" si="5"/>
        <v>2001</v>
      </c>
    </row>
    <row r="273" spans="1:3" x14ac:dyDescent="0.25">
      <c r="A273">
        <f>Data_HP!A273</f>
        <v>37073</v>
      </c>
      <c r="B273">
        <f>Data_HP!B273</f>
        <v>8.3210940000000004</v>
      </c>
      <c r="C273">
        <f t="shared" si="5"/>
        <v>2001</v>
      </c>
    </row>
    <row r="274" spans="1:3" x14ac:dyDescent="0.25">
      <c r="A274">
        <f>Data_HP!A274</f>
        <v>37104</v>
      </c>
      <c r="B274">
        <f>Data_HP!B274</f>
        <v>20.000409999999999</v>
      </c>
      <c r="C274">
        <f t="shared" si="5"/>
        <v>2001</v>
      </c>
    </row>
    <row r="275" spans="1:3" x14ac:dyDescent="0.25">
      <c r="A275">
        <f>Data_HP!A275</f>
        <v>37135</v>
      </c>
      <c r="B275">
        <f>Data_HP!B275</f>
        <v>21.942969999999999</v>
      </c>
      <c r="C275">
        <f t="shared" si="5"/>
        <v>2001</v>
      </c>
    </row>
    <row r="276" spans="1:3" x14ac:dyDescent="0.25">
      <c r="A276">
        <f>Data_HP!A276</f>
        <v>37165</v>
      </c>
      <c r="B276">
        <f>Data_HP!B276</f>
        <v>20.904150000000001</v>
      </c>
      <c r="C276">
        <f t="shared" si="5"/>
        <v>2001</v>
      </c>
    </row>
    <row r="277" spans="1:3" x14ac:dyDescent="0.25">
      <c r="A277">
        <f>Data_HP!A277</f>
        <v>37196</v>
      </c>
      <c r="B277">
        <f>Data_HP!B277</f>
        <v>20.000029999999999</v>
      </c>
      <c r="C277">
        <f t="shared" si="5"/>
        <v>2001</v>
      </c>
    </row>
    <row r="278" spans="1:3" x14ac:dyDescent="0.25">
      <c r="A278">
        <f>Data_HP!A278</f>
        <v>37226</v>
      </c>
      <c r="B278">
        <f>Data_HP!B278</f>
        <v>20.000520000000002</v>
      </c>
      <c r="C278">
        <f t="shared" si="5"/>
        <v>2001</v>
      </c>
    </row>
    <row r="279" spans="1:3" x14ac:dyDescent="0.25">
      <c r="A279">
        <f>Data_HP!A279</f>
        <v>37257</v>
      </c>
      <c r="B279">
        <f>Data_HP!B279</f>
        <v>20.00057</v>
      </c>
      <c r="C279">
        <f t="shared" si="5"/>
        <v>2002</v>
      </c>
    </row>
    <row r="280" spans="1:3" x14ac:dyDescent="0.25">
      <c r="A280">
        <f>Data_HP!A280</f>
        <v>37288</v>
      </c>
      <c r="B280">
        <f>Data_HP!B280</f>
        <v>3.8440699999999999</v>
      </c>
      <c r="C280">
        <f t="shared" si="5"/>
        <v>2002</v>
      </c>
    </row>
    <row r="281" spans="1:3" x14ac:dyDescent="0.25">
      <c r="A281">
        <f>Data_HP!A281</f>
        <v>37316</v>
      </c>
      <c r="B281">
        <f>Data_HP!B281</f>
        <v>0.52550209999999997</v>
      </c>
      <c r="C281">
        <f t="shared" si="5"/>
        <v>2002</v>
      </c>
    </row>
    <row r="282" spans="1:3" x14ac:dyDescent="0.25">
      <c r="A282">
        <f>Data_HP!A282</f>
        <v>37347</v>
      </c>
      <c r="B282">
        <f>Data_HP!B282</f>
        <v>0.76282559999999999</v>
      </c>
      <c r="C282">
        <f t="shared" si="5"/>
        <v>2002</v>
      </c>
    </row>
    <row r="283" spans="1:3" x14ac:dyDescent="0.25">
      <c r="A283">
        <f>Data_HP!A283</f>
        <v>37377</v>
      </c>
      <c r="B283">
        <f>Data_HP!B283</f>
        <v>0.61308569999999996</v>
      </c>
      <c r="C283">
        <f t="shared" si="5"/>
        <v>2002</v>
      </c>
    </row>
    <row r="284" spans="1:3" x14ac:dyDescent="0.25">
      <c r="A284">
        <f>Data_HP!A284</f>
        <v>37408</v>
      </c>
      <c r="B284">
        <f>Data_HP!B284</f>
        <v>2.4579939999999998</v>
      </c>
      <c r="C284">
        <f t="shared" si="5"/>
        <v>2002</v>
      </c>
    </row>
    <row r="285" spans="1:3" x14ac:dyDescent="0.25">
      <c r="A285">
        <f>Data_HP!A285</f>
        <v>37438</v>
      </c>
      <c r="B285">
        <f>Data_HP!B285</f>
        <v>6.4813539999999996</v>
      </c>
      <c r="C285">
        <f t="shared" si="5"/>
        <v>2002</v>
      </c>
    </row>
    <row r="286" spans="1:3" x14ac:dyDescent="0.25">
      <c r="A286">
        <f>Data_HP!A286</f>
        <v>37469</v>
      </c>
      <c r="B286">
        <f>Data_HP!B286</f>
        <v>20.000209999999999</v>
      </c>
      <c r="C286">
        <f t="shared" si="5"/>
        <v>2002</v>
      </c>
    </row>
    <row r="287" spans="1:3" x14ac:dyDescent="0.25">
      <c r="A287">
        <f>Data_HP!A287</f>
        <v>37500</v>
      </c>
      <c r="B287">
        <f>Data_HP!B287</f>
        <v>20.000440000000001</v>
      </c>
      <c r="C287">
        <f t="shared" si="5"/>
        <v>2002</v>
      </c>
    </row>
    <row r="288" spans="1:3" x14ac:dyDescent="0.25">
      <c r="A288">
        <f>Data_HP!A288</f>
        <v>37530</v>
      </c>
      <c r="B288">
        <f>Data_HP!B288</f>
        <v>20.0002</v>
      </c>
      <c r="C288">
        <f t="shared" si="5"/>
        <v>2002</v>
      </c>
    </row>
    <row r="289" spans="1:3" x14ac:dyDescent="0.25">
      <c r="A289">
        <f>Data_HP!A289</f>
        <v>37561</v>
      </c>
      <c r="B289">
        <f>Data_HP!B289</f>
        <v>20.000050000000002</v>
      </c>
      <c r="C289">
        <f t="shared" si="5"/>
        <v>2002</v>
      </c>
    </row>
    <row r="290" spans="1:3" x14ac:dyDescent="0.25">
      <c r="A290">
        <f>Data_HP!A290</f>
        <v>37591</v>
      </c>
      <c r="B290">
        <f>Data_HP!B290</f>
        <v>20.000689999999999</v>
      </c>
      <c r="C290">
        <f t="shared" si="5"/>
        <v>2002</v>
      </c>
    </row>
    <row r="291" spans="1:3" x14ac:dyDescent="0.25">
      <c r="A291">
        <f>Data_HP!A291</f>
        <v>37622</v>
      </c>
      <c r="B291">
        <f>Data_HP!B291</f>
        <v>10.236219999999999</v>
      </c>
      <c r="C291">
        <f t="shared" si="5"/>
        <v>2003</v>
      </c>
    </row>
    <row r="292" spans="1:3" x14ac:dyDescent="0.25">
      <c r="A292">
        <f>Data_HP!A292</f>
        <v>37653</v>
      </c>
      <c r="B292">
        <f>Data_HP!B292</f>
        <v>0.6328627</v>
      </c>
      <c r="C292">
        <f t="shared" si="5"/>
        <v>2003</v>
      </c>
    </row>
    <row r="293" spans="1:3" x14ac:dyDescent="0.25">
      <c r="A293">
        <f>Data_HP!A293</f>
        <v>37681</v>
      </c>
      <c r="B293">
        <f>Data_HP!B293</f>
        <v>0.43791839999999999</v>
      </c>
      <c r="C293">
        <f t="shared" si="5"/>
        <v>2003</v>
      </c>
    </row>
    <row r="294" spans="1:3" x14ac:dyDescent="0.25">
      <c r="A294">
        <f>Data_HP!A294</f>
        <v>37712</v>
      </c>
      <c r="B294">
        <f>Data_HP!B294</f>
        <v>1.2713760000000001</v>
      </c>
      <c r="C294">
        <f t="shared" si="5"/>
        <v>2003</v>
      </c>
    </row>
    <row r="295" spans="1:3" x14ac:dyDescent="0.25">
      <c r="A295">
        <f>Data_HP!A295</f>
        <v>37742</v>
      </c>
      <c r="B295">
        <f>Data_HP!B295</f>
        <v>1.2261709999999999</v>
      </c>
      <c r="C295">
        <f t="shared" si="5"/>
        <v>2003</v>
      </c>
    </row>
    <row r="296" spans="1:3" x14ac:dyDescent="0.25">
      <c r="A296">
        <f>Data_HP!A296</f>
        <v>37773</v>
      </c>
      <c r="B296">
        <f>Data_HP!B296</f>
        <v>2.458167</v>
      </c>
      <c r="C296">
        <f t="shared" si="5"/>
        <v>2003</v>
      </c>
    </row>
    <row r="297" spans="1:3" x14ac:dyDescent="0.25">
      <c r="A297">
        <f>Data_HP!A297</f>
        <v>37803</v>
      </c>
      <c r="B297">
        <f>Data_HP!B297</f>
        <v>7.8830150000000003</v>
      </c>
      <c r="C297">
        <f t="shared" si="5"/>
        <v>2003</v>
      </c>
    </row>
    <row r="298" spans="1:3" x14ac:dyDescent="0.25">
      <c r="A298">
        <f>Data_HP!A298</f>
        <v>37834</v>
      </c>
      <c r="B298">
        <f>Data_HP!B298</f>
        <v>20.00057</v>
      </c>
      <c r="C298">
        <f t="shared" si="5"/>
        <v>2003</v>
      </c>
    </row>
    <row r="299" spans="1:3" x14ac:dyDescent="0.25">
      <c r="A299">
        <f>Data_HP!A299</f>
        <v>37865</v>
      </c>
      <c r="B299">
        <f>Data_HP!B299</f>
        <v>28.512</v>
      </c>
      <c r="C299">
        <f t="shared" si="5"/>
        <v>2003</v>
      </c>
    </row>
    <row r="300" spans="1:3" x14ac:dyDescent="0.25">
      <c r="A300">
        <f>Data_HP!A300</f>
        <v>37895</v>
      </c>
      <c r="B300">
        <f>Data_HP!B300</f>
        <v>29.462399999999999</v>
      </c>
      <c r="C300">
        <f t="shared" si="5"/>
        <v>2003</v>
      </c>
    </row>
    <row r="301" spans="1:3" x14ac:dyDescent="0.25">
      <c r="A301">
        <f>Data_HP!A301</f>
        <v>37926</v>
      </c>
      <c r="B301">
        <f>Data_HP!B301</f>
        <v>28.512119999999999</v>
      </c>
      <c r="C301">
        <f t="shared" si="5"/>
        <v>2003</v>
      </c>
    </row>
    <row r="302" spans="1:3" x14ac:dyDescent="0.25">
      <c r="A302">
        <f>Data_HP!A302</f>
        <v>37956</v>
      </c>
      <c r="B302">
        <f>Data_HP!B302</f>
        <v>29.46247</v>
      </c>
      <c r="C302">
        <f t="shared" si="5"/>
        <v>2003</v>
      </c>
    </row>
    <row r="303" spans="1:3" x14ac:dyDescent="0.25">
      <c r="A303">
        <f>Data_HP!A303</f>
        <v>37987</v>
      </c>
      <c r="B303">
        <f>Data_HP!B303</f>
        <v>20.000330000000002</v>
      </c>
      <c r="C303">
        <f t="shared" si="5"/>
        <v>2004</v>
      </c>
    </row>
    <row r="304" spans="1:3" x14ac:dyDescent="0.25">
      <c r="A304">
        <f>Data_HP!A304</f>
        <v>38018</v>
      </c>
      <c r="B304">
        <f>Data_HP!B304</f>
        <v>20.0002</v>
      </c>
      <c r="C304">
        <f t="shared" si="5"/>
        <v>2004</v>
      </c>
    </row>
    <row r="305" spans="1:3" x14ac:dyDescent="0.25">
      <c r="A305">
        <f>Data_HP!A305</f>
        <v>38047</v>
      </c>
      <c r="B305">
        <f>Data_HP!B305</f>
        <v>20.000299999999999</v>
      </c>
      <c r="C305">
        <f t="shared" si="5"/>
        <v>2004</v>
      </c>
    </row>
    <row r="306" spans="1:3" x14ac:dyDescent="0.25">
      <c r="A306">
        <f>Data_HP!A306</f>
        <v>38078</v>
      </c>
      <c r="B306">
        <f>Data_HP!B306</f>
        <v>5.0632510000000002</v>
      </c>
      <c r="C306">
        <f t="shared" si="5"/>
        <v>2004</v>
      </c>
    </row>
    <row r="307" spans="1:3" x14ac:dyDescent="0.25">
      <c r="A307">
        <f>Data_HP!A307</f>
        <v>38108</v>
      </c>
      <c r="B307">
        <f>Data_HP!B307</f>
        <v>2.6275360000000001</v>
      </c>
      <c r="C307">
        <f t="shared" si="5"/>
        <v>2004</v>
      </c>
    </row>
    <row r="308" spans="1:3" x14ac:dyDescent="0.25">
      <c r="A308">
        <f>Data_HP!A308</f>
        <v>38139</v>
      </c>
      <c r="B308">
        <f>Data_HP!B308</f>
        <v>1.8648579999999999</v>
      </c>
      <c r="C308">
        <f t="shared" si="5"/>
        <v>2004</v>
      </c>
    </row>
    <row r="309" spans="1:3" x14ac:dyDescent="0.25">
      <c r="A309">
        <f>Data_HP!A309</f>
        <v>38169</v>
      </c>
      <c r="B309">
        <f>Data_HP!B309</f>
        <v>7.5328410000000003</v>
      </c>
      <c r="C309">
        <f t="shared" si="5"/>
        <v>2004</v>
      </c>
    </row>
    <row r="310" spans="1:3" x14ac:dyDescent="0.25">
      <c r="A310">
        <f>Data_HP!A310</f>
        <v>38200</v>
      </c>
      <c r="B310">
        <f>Data_HP!B310</f>
        <v>20.00029</v>
      </c>
      <c r="C310">
        <f t="shared" si="5"/>
        <v>2004</v>
      </c>
    </row>
    <row r="311" spans="1:3" x14ac:dyDescent="0.25">
      <c r="A311">
        <f>Data_HP!A311</f>
        <v>38231</v>
      </c>
      <c r="B311">
        <f>Data_HP!B311</f>
        <v>20.000450000000001</v>
      </c>
      <c r="C311">
        <f t="shared" si="5"/>
        <v>2004</v>
      </c>
    </row>
    <row r="312" spans="1:3" x14ac:dyDescent="0.25">
      <c r="A312">
        <f>Data_HP!A312</f>
        <v>38261</v>
      </c>
      <c r="B312">
        <f>Data_HP!B312</f>
        <v>20.0001</v>
      </c>
      <c r="C312">
        <f t="shared" si="5"/>
        <v>2004</v>
      </c>
    </row>
    <row r="313" spans="1:3" x14ac:dyDescent="0.25">
      <c r="A313">
        <f>Data_HP!A313</f>
        <v>38292</v>
      </c>
      <c r="B313">
        <f>Data_HP!B313</f>
        <v>20.000060000000001</v>
      </c>
      <c r="C313">
        <f t="shared" si="5"/>
        <v>2004</v>
      </c>
    </row>
    <row r="314" spans="1:3" x14ac:dyDescent="0.25">
      <c r="A314">
        <f>Data_HP!A314</f>
        <v>38322</v>
      </c>
      <c r="B314">
        <f>Data_HP!B314</f>
        <v>20.000640000000001</v>
      </c>
      <c r="C314">
        <f t="shared" si="5"/>
        <v>2004</v>
      </c>
    </row>
    <row r="315" spans="1:3" x14ac:dyDescent="0.25">
      <c r="A315">
        <f>Data_HP!A315</f>
        <v>38353</v>
      </c>
      <c r="B315">
        <f>Data_HP!B315</f>
        <v>19.781120000000001</v>
      </c>
      <c r="C315">
        <f t="shared" si="5"/>
        <v>2005</v>
      </c>
    </row>
    <row r="316" spans="1:3" x14ac:dyDescent="0.25">
      <c r="A316">
        <f>Data_HP!A316</f>
        <v>38384</v>
      </c>
      <c r="B316">
        <f>Data_HP!B316</f>
        <v>0.6328627</v>
      </c>
      <c r="C316">
        <f t="shared" si="5"/>
        <v>2005</v>
      </c>
    </row>
    <row r="317" spans="1:3" x14ac:dyDescent="0.25">
      <c r="A317">
        <f>Data_HP!A317</f>
        <v>38412</v>
      </c>
      <c r="B317">
        <f>Data_HP!B317</f>
        <v>0.52550209999999997</v>
      </c>
      <c r="C317">
        <f t="shared" si="5"/>
        <v>2005</v>
      </c>
    </row>
    <row r="318" spans="1:3" x14ac:dyDescent="0.25">
      <c r="A318">
        <f>Data_HP!A318</f>
        <v>38443</v>
      </c>
      <c r="B318">
        <f>Data_HP!B318</f>
        <v>0.847584</v>
      </c>
      <c r="C318">
        <f t="shared" si="5"/>
        <v>2005</v>
      </c>
    </row>
    <row r="319" spans="1:3" x14ac:dyDescent="0.25">
      <c r="A319">
        <f>Data_HP!A319</f>
        <v>38473</v>
      </c>
      <c r="B319">
        <f>Data_HP!B319</f>
        <v>1.313755</v>
      </c>
      <c r="C319">
        <f t="shared" si="5"/>
        <v>2005</v>
      </c>
    </row>
    <row r="320" spans="1:3" x14ac:dyDescent="0.25">
      <c r="A320">
        <f>Data_HP!A320</f>
        <v>38504</v>
      </c>
      <c r="B320">
        <f>Data_HP!B320</f>
        <v>3.3905090000000002</v>
      </c>
      <c r="C320">
        <f t="shared" si="5"/>
        <v>2005</v>
      </c>
    </row>
    <row r="321" spans="1:3" x14ac:dyDescent="0.25">
      <c r="A321">
        <f>Data_HP!A321</f>
        <v>38534</v>
      </c>
      <c r="B321">
        <f>Data_HP!B321</f>
        <v>8.7586899999999996</v>
      </c>
      <c r="C321">
        <f t="shared" si="5"/>
        <v>2005</v>
      </c>
    </row>
    <row r="322" spans="1:3" x14ac:dyDescent="0.25">
      <c r="A322">
        <f>Data_HP!A322</f>
        <v>38565</v>
      </c>
      <c r="B322">
        <f>Data_HP!B322</f>
        <v>20.000080000000001</v>
      </c>
      <c r="C322">
        <f t="shared" si="5"/>
        <v>2005</v>
      </c>
    </row>
    <row r="323" spans="1:3" x14ac:dyDescent="0.25">
      <c r="A323">
        <f>Data_HP!A323</f>
        <v>38596</v>
      </c>
      <c r="B323">
        <f>Data_HP!B323</f>
        <v>20.000399999999999</v>
      </c>
      <c r="C323">
        <f t="shared" ref="C323:C386" si="6">YEAR(A323)</f>
        <v>2005</v>
      </c>
    </row>
    <row r="324" spans="1:3" x14ac:dyDescent="0.25">
      <c r="A324">
        <f>Data_HP!A324</f>
        <v>38626</v>
      </c>
      <c r="B324">
        <f>Data_HP!B324</f>
        <v>20.00027</v>
      </c>
      <c r="C324">
        <f t="shared" si="6"/>
        <v>2005</v>
      </c>
    </row>
    <row r="325" spans="1:3" x14ac:dyDescent="0.25">
      <c r="A325">
        <f>Data_HP!A325</f>
        <v>38657</v>
      </c>
      <c r="B325">
        <f>Data_HP!B325</f>
        <v>20.0001</v>
      </c>
      <c r="C325">
        <f t="shared" si="6"/>
        <v>2005</v>
      </c>
    </row>
    <row r="326" spans="1:3" x14ac:dyDescent="0.25">
      <c r="A326">
        <f>Data_HP!A326</f>
        <v>38687</v>
      </c>
      <c r="B326">
        <f>Data_HP!B326</f>
        <v>11.201309999999999</v>
      </c>
      <c r="C326">
        <f t="shared" si="6"/>
        <v>2005</v>
      </c>
    </row>
    <row r="327" spans="1:3" x14ac:dyDescent="0.25">
      <c r="A327">
        <f>Data_HP!A327</f>
        <v>38718</v>
      </c>
      <c r="B327">
        <f>Data_HP!B327</f>
        <v>1.2261709999999999</v>
      </c>
      <c r="C327">
        <f t="shared" si="6"/>
        <v>2006</v>
      </c>
    </row>
    <row r="328" spans="1:3" x14ac:dyDescent="0.25">
      <c r="A328">
        <f>Data_HP!A328</f>
        <v>38749</v>
      </c>
      <c r="B328">
        <f>Data_HP!B328</f>
        <v>0.71197060000000001</v>
      </c>
      <c r="C328">
        <f t="shared" si="6"/>
        <v>2006</v>
      </c>
    </row>
    <row r="329" spans="1:3" x14ac:dyDescent="0.25">
      <c r="A329">
        <f>Data_HP!A329</f>
        <v>38777</v>
      </c>
      <c r="B329">
        <f>Data_HP!B329</f>
        <v>0.43791839999999999</v>
      </c>
      <c r="C329">
        <f t="shared" si="6"/>
        <v>2006</v>
      </c>
    </row>
    <row r="330" spans="1:3" x14ac:dyDescent="0.25">
      <c r="A330">
        <f>Data_HP!A330</f>
        <v>38808</v>
      </c>
      <c r="B330">
        <f>Data_HP!B330</f>
        <v>1.017101</v>
      </c>
      <c r="C330">
        <f t="shared" si="6"/>
        <v>2006</v>
      </c>
    </row>
    <row r="331" spans="1:3" x14ac:dyDescent="0.25">
      <c r="A331">
        <f>Data_HP!A331</f>
        <v>38838</v>
      </c>
      <c r="B331">
        <f>Data_HP!B331</f>
        <v>1.6640900000000001</v>
      </c>
      <c r="C331">
        <f t="shared" si="6"/>
        <v>2006</v>
      </c>
    </row>
    <row r="332" spans="1:3" x14ac:dyDescent="0.25">
      <c r="A332">
        <f>Data_HP!A332</f>
        <v>38869</v>
      </c>
      <c r="B332">
        <f>Data_HP!B332</f>
        <v>2.8819590000000002</v>
      </c>
      <c r="C332">
        <f t="shared" si="6"/>
        <v>2006</v>
      </c>
    </row>
    <row r="333" spans="1:3" x14ac:dyDescent="0.25">
      <c r="A333">
        <f>Data_HP!A333</f>
        <v>38899</v>
      </c>
      <c r="B333">
        <f>Data_HP!B333</f>
        <v>4.7296800000000001</v>
      </c>
      <c r="C333">
        <f t="shared" si="6"/>
        <v>2006</v>
      </c>
    </row>
    <row r="334" spans="1:3" x14ac:dyDescent="0.25">
      <c r="A334">
        <f>Data_HP!A334</f>
        <v>38930</v>
      </c>
      <c r="B334">
        <f>Data_HP!B334</f>
        <v>19.181740000000001</v>
      </c>
      <c r="C334">
        <f t="shared" si="6"/>
        <v>2006</v>
      </c>
    </row>
    <row r="335" spans="1:3" x14ac:dyDescent="0.25">
      <c r="A335">
        <f>Data_HP!A335</f>
        <v>38961</v>
      </c>
      <c r="B335">
        <f>Data_HP!B335</f>
        <v>20.000440000000001</v>
      </c>
      <c r="C335">
        <f t="shared" si="6"/>
        <v>2006</v>
      </c>
    </row>
    <row r="336" spans="1:3" x14ac:dyDescent="0.25">
      <c r="A336">
        <f>Data_HP!A336</f>
        <v>38991</v>
      </c>
      <c r="B336">
        <f>Data_HP!B336</f>
        <v>20.000350000000001</v>
      </c>
      <c r="C336">
        <f t="shared" si="6"/>
        <v>2006</v>
      </c>
    </row>
    <row r="337" spans="1:3" x14ac:dyDescent="0.25">
      <c r="A337">
        <f>Data_HP!A337</f>
        <v>39022</v>
      </c>
      <c r="B337">
        <f>Data_HP!B337</f>
        <v>20.000050000000002</v>
      </c>
      <c r="C337">
        <f t="shared" si="6"/>
        <v>2006</v>
      </c>
    </row>
    <row r="338" spans="1:3" x14ac:dyDescent="0.25">
      <c r="A338">
        <f>Data_HP!A338</f>
        <v>39052</v>
      </c>
      <c r="B338">
        <f>Data_HP!B338</f>
        <v>20.000050000000002</v>
      </c>
      <c r="C338">
        <f t="shared" si="6"/>
        <v>2006</v>
      </c>
    </row>
    <row r="339" spans="1:3" x14ac:dyDescent="0.25">
      <c r="A339">
        <f>Data_HP!A339</f>
        <v>39083</v>
      </c>
      <c r="B339">
        <f>Data_HP!B339</f>
        <v>17.943899999999999</v>
      </c>
      <c r="C339">
        <f t="shared" si="6"/>
        <v>2007</v>
      </c>
    </row>
    <row r="340" spans="1:3" x14ac:dyDescent="0.25">
      <c r="A340">
        <f>Data_HP!A340</f>
        <v>39114</v>
      </c>
      <c r="B340">
        <f>Data_HP!B340</f>
        <v>0.79107839999999996</v>
      </c>
      <c r="C340">
        <f t="shared" si="6"/>
        <v>2007</v>
      </c>
    </row>
    <row r="341" spans="1:3" x14ac:dyDescent="0.25">
      <c r="A341">
        <f>Data_HP!A341</f>
        <v>39142</v>
      </c>
      <c r="B341">
        <f>Data_HP!B341</f>
        <v>0.43791839999999999</v>
      </c>
      <c r="C341">
        <f t="shared" si="6"/>
        <v>2007</v>
      </c>
    </row>
    <row r="342" spans="1:3" x14ac:dyDescent="0.25">
      <c r="A342">
        <f>Data_HP!A342</f>
        <v>39173</v>
      </c>
      <c r="B342">
        <f>Data_HP!B342</f>
        <v>1.2713760000000001</v>
      </c>
      <c r="C342">
        <f t="shared" si="6"/>
        <v>2007</v>
      </c>
    </row>
    <row r="343" spans="1:3" x14ac:dyDescent="0.25">
      <c r="A343">
        <f>Data_HP!A343</f>
        <v>39203</v>
      </c>
      <c r="B343">
        <f>Data_HP!B343</f>
        <v>1.6640900000000001</v>
      </c>
      <c r="C343">
        <f t="shared" si="6"/>
        <v>2007</v>
      </c>
    </row>
    <row r="344" spans="1:3" x14ac:dyDescent="0.25">
      <c r="A344">
        <f>Data_HP!A344</f>
        <v>39234</v>
      </c>
      <c r="B344">
        <f>Data_HP!B344</f>
        <v>2.0342020000000001</v>
      </c>
      <c r="C344">
        <f t="shared" si="6"/>
        <v>2007</v>
      </c>
    </row>
    <row r="345" spans="1:3" x14ac:dyDescent="0.25">
      <c r="A345">
        <f>Data_HP!A345</f>
        <v>39264</v>
      </c>
      <c r="B345">
        <f>Data_HP!B345</f>
        <v>7.7080070000000003</v>
      </c>
      <c r="C345">
        <f t="shared" si="6"/>
        <v>2007</v>
      </c>
    </row>
    <row r="346" spans="1:3" x14ac:dyDescent="0.25">
      <c r="A346">
        <f>Data_HP!A346</f>
        <v>39295</v>
      </c>
      <c r="B346">
        <f>Data_HP!B346</f>
        <v>20.00046</v>
      </c>
      <c r="C346">
        <f t="shared" si="6"/>
        <v>2007</v>
      </c>
    </row>
    <row r="347" spans="1:3" x14ac:dyDescent="0.25">
      <c r="A347">
        <f>Data_HP!A347</f>
        <v>39326</v>
      </c>
      <c r="B347">
        <f>Data_HP!B347</f>
        <v>28.512090000000001</v>
      </c>
      <c r="C347">
        <f t="shared" si="6"/>
        <v>2007</v>
      </c>
    </row>
    <row r="348" spans="1:3" x14ac:dyDescent="0.25">
      <c r="A348">
        <f>Data_HP!A348</f>
        <v>39356</v>
      </c>
      <c r="B348">
        <f>Data_HP!B348</f>
        <v>29.462620000000001</v>
      </c>
      <c r="C348">
        <f t="shared" si="6"/>
        <v>2007</v>
      </c>
    </row>
    <row r="349" spans="1:3" x14ac:dyDescent="0.25">
      <c r="A349">
        <f>Data_HP!A349</f>
        <v>39387</v>
      </c>
      <c r="B349">
        <f>Data_HP!B349</f>
        <v>28.512910000000002</v>
      </c>
      <c r="C349">
        <f t="shared" si="6"/>
        <v>2007</v>
      </c>
    </row>
    <row r="350" spans="1:3" x14ac:dyDescent="0.25">
      <c r="A350">
        <f>Data_HP!A350</f>
        <v>39417</v>
      </c>
      <c r="B350">
        <f>Data_HP!B350</f>
        <v>20.00038</v>
      </c>
      <c r="C350">
        <f t="shared" si="6"/>
        <v>2007</v>
      </c>
    </row>
    <row r="351" spans="1:3" x14ac:dyDescent="0.25">
      <c r="A351">
        <f>Data_HP!A351</f>
        <v>39448</v>
      </c>
      <c r="B351">
        <f>Data_HP!B351</f>
        <v>20.00027</v>
      </c>
      <c r="C351">
        <f t="shared" si="6"/>
        <v>2008</v>
      </c>
    </row>
    <row r="352" spans="1:3" x14ac:dyDescent="0.25">
      <c r="A352">
        <f>Data_HP!A352</f>
        <v>39479</v>
      </c>
      <c r="B352">
        <f>Data_HP!B352</f>
        <v>20.00018</v>
      </c>
      <c r="C352">
        <f t="shared" si="6"/>
        <v>2008</v>
      </c>
    </row>
    <row r="353" spans="1:3" x14ac:dyDescent="0.25">
      <c r="A353">
        <f>Data_HP!A353</f>
        <v>39508</v>
      </c>
      <c r="B353">
        <f>Data_HP!B353</f>
        <v>2.4945909999999998</v>
      </c>
      <c r="C353">
        <f t="shared" si="6"/>
        <v>2008</v>
      </c>
    </row>
    <row r="354" spans="1:3" x14ac:dyDescent="0.25">
      <c r="A354">
        <f>Data_HP!A354</f>
        <v>39539</v>
      </c>
      <c r="B354">
        <f>Data_HP!B354</f>
        <v>0.423792</v>
      </c>
      <c r="C354">
        <f t="shared" si="6"/>
        <v>2008</v>
      </c>
    </row>
    <row r="355" spans="1:3" x14ac:dyDescent="0.25">
      <c r="A355">
        <f>Data_HP!A355</f>
        <v>39569</v>
      </c>
      <c r="B355">
        <f>Data_HP!B355</f>
        <v>1.051004</v>
      </c>
      <c r="C355">
        <f t="shared" si="6"/>
        <v>2008</v>
      </c>
    </row>
    <row r="356" spans="1:3" x14ac:dyDescent="0.25">
      <c r="A356">
        <f>Data_HP!A356</f>
        <v>39600</v>
      </c>
      <c r="B356">
        <f>Data_HP!B356</f>
        <v>2.2038920000000002</v>
      </c>
      <c r="C356">
        <f t="shared" si="6"/>
        <v>2008</v>
      </c>
    </row>
    <row r="357" spans="1:3" x14ac:dyDescent="0.25">
      <c r="A357">
        <f>Data_HP!A357</f>
        <v>39630</v>
      </c>
      <c r="B357">
        <f>Data_HP!B357</f>
        <v>5.9561729999999997</v>
      </c>
      <c r="C357">
        <f t="shared" si="6"/>
        <v>2008</v>
      </c>
    </row>
    <row r="358" spans="1:3" x14ac:dyDescent="0.25">
      <c r="A358">
        <f>Data_HP!A358</f>
        <v>39661</v>
      </c>
      <c r="B358">
        <f>Data_HP!B358</f>
        <v>20.000389999999999</v>
      </c>
      <c r="C358">
        <f t="shared" si="6"/>
        <v>2008</v>
      </c>
    </row>
    <row r="359" spans="1:3" x14ac:dyDescent="0.25">
      <c r="A359">
        <f>Data_HP!A359</f>
        <v>39692</v>
      </c>
      <c r="B359">
        <f>Data_HP!B359</f>
        <v>28.51211</v>
      </c>
      <c r="C359">
        <f t="shared" si="6"/>
        <v>2008</v>
      </c>
    </row>
    <row r="360" spans="1:3" x14ac:dyDescent="0.25">
      <c r="A360">
        <f>Data_HP!A360</f>
        <v>39722</v>
      </c>
      <c r="B360">
        <f>Data_HP!B360</f>
        <v>29.462730000000001</v>
      </c>
      <c r="C360">
        <f t="shared" si="6"/>
        <v>2008</v>
      </c>
    </row>
    <row r="361" spans="1:3" x14ac:dyDescent="0.25">
      <c r="A361">
        <f>Data_HP!A361</f>
        <v>39753</v>
      </c>
      <c r="B361">
        <f>Data_HP!B361</f>
        <v>28.512080000000001</v>
      </c>
      <c r="C361">
        <f t="shared" si="6"/>
        <v>2008</v>
      </c>
    </row>
    <row r="362" spans="1:3" x14ac:dyDescent="0.25">
      <c r="A362">
        <f>Data_HP!A362</f>
        <v>39783</v>
      </c>
      <c r="B362">
        <f>Data_HP!B362</f>
        <v>20.148219999999998</v>
      </c>
      <c r="C362">
        <f t="shared" si="6"/>
        <v>2008</v>
      </c>
    </row>
    <row r="363" spans="1:3" x14ac:dyDescent="0.25">
      <c r="A363">
        <f>Data_HP!A363</f>
        <v>39814</v>
      </c>
      <c r="B363">
        <f>Data_HP!B363</f>
        <v>20.00028</v>
      </c>
      <c r="C363">
        <f t="shared" si="6"/>
        <v>2009</v>
      </c>
    </row>
    <row r="364" spans="1:3" x14ac:dyDescent="0.25">
      <c r="A364">
        <f>Data_HP!A364</f>
        <v>39845</v>
      </c>
      <c r="B364">
        <f>Data_HP!B364</f>
        <v>20.000340000000001</v>
      </c>
      <c r="C364">
        <f t="shared" si="6"/>
        <v>2009</v>
      </c>
    </row>
    <row r="365" spans="1:3" x14ac:dyDescent="0.25">
      <c r="A365">
        <f>Data_HP!A365</f>
        <v>39873</v>
      </c>
      <c r="B365">
        <f>Data_HP!B365</f>
        <v>16.031230000000001</v>
      </c>
      <c r="C365">
        <f t="shared" si="6"/>
        <v>2009</v>
      </c>
    </row>
    <row r="366" spans="1:3" x14ac:dyDescent="0.25">
      <c r="A366">
        <f>Data_HP!A366</f>
        <v>39904</v>
      </c>
      <c r="B366">
        <f>Data_HP!B366</f>
        <v>1.440893</v>
      </c>
      <c r="C366">
        <f t="shared" si="6"/>
        <v>2009</v>
      </c>
    </row>
    <row r="367" spans="1:3" x14ac:dyDescent="0.25">
      <c r="A367">
        <f>Data_HP!A367</f>
        <v>39934</v>
      </c>
      <c r="B367">
        <f>Data_HP!B367</f>
        <v>2.0144250000000001</v>
      </c>
      <c r="C367">
        <f t="shared" si="6"/>
        <v>2009</v>
      </c>
    </row>
    <row r="368" spans="1:3" x14ac:dyDescent="0.25">
      <c r="A368">
        <f>Data_HP!A368</f>
        <v>39965</v>
      </c>
      <c r="B368">
        <f>Data_HP!B368</f>
        <v>2.373408</v>
      </c>
      <c r="C368">
        <f t="shared" si="6"/>
        <v>2009</v>
      </c>
    </row>
    <row r="369" spans="1:3" x14ac:dyDescent="0.25">
      <c r="A369">
        <f>Data_HP!A369</f>
        <v>39995</v>
      </c>
      <c r="B369">
        <f>Data_HP!B369</f>
        <v>4.7296800000000001</v>
      </c>
      <c r="C369">
        <f t="shared" si="6"/>
        <v>2009</v>
      </c>
    </row>
    <row r="370" spans="1:3" x14ac:dyDescent="0.25">
      <c r="A370">
        <f>Data_HP!A370</f>
        <v>40026</v>
      </c>
      <c r="B370">
        <f>Data_HP!B370</f>
        <v>14.539960000000001</v>
      </c>
      <c r="C370">
        <f t="shared" si="6"/>
        <v>2009</v>
      </c>
    </row>
    <row r="371" spans="1:3" x14ac:dyDescent="0.25">
      <c r="A371">
        <f>Data_HP!A371</f>
        <v>40057</v>
      </c>
      <c r="B371">
        <f>Data_HP!B371</f>
        <v>20.000389999999999</v>
      </c>
      <c r="C371">
        <f t="shared" si="6"/>
        <v>2009</v>
      </c>
    </row>
    <row r="372" spans="1:3" x14ac:dyDescent="0.25">
      <c r="A372">
        <f>Data_HP!A372</f>
        <v>40087</v>
      </c>
      <c r="B372">
        <f>Data_HP!B372</f>
        <v>20.000350000000001</v>
      </c>
      <c r="C372">
        <f t="shared" si="6"/>
        <v>2009</v>
      </c>
    </row>
    <row r="373" spans="1:3" x14ac:dyDescent="0.25">
      <c r="A373">
        <f>Data_HP!A373</f>
        <v>40118</v>
      </c>
      <c r="B373">
        <f>Data_HP!B373</f>
        <v>20.000109999999999</v>
      </c>
      <c r="C373">
        <f t="shared" si="6"/>
        <v>2009</v>
      </c>
    </row>
    <row r="374" spans="1:3" x14ac:dyDescent="0.25">
      <c r="A374">
        <f>Data_HP!A374</f>
        <v>40148</v>
      </c>
      <c r="B374">
        <f>Data_HP!B374</f>
        <v>20.000060000000001</v>
      </c>
      <c r="C374">
        <f t="shared" si="6"/>
        <v>2009</v>
      </c>
    </row>
    <row r="375" spans="1:3" x14ac:dyDescent="0.25">
      <c r="A375">
        <f>Data_HP!A375</f>
        <v>40179</v>
      </c>
      <c r="B375">
        <f>Data_HP!B375</f>
        <v>4.9578689999999996</v>
      </c>
      <c r="C375">
        <f t="shared" si="6"/>
        <v>2010</v>
      </c>
    </row>
    <row r="376" spans="1:3" x14ac:dyDescent="0.25">
      <c r="A376">
        <f>Data_HP!A376</f>
        <v>40210</v>
      </c>
      <c r="B376">
        <f>Data_HP!B376</f>
        <v>0.79107839999999996</v>
      </c>
      <c r="C376">
        <f t="shared" si="6"/>
        <v>2010</v>
      </c>
    </row>
    <row r="377" spans="1:3" x14ac:dyDescent="0.25">
      <c r="A377">
        <f>Data_HP!A377</f>
        <v>40238</v>
      </c>
      <c r="B377">
        <f>Data_HP!B377</f>
        <v>0.43791839999999999</v>
      </c>
      <c r="C377">
        <f t="shared" si="6"/>
        <v>2010</v>
      </c>
    </row>
    <row r="378" spans="1:3" x14ac:dyDescent="0.25">
      <c r="A378">
        <f>Data_HP!A378</f>
        <v>40269</v>
      </c>
      <c r="B378">
        <f>Data_HP!B378</f>
        <v>0.59330879999999997</v>
      </c>
      <c r="C378">
        <f t="shared" si="6"/>
        <v>2010</v>
      </c>
    </row>
    <row r="379" spans="1:3" x14ac:dyDescent="0.25">
      <c r="A379">
        <f>Data_HP!A379</f>
        <v>40299</v>
      </c>
      <c r="B379">
        <f>Data_HP!B379</f>
        <v>1.051004</v>
      </c>
      <c r="C379">
        <f t="shared" si="6"/>
        <v>2010</v>
      </c>
    </row>
    <row r="380" spans="1:3" x14ac:dyDescent="0.25">
      <c r="A380">
        <f>Data_HP!A380</f>
        <v>40330</v>
      </c>
      <c r="B380">
        <f>Data_HP!B380</f>
        <v>1.949616</v>
      </c>
      <c r="C380">
        <f t="shared" si="6"/>
        <v>2010</v>
      </c>
    </row>
    <row r="381" spans="1:3" x14ac:dyDescent="0.25">
      <c r="A381">
        <f>Data_HP!A381</f>
        <v>40360</v>
      </c>
      <c r="B381">
        <f>Data_HP!B381</f>
        <v>3.8540040000000002</v>
      </c>
      <c r="C381">
        <f t="shared" si="6"/>
        <v>2010</v>
      </c>
    </row>
    <row r="382" spans="1:3" x14ac:dyDescent="0.25">
      <c r="A382">
        <f>Data_HP!A382</f>
        <v>40391</v>
      </c>
      <c r="B382">
        <f>Data_HP!B382</f>
        <v>17.170210000000001</v>
      </c>
      <c r="C382">
        <f t="shared" si="6"/>
        <v>2010</v>
      </c>
    </row>
    <row r="383" spans="1:3" x14ac:dyDescent="0.25">
      <c r="A383">
        <f>Data_HP!A383</f>
        <v>40422</v>
      </c>
      <c r="B383">
        <f>Data_HP!B383</f>
        <v>20.000579999999999</v>
      </c>
      <c r="C383">
        <f t="shared" si="6"/>
        <v>2010</v>
      </c>
    </row>
    <row r="384" spans="1:3" x14ac:dyDescent="0.25">
      <c r="A384">
        <f>Data_HP!A384</f>
        <v>40452</v>
      </c>
      <c r="B384">
        <f>Data_HP!B384</f>
        <v>29.463090000000001</v>
      </c>
      <c r="C384">
        <f t="shared" si="6"/>
        <v>2010</v>
      </c>
    </row>
    <row r="385" spans="1:3" x14ac:dyDescent="0.25">
      <c r="A385">
        <f>Data_HP!A385</f>
        <v>40483</v>
      </c>
      <c r="B385">
        <f>Data_HP!B385</f>
        <v>28.5121</v>
      </c>
      <c r="C385">
        <f t="shared" si="6"/>
        <v>2010</v>
      </c>
    </row>
    <row r="386" spans="1:3" x14ac:dyDescent="0.25">
      <c r="A386">
        <f>Data_HP!A386</f>
        <v>40513</v>
      </c>
      <c r="B386">
        <f>Data_HP!B386</f>
        <v>20.00047</v>
      </c>
      <c r="C386">
        <f t="shared" si="6"/>
        <v>2010</v>
      </c>
    </row>
    <row r="387" spans="1:3" x14ac:dyDescent="0.25">
      <c r="A387">
        <f>Data_HP!A387</f>
        <v>40544</v>
      </c>
      <c r="B387">
        <f>Data_HP!B387</f>
        <v>20.000350000000001</v>
      </c>
      <c r="C387">
        <f t="shared" ref="C387:C434" si="7">YEAR(A387)</f>
        <v>2011</v>
      </c>
    </row>
    <row r="388" spans="1:3" x14ac:dyDescent="0.25">
      <c r="A388">
        <f>Data_HP!A388</f>
        <v>40575</v>
      </c>
      <c r="B388">
        <f>Data_HP!B388</f>
        <v>20.000229999999998</v>
      </c>
      <c r="C388">
        <f t="shared" si="7"/>
        <v>2011</v>
      </c>
    </row>
    <row r="389" spans="1:3" x14ac:dyDescent="0.25">
      <c r="A389">
        <f>Data_HP!A389</f>
        <v>40603</v>
      </c>
      <c r="B389">
        <f>Data_HP!B389</f>
        <v>13.76418</v>
      </c>
      <c r="C389">
        <f t="shared" si="7"/>
        <v>2011</v>
      </c>
    </row>
    <row r="390" spans="1:3" x14ac:dyDescent="0.25">
      <c r="A390">
        <f>Data_HP!A390</f>
        <v>40634</v>
      </c>
      <c r="B390">
        <f>Data_HP!B390</f>
        <v>1.1018589999999999</v>
      </c>
      <c r="C390">
        <f t="shared" si="7"/>
        <v>2011</v>
      </c>
    </row>
    <row r="391" spans="1:3" x14ac:dyDescent="0.25">
      <c r="A391">
        <f>Data_HP!A391</f>
        <v>40664</v>
      </c>
      <c r="B391">
        <f>Data_HP!B391</f>
        <v>2.2772019999999999</v>
      </c>
      <c r="C391">
        <f t="shared" si="7"/>
        <v>2011</v>
      </c>
    </row>
    <row r="392" spans="1:3" x14ac:dyDescent="0.25">
      <c r="A392">
        <f>Data_HP!A392</f>
        <v>40695</v>
      </c>
      <c r="B392">
        <f>Data_HP!B392</f>
        <v>2.7972000000000001</v>
      </c>
      <c r="C392">
        <f t="shared" si="7"/>
        <v>2011</v>
      </c>
    </row>
    <row r="393" spans="1:3" x14ac:dyDescent="0.25">
      <c r="A393">
        <f>Data_HP!A393</f>
        <v>40725</v>
      </c>
      <c r="B393">
        <f>Data_HP!B393</f>
        <v>6.4816760000000002</v>
      </c>
      <c r="C393">
        <f t="shared" si="7"/>
        <v>2011</v>
      </c>
    </row>
    <row r="394" spans="1:3" x14ac:dyDescent="0.25">
      <c r="A394">
        <f>Data_HP!A394</f>
        <v>40756</v>
      </c>
      <c r="B394">
        <f>Data_HP!B394</f>
        <v>16.730160000000001</v>
      </c>
      <c r="C394">
        <f t="shared" si="7"/>
        <v>2011</v>
      </c>
    </row>
    <row r="395" spans="1:3" x14ac:dyDescent="0.25">
      <c r="A395">
        <f>Data_HP!A395</f>
        <v>40787</v>
      </c>
      <c r="B395">
        <f>Data_HP!B395</f>
        <v>20.000319999999999</v>
      </c>
      <c r="C395">
        <f t="shared" si="7"/>
        <v>2011</v>
      </c>
    </row>
    <row r="396" spans="1:3" x14ac:dyDescent="0.25">
      <c r="A396">
        <f>Data_HP!A396</f>
        <v>40817</v>
      </c>
      <c r="B396">
        <f>Data_HP!B396</f>
        <v>20.000319999999999</v>
      </c>
      <c r="C396">
        <f t="shared" si="7"/>
        <v>2011</v>
      </c>
    </row>
    <row r="397" spans="1:3" x14ac:dyDescent="0.25">
      <c r="A397">
        <f>Data_HP!A397</f>
        <v>40848</v>
      </c>
      <c r="B397">
        <f>Data_HP!B397</f>
        <v>20.000109999999999</v>
      </c>
      <c r="C397">
        <f t="shared" si="7"/>
        <v>2011</v>
      </c>
    </row>
    <row r="398" spans="1:3" x14ac:dyDescent="0.25">
      <c r="A398">
        <f>Data_HP!A398</f>
        <v>40878</v>
      </c>
      <c r="B398">
        <f>Data_HP!B398</f>
        <v>9.8437889999999992</v>
      </c>
      <c r="C398">
        <f t="shared" si="7"/>
        <v>2011</v>
      </c>
    </row>
    <row r="399" spans="1:3" x14ac:dyDescent="0.25">
      <c r="A399">
        <f>Data_HP!A399</f>
        <v>40909</v>
      </c>
      <c r="B399">
        <f>Data_HP!B399</f>
        <v>1.2261709999999999</v>
      </c>
      <c r="C399">
        <f t="shared" si="7"/>
        <v>2012</v>
      </c>
    </row>
    <row r="400" spans="1:3" x14ac:dyDescent="0.25">
      <c r="A400">
        <f>Data_HP!A400</f>
        <v>40940</v>
      </c>
      <c r="B400">
        <f>Data_HP!B400</f>
        <v>0.4915987</v>
      </c>
      <c r="C400">
        <f t="shared" si="7"/>
        <v>2012</v>
      </c>
    </row>
    <row r="401" spans="1:3" x14ac:dyDescent="0.25">
      <c r="A401">
        <f>Data_HP!A401</f>
        <v>40969</v>
      </c>
      <c r="B401">
        <f>Data_HP!B401</f>
        <v>0.26275100000000001</v>
      </c>
      <c r="C401">
        <f t="shared" si="7"/>
        <v>2012</v>
      </c>
    </row>
    <row r="402" spans="1:3" x14ac:dyDescent="0.25">
      <c r="A402">
        <f>Data_HP!A402</f>
        <v>41000</v>
      </c>
      <c r="B402">
        <f>Data_HP!B402</f>
        <v>0.93234240000000002</v>
      </c>
      <c r="C402">
        <f t="shared" si="7"/>
        <v>2012</v>
      </c>
    </row>
    <row r="403" spans="1:3" x14ac:dyDescent="0.25">
      <c r="A403">
        <f>Data_HP!A403</f>
        <v>41030</v>
      </c>
      <c r="B403">
        <f>Data_HP!B403</f>
        <v>0.96342050000000001</v>
      </c>
      <c r="C403">
        <f t="shared" si="7"/>
        <v>2012</v>
      </c>
    </row>
    <row r="404" spans="1:3" x14ac:dyDescent="0.25">
      <c r="A404">
        <f>Data_HP!A404</f>
        <v>41061</v>
      </c>
      <c r="B404">
        <f>Data_HP!B404</f>
        <v>1.695341</v>
      </c>
      <c r="C404">
        <f t="shared" si="7"/>
        <v>2012</v>
      </c>
    </row>
    <row r="405" spans="1:3" x14ac:dyDescent="0.25">
      <c r="A405">
        <f>Data_HP!A405</f>
        <v>41091</v>
      </c>
      <c r="B405">
        <f>Data_HP!B405</f>
        <v>4.1167550000000004</v>
      </c>
      <c r="C405">
        <f t="shared" si="7"/>
        <v>2012</v>
      </c>
    </row>
    <row r="406" spans="1:3" x14ac:dyDescent="0.25">
      <c r="A406">
        <f>Data_HP!A406</f>
        <v>41122</v>
      </c>
      <c r="B406">
        <f>Data_HP!B406</f>
        <v>20.000409999999999</v>
      </c>
      <c r="C406">
        <f t="shared" si="7"/>
        <v>2012</v>
      </c>
    </row>
    <row r="407" spans="1:3" x14ac:dyDescent="0.25">
      <c r="A407">
        <f>Data_HP!A407</f>
        <v>41153</v>
      </c>
      <c r="B407">
        <f>Data_HP!B407</f>
        <v>28.51211</v>
      </c>
      <c r="C407">
        <f t="shared" si="7"/>
        <v>2012</v>
      </c>
    </row>
    <row r="408" spans="1:3" x14ac:dyDescent="0.25">
      <c r="A408">
        <f>Data_HP!A408</f>
        <v>41183</v>
      </c>
      <c r="B408">
        <f>Data_HP!B408</f>
        <v>29.462399999999999</v>
      </c>
      <c r="C408">
        <f t="shared" si="7"/>
        <v>2012</v>
      </c>
    </row>
    <row r="409" spans="1:3" x14ac:dyDescent="0.25">
      <c r="A409">
        <f>Data_HP!A409</f>
        <v>41214</v>
      </c>
      <c r="B409">
        <f>Data_HP!B409</f>
        <v>28.512119999999999</v>
      </c>
      <c r="C409">
        <f t="shared" si="7"/>
        <v>2012</v>
      </c>
    </row>
    <row r="410" spans="1:3" x14ac:dyDescent="0.25">
      <c r="A410">
        <f>Data_HP!A410</f>
        <v>41244</v>
      </c>
      <c r="B410">
        <f>Data_HP!B410</f>
        <v>29.463509999999999</v>
      </c>
      <c r="C410">
        <f t="shared" si="7"/>
        <v>2012</v>
      </c>
    </row>
    <row r="411" spans="1:3" x14ac:dyDescent="0.25">
      <c r="A411">
        <f>Data_HP!A411</f>
        <v>41275</v>
      </c>
      <c r="B411">
        <f>Data_HP!B411</f>
        <v>20.000039999999998</v>
      </c>
      <c r="C411">
        <f t="shared" si="7"/>
        <v>2013</v>
      </c>
    </row>
    <row r="412" spans="1:3" x14ac:dyDescent="0.25">
      <c r="A412">
        <f>Data_HP!A412</f>
        <v>41306</v>
      </c>
      <c r="B412">
        <f>Data_HP!B412</f>
        <v>20.000109999999999</v>
      </c>
      <c r="C412">
        <f t="shared" si="7"/>
        <v>2013</v>
      </c>
    </row>
    <row r="413" spans="1:3" x14ac:dyDescent="0.25">
      <c r="A413">
        <f>Data_HP!A413</f>
        <v>41334</v>
      </c>
      <c r="B413">
        <f>Data_HP!B413</f>
        <v>20.000109999999999</v>
      </c>
      <c r="C413">
        <f t="shared" si="7"/>
        <v>2013</v>
      </c>
    </row>
    <row r="414" spans="1:3" x14ac:dyDescent="0.25">
      <c r="A414">
        <f>Data_HP!A414</f>
        <v>41365</v>
      </c>
      <c r="B414">
        <f>Data_HP!B414</f>
        <v>20.00056</v>
      </c>
      <c r="C414">
        <f t="shared" si="7"/>
        <v>2013</v>
      </c>
    </row>
    <row r="415" spans="1:3" x14ac:dyDescent="0.25">
      <c r="A415">
        <f>Data_HP!A415</f>
        <v>41395</v>
      </c>
      <c r="B415">
        <f>Data_HP!B415</f>
        <v>12.001609999999999</v>
      </c>
      <c r="C415">
        <f t="shared" si="7"/>
        <v>2013</v>
      </c>
    </row>
    <row r="416" spans="1:3" x14ac:dyDescent="0.25">
      <c r="A416">
        <f>Data_HP!A416</f>
        <v>41426</v>
      </c>
      <c r="B416">
        <f>Data_HP!B416</f>
        <v>1.8648579999999999</v>
      </c>
      <c r="C416">
        <f t="shared" si="7"/>
        <v>2013</v>
      </c>
    </row>
    <row r="417" spans="1:3" x14ac:dyDescent="0.25">
      <c r="A417">
        <f>Data_HP!A417</f>
        <v>41456</v>
      </c>
      <c r="B417">
        <f>Data_HP!B417</f>
        <v>9.4593600000000002</v>
      </c>
      <c r="C417">
        <f t="shared" si="7"/>
        <v>2013</v>
      </c>
    </row>
    <row r="418" spans="1:3" x14ac:dyDescent="0.25">
      <c r="A418">
        <f>Data_HP!A418</f>
        <v>41487</v>
      </c>
      <c r="B418">
        <f>Data_HP!B418</f>
        <v>20.000309999999999</v>
      </c>
      <c r="C418">
        <f t="shared" si="7"/>
        <v>2013</v>
      </c>
    </row>
    <row r="419" spans="1:3" x14ac:dyDescent="0.25">
      <c r="A419">
        <f>Data_HP!A419</f>
        <v>41518</v>
      </c>
      <c r="B419">
        <f>Data_HP!B419</f>
        <v>20.000150000000001</v>
      </c>
      <c r="C419">
        <f t="shared" si="7"/>
        <v>2013</v>
      </c>
    </row>
    <row r="420" spans="1:3" x14ac:dyDescent="0.25">
      <c r="A420">
        <f>Data_HP!A420</f>
        <v>41548</v>
      </c>
      <c r="B420">
        <f>Data_HP!B420</f>
        <v>20.000260000000001</v>
      </c>
      <c r="C420">
        <f t="shared" si="7"/>
        <v>2013</v>
      </c>
    </row>
    <row r="421" spans="1:3" x14ac:dyDescent="0.25">
      <c r="A421">
        <f>Data_HP!A421</f>
        <v>41579</v>
      </c>
      <c r="B421">
        <f>Data_HP!B421</f>
        <v>20.000060000000001</v>
      </c>
      <c r="C421">
        <f t="shared" si="7"/>
        <v>2013</v>
      </c>
    </row>
    <row r="422" spans="1:3" x14ac:dyDescent="0.25">
      <c r="A422">
        <f>Data_HP!A422</f>
        <v>41609</v>
      </c>
      <c r="B422">
        <f>Data_HP!B422</f>
        <v>5.689457</v>
      </c>
      <c r="C422">
        <f t="shared" si="7"/>
        <v>2013</v>
      </c>
    </row>
    <row r="423" spans="1:3" x14ac:dyDescent="0.25">
      <c r="A423">
        <f>Data_HP!A423</f>
        <v>41640</v>
      </c>
      <c r="B423">
        <f>Data_HP!B423</f>
        <v>9.9847479999999997</v>
      </c>
      <c r="C423">
        <f t="shared" si="7"/>
        <v>2014</v>
      </c>
    </row>
    <row r="424" spans="1:3" x14ac:dyDescent="0.25">
      <c r="A424">
        <f>Data_HP!A424</f>
        <v>41671</v>
      </c>
      <c r="B424">
        <f>Data_HP!B424</f>
        <v>0.6328627</v>
      </c>
      <c r="C424">
        <f t="shared" si="7"/>
        <v>2014</v>
      </c>
    </row>
    <row r="425" spans="1:3" x14ac:dyDescent="0.25">
      <c r="A425">
        <f>Data_HP!A425</f>
        <v>41699</v>
      </c>
      <c r="B425">
        <f>Data_HP!B425</f>
        <v>9.9847479999999997</v>
      </c>
      <c r="C425">
        <f t="shared" si="7"/>
        <v>2014</v>
      </c>
    </row>
    <row r="426" spans="1:3" x14ac:dyDescent="0.25">
      <c r="A426">
        <f>Data_HP!A426</f>
        <v>41730</v>
      </c>
      <c r="B426">
        <f>Data_HP!B426</f>
        <v>0.76282559999999999</v>
      </c>
      <c r="C426">
        <f t="shared" si="7"/>
        <v>2014</v>
      </c>
    </row>
    <row r="427" spans="1:3" x14ac:dyDescent="0.25">
      <c r="A427">
        <f>Data_HP!A427</f>
        <v>41760</v>
      </c>
      <c r="B427">
        <f>Data_HP!B427</f>
        <v>9.9847479999999997</v>
      </c>
      <c r="C427">
        <f t="shared" si="7"/>
        <v>2014</v>
      </c>
    </row>
    <row r="428" spans="1:3" x14ac:dyDescent="0.25">
      <c r="A428">
        <f>Data_HP!A428</f>
        <v>41791</v>
      </c>
      <c r="B428">
        <f>Data_HP!B428</f>
        <v>2.458167</v>
      </c>
      <c r="C428">
        <f t="shared" si="7"/>
        <v>2014</v>
      </c>
    </row>
    <row r="429" spans="1:3" x14ac:dyDescent="0.25">
      <c r="A429">
        <f>Data_HP!A429</f>
        <v>41821</v>
      </c>
      <c r="B429">
        <f>Data_HP!B429</f>
        <v>9.9858279999999997</v>
      </c>
      <c r="C429">
        <f t="shared" si="7"/>
        <v>2014</v>
      </c>
    </row>
    <row r="430" spans="1:3" x14ac:dyDescent="0.25">
      <c r="A430">
        <f>Data_HP!A430</f>
        <v>41852</v>
      </c>
      <c r="B430">
        <f>Data_HP!B430</f>
        <v>20.000219999999999</v>
      </c>
      <c r="C430">
        <f t="shared" si="7"/>
        <v>2014</v>
      </c>
    </row>
    <row r="431" spans="1:3" x14ac:dyDescent="0.25">
      <c r="A431">
        <f>Data_HP!A431</f>
        <v>41883</v>
      </c>
      <c r="B431">
        <f>Data_HP!B431</f>
        <v>17.727329999999998</v>
      </c>
      <c r="C431">
        <f t="shared" si="7"/>
        <v>2014</v>
      </c>
    </row>
    <row r="432" spans="1:3" x14ac:dyDescent="0.25">
      <c r="A432">
        <f>Data_HP!A432</f>
        <v>41913</v>
      </c>
      <c r="B432">
        <f>Data_HP!B432</f>
        <v>9.9851270000000003</v>
      </c>
      <c r="C432">
        <f t="shared" si="7"/>
        <v>2014</v>
      </c>
    </row>
    <row r="433" spans="1:3" x14ac:dyDescent="0.25">
      <c r="A433">
        <f>Data_HP!A433</f>
        <v>41944</v>
      </c>
      <c r="B433">
        <f>Data_HP!B433</f>
        <v>9.6627899999999993</v>
      </c>
      <c r="C433">
        <f t="shared" si="7"/>
        <v>2014</v>
      </c>
    </row>
    <row r="434" spans="1:3" x14ac:dyDescent="0.25">
      <c r="A434">
        <f>Data_HP!A434</f>
        <v>41974</v>
      </c>
      <c r="B434">
        <f>Data_HP!B434</f>
        <v>9.9845500000000005</v>
      </c>
      <c r="C434">
        <f t="shared" si="7"/>
        <v>2014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E60B-5A1F-4141-B0A7-E28194D305BF}">
  <dimension ref="A1"/>
  <sheetViews>
    <sheetView workbookViewId="0">
      <selection activeCell="F26" sqref="F26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524B-37D8-49F3-A857-23BCCA0038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list of indicators</vt:lpstr>
      <vt:lpstr>Output_extraction</vt:lpstr>
      <vt:lpstr>overview_caseresults</vt:lpstr>
      <vt:lpstr>Data_actY</vt:lpstr>
      <vt:lpstr>Data_potY</vt:lpstr>
      <vt:lpstr>Data_HP</vt:lpstr>
      <vt:lpstr>Data_Q</vt:lpstr>
      <vt:lpstr>processing_act_yield</vt:lpstr>
      <vt:lpstr>processing_pot_yield</vt:lpstr>
      <vt:lpstr>indicators_yield</vt:lpstr>
      <vt:lpstr>indicators_Q</vt:lpstr>
      <vt:lpstr>indicators_HP</vt:lpstr>
      <vt:lpstr>indicators_conflict</vt:lpstr>
      <vt:lpstr>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Meijer</dc:creator>
  <cp:lastModifiedBy>Umit Taner</cp:lastModifiedBy>
  <cp:lastPrinted>2019-05-10T09:37:47Z</cp:lastPrinted>
  <dcterms:created xsi:type="dcterms:W3CDTF">2019-05-10T09:34:31Z</dcterms:created>
  <dcterms:modified xsi:type="dcterms:W3CDTF">2019-06-11T11:36:05Z</dcterms:modified>
</cp:coreProperties>
</file>