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er\OneDrive - Stichting Deltares\_WS\GITHUB\resilientWDN\data\v9\"/>
    </mc:Choice>
  </mc:AlternateContent>
  <xr:revisionPtr revIDLastSave="0" documentId="13_ncr:1_{5F213090-8808-4EDF-8554-DFC4EAAE6F62}" xr6:coauthVersionLast="44" xr6:coauthVersionMax="44" xr10:uidLastSave="{00000000-0000-0000-0000-000000000000}"/>
  <bookViews>
    <workbookView xWindow="23376" yWindow="48" windowWidth="17856" windowHeight="16560" activeTab="2" xr2:uid="{14939A56-36AD-724A-AA41-8459D69450EC}"/>
  </bookViews>
  <sheets>
    <sheet name="Sheet1" sheetId="1" r:id="rId1"/>
    <sheet name="ScenarioTable" sheetId="2" r:id="rId2"/>
    <sheet name="Scenarios Dict" sheetId="3" r:id="rId3"/>
    <sheet name="Sheet2" sheetId="5" r:id="rId4"/>
    <sheet name="Decisions Dict" sheetId="4" r:id="rId5"/>
  </sheets>
  <definedNames>
    <definedName name="_xlnm._FilterDatabase" localSheetId="0" hidden="1">Sheet1!$A$1:$Q$49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1" i="1" l="1"/>
  <c r="AD51" i="1"/>
  <c r="AC51" i="1"/>
  <c r="AB51" i="1"/>
  <c r="AA51" i="1"/>
  <c r="Z51" i="1"/>
  <c r="Y51" i="1"/>
  <c r="X51" i="1"/>
  <c r="W51" i="1"/>
  <c r="V51" i="1"/>
  <c r="U51" i="1"/>
  <c r="T51" i="1"/>
</calcChain>
</file>

<file path=xl/sharedStrings.xml><?xml version="1.0" encoding="utf-8"?>
<sst xmlns="http://schemas.openxmlformats.org/spreadsheetml/2006/main" count="371" uniqueCount="189">
  <si>
    <t>id</t>
  </si>
  <si>
    <t>label</t>
  </si>
  <si>
    <t>type</t>
  </si>
  <si>
    <t>weight</t>
  </si>
  <si>
    <t>discharge</t>
  </si>
  <si>
    <t>elevation</t>
  </si>
  <si>
    <t>max_supply_head</t>
  </si>
  <si>
    <t>disuse</t>
  </si>
  <si>
    <t>use_pump_curve</t>
  </si>
  <si>
    <t>ind_ratio</t>
  </si>
  <si>
    <t>name</t>
  </si>
  <si>
    <t>Gebiedsnr</t>
  </si>
  <si>
    <t>lat</t>
  </si>
  <si>
    <t>lon</t>
  </si>
  <si>
    <t>Questions</t>
  </si>
  <si>
    <t>Urban</t>
  </si>
  <si>
    <t>Island</t>
  </si>
  <si>
    <t>Position</t>
  </si>
  <si>
    <t>Base Case</t>
  </si>
  <si>
    <t>Uniform 10 year increase</t>
  </si>
  <si>
    <t>Uniform 10 year decrease</t>
  </si>
  <si>
    <t>Uniform 25 year increase</t>
  </si>
  <si>
    <t>Uniform 25 year decrease</t>
  </si>
  <si>
    <t>Uniform 50 year increase</t>
  </si>
  <si>
    <t>Uniform 50 year decrease</t>
  </si>
  <si>
    <t>Migration East</t>
  </si>
  <si>
    <t>Urbanisation</t>
  </si>
  <si>
    <t>Decentralisation</t>
  </si>
  <si>
    <t>MinusIndustry</t>
  </si>
  <si>
    <t>PlusIndustry</t>
  </si>
  <si>
    <t>SLR</t>
  </si>
  <si>
    <t>angry nature</t>
  </si>
  <si>
    <t>angry farmers</t>
  </si>
  <si>
    <t>demand</t>
  </si>
  <si>
    <t>NA</t>
  </si>
  <si>
    <t>Vlieland</t>
  </si>
  <si>
    <t>FRL-01-01</t>
  </si>
  <si>
    <t>N</t>
  </si>
  <si>
    <t>Oosterend</t>
  </si>
  <si>
    <t>FRL-02-01</t>
  </si>
  <si>
    <t>West-Terschelling</t>
  </si>
  <si>
    <t>FRL-02-02</t>
  </si>
  <si>
    <t>Hollum</t>
  </si>
  <si>
    <t>FRL-03-01</t>
  </si>
  <si>
    <t>Nes</t>
  </si>
  <si>
    <t>FRL-03-02</t>
  </si>
  <si>
    <t>Schiermonnikoog</t>
  </si>
  <si>
    <t>FRL-04-01</t>
  </si>
  <si>
    <t>Dokkum</t>
  </si>
  <si>
    <t>FRL-05-01</t>
  </si>
  <si>
    <t>E</t>
  </si>
  <si>
    <t>Gytsjerk</t>
  </si>
  <si>
    <t>FRL-05-02</t>
  </si>
  <si>
    <t>Holwerd</t>
  </si>
  <si>
    <t>FRL-05-03</t>
  </si>
  <si>
    <t>Anjum</t>
  </si>
  <si>
    <t>FRL-05-04</t>
  </si>
  <si>
    <t>Kollum</t>
  </si>
  <si>
    <t>FRL-06-01</t>
  </si>
  <si>
    <t>Surhuisterveen</t>
  </si>
  <si>
    <t>FRL-06-02</t>
  </si>
  <si>
    <t>????</t>
  </si>
  <si>
    <t>Leeuwarden-stad</t>
  </si>
  <si>
    <t>FRL-07-01</t>
  </si>
  <si>
    <t>W</t>
  </si>
  <si>
    <t>Hurdegaryp</t>
  </si>
  <si>
    <t>FRL-07-02</t>
  </si>
  <si>
    <t>Stiens</t>
  </si>
  <si>
    <t>FRL-08-01</t>
  </si>
  <si>
    <t>Harlingen</t>
  </si>
  <si>
    <t>FRL-08-02</t>
  </si>
  <si>
    <t>Franeker</t>
  </si>
  <si>
    <t>FRL-08-03</t>
  </si>
  <si>
    <t>Dronrijp</t>
  </si>
  <si>
    <t>FRL-08-04</t>
  </si>
  <si>
    <t>Grou</t>
  </si>
  <si>
    <t>FRL-08-05</t>
  </si>
  <si>
    <t>Wommels</t>
  </si>
  <si>
    <t>FRL-08-06</t>
  </si>
  <si>
    <t>Sneek-stad</t>
  </si>
  <si>
    <t>FRL-09-01</t>
  </si>
  <si>
    <t>Bolsward</t>
  </si>
  <si>
    <t>FRL-09-02</t>
  </si>
  <si>
    <t>Workum</t>
  </si>
  <si>
    <t>FRL-09-03</t>
  </si>
  <si>
    <t>S</t>
  </si>
  <si>
    <t>Heeg</t>
  </si>
  <si>
    <t>FRL-09-04</t>
  </si>
  <si>
    <t>Stavoren</t>
  </si>
  <si>
    <t>FRL-09-05</t>
  </si>
  <si>
    <t>Heerenveen</t>
  </si>
  <si>
    <t>FRL-10-01</t>
  </si>
  <si>
    <t>Joure</t>
  </si>
  <si>
    <t>FRL-10-02</t>
  </si>
  <si>
    <t>Lemmer</t>
  </si>
  <si>
    <t>FRL-10-03</t>
  </si>
  <si>
    <t>Echternerbrug</t>
  </si>
  <si>
    <t>FRL-10-04</t>
  </si>
  <si>
    <t>Munnekeburen</t>
  </si>
  <si>
    <t>FRL-10-05</t>
  </si>
  <si>
    <t>Wolvega</t>
  </si>
  <si>
    <t>FRL-10-06</t>
  </si>
  <si>
    <t>Beetsterzwaag</t>
  </si>
  <si>
    <t>FRL-11-01</t>
  </si>
  <si>
    <t>Jubbega</t>
  </si>
  <si>
    <t>FRL-11-02</t>
  </si>
  <si>
    <t>Noordwolde</t>
  </si>
  <si>
    <t>FRL-11-03</t>
  </si>
  <si>
    <t>Burgum</t>
  </si>
  <si>
    <t>FRL-12-01</t>
  </si>
  <si>
    <t>Opeinde</t>
  </si>
  <si>
    <t>FRL-12-02</t>
  </si>
  <si>
    <t>Drachten</t>
  </si>
  <si>
    <t>FRL-12-03</t>
  </si>
  <si>
    <t>Ureterp</t>
  </si>
  <si>
    <t>FRL-12-04</t>
  </si>
  <si>
    <t>Oosterwolde</t>
  </si>
  <si>
    <t>FRL-12-05</t>
  </si>
  <si>
    <t>s5</t>
  </si>
  <si>
    <t>supply</t>
  </si>
  <si>
    <t>s7</t>
  </si>
  <si>
    <t>Spannenburg</t>
  </si>
  <si>
    <t>s3</t>
  </si>
  <si>
    <t>s4</t>
  </si>
  <si>
    <t>Buren</t>
  </si>
  <si>
    <t>s9</t>
  </si>
  <si>
    <t>Terwisscha</t>
  </si>
  <si>
    <t>s2</t>
  </si>
  <si>
    <t>West Terschelling</t>
  </si>
  <si>
    <t>s6</t>
  </si>
  <si>
    <t>Noordbergum</t>
  </si>
  <si>
    <t>s8</t>
  </si>
  <si>
    <t>Oldeholtpade</t>
  </si>
  <si>
    <t>s1</t>
  </si>
  <si>
    <t>Vlieland Vuurboetsduin</t>
  </si>
  <si>
    <t>Sum Demand</t>
  </si>
  <si>
    <t>Explanation/notes</t>
  </si>
  <si>
    <t>AW: So, based on our discussions with Vitens I noted the following supply/demand ranges. Note that these would be the limits for each node, but we would also need to introduce spatial heterogeneity into these figures. Particularly on the longer-term.</t>
  </si>
  <si>
    <t> </t>
  </si>
  <si>
    <t>10% increase in 10 year time</t>
  </si>
  <si>
    <t>Demand nodes:</t>
  </si>
  <si>
    <t>10% decrease in 10 year time</t>
  </si>
  <si>
    <t>Year</t>
  </si>
  <si>
    <t>+10 years</t>
  </si>
  <si>
    <t>+25 years</t>
  </si>
  <si>
    <t>+50 years</t>
  </si>
  <si>
    <t>25% increase in 25 year time</t>
  </si>
  <si>
    <t>Lower limit</t>
  </si>
  <si>
    <t>Upper limit</t>
  </si>
  <si>
    <t>50% increase in 50 year time</t>
  </si>
  <si>
    <t>Supply nodes:</t>
  </si>
  <si>
    <r>
      <t>Migration east (supply node related) </t>
    </r>
    <r>
      <rPr>
        <sz val="10"/>
        <color rgb="FF222222"/>
        <rFont val="Wingdings"/>
        <charset val="2"/>
      </rPr>
      <t>à</t>
    </r>
    <r>
      <rPr>
        <sz val="10"/>
        <color rgb="FF222222"/>
        <rFont val="Arial"/>
        <family val="2"/>
      </rPr>
      <t> increases in eastern demands, decreases in western demands</t>
    </r>
  </si>
  <si>
    <r>
      <t>Urbanisation + migration east </t>
    </r>
    <r>
      <rPr>
        <sz val="10"/>
        <color rgb="FF222222"/>
        <rFont val="Wingdings"/>
        <charset val="2"/>
      </rPr>
      <t>à</t>
    </r>
    <r>
      <rPr>
        <sz val="10"/>
        <color rgb="FF222222"/>
        <rFont val="Arial"/>
        <family val="2"/>
      </rPr>
      <t> as above, except in flood-protected urban centres</t>
    </r>
  </si>
  <si>
    <t>-50% (shutoff)</t>
  </si>
  <si>
    <t>Autonomous decentralisation of supply (i.e. decline in demand)</t>
  </si>
  <si>
    <t>Lose industrial customer (which node?)</t>
  </si>
  <si>
    <t>New large industrial customer (which node?)</t>
  </si>
  <si>
    <r>
      <t>Migration east (SLR </t>
    </r>
    <r>
      <rPr>
        <sz val="10"/>
        <color rgb="FF222222"/>
        <rFont val="Wingdings"/>
        <charset val="2"/>
      </rPr>
      <t>à</t>
    </r>
    <r>
      <rPr>
        <sz val="10"/>
        <color rgb="FF222222"/>
        <rFont val="Arial"/>
        <family val="2"/>
      </rPr>
      <t> multiple supply node shutoff in coastal areas)</t>
    </r>
  </si>
  <si>
    <t>Angry nature (sites near significant nature locations simultaneously need to reduce permits) – are there any nodes for which this makes sense?</t>
  </si>
  <si>
    <t>Angry farmers (sites near significant agricultural locations simultaneously need to reduce permits) – are there any nodes for which this makes sense?</t>
  </si>
  <si>
    <t>category</t>
  </si>
  <si>
    <t>place s10</t>
  </si>
  <si>
    <t>new resource</t>
  </si>
  <si>
    <t>place s11</t>
  </si>
  <si>
    <t>place s12</t>
  </si>
  <si>
    <t>all capacity/permits +10%</t>
  </si>
  <si>
    <t>augment existing resources</t>
  </si>
  <si>
    <t>all capacity/permits +25%</t>
  </si>
  <si>
    <t>base</t>
  </si>
  <si>
    <t>decentral</t>
  </si>
  <si>
    <t>migrationEast</t>
  </si>
  <si>
    <t>urbanization</t>
  </si>
  <si>
    <t>seaLevelRise</t>
  </si>
  <si>
    <t>angryFarmers</t>
  </si>
  <si>
    <t>angryNature</t>
  </si>
  <si>
    <t>uniformInc10</t>
  </si>
  <si>
    <t>uniformDec10</t>
  </si>
  <si>
    <t>uniformInc25</t>
  </si>
  <si>
    <t>uniformDec25</t>
  </si>
  <si>
    <t>uniformInc50</t>
  </si>
  <si>
    <t>uniformDec50</t>
  </si>
  <si>
    <t>minusIndus</t>
  </si>
  <si>
    <t>plusIndus</t>
  </si>
  <si>
    <t>No change</t>
  </si>
  <si>
    <t>Angry nature</t>
  </si>
  <si>
    <t>Angry farmers</t>
  </si>
  <si>
    <t>Sea Level Rise</t>
  </si>
  <si>
    <t>Plus Industry</t>
  </si>
  <si>
    <t>Minus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</si>
</sst>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rgb="FF000000"/>
      <name val="Helvetica Neue"/>
    </font>
    <font>
      <sz val="10"/>
      <color rgb="FF000000"/>
      <name val="Helvetica Neue"/>
    </font>
    <font>
      <b/>
      <sz val="12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rgb="FF222222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0" fillId="0" borderId="0" xfId="0" applyFont="1"/>
    <xf numFmtId="0" fontId="4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6" fillId="2" borderId="2" xfId="0" quotePrefix="1" applyFont="1" applyFill="1" applyBorder="1" applyAlignment="1">
      <alignment wrapText="1"/>
    </xf>
    <xf numFmtId="0" fontId="6" fillId="2" borderId="3" xfId="0" quotePrefix="1" applyFont="1" applyFill="1" applyBorder="1" applyAlignment="1">
      <alignment wrapText="1"/>
    </xf>
    <xf numFmtId="9" fontId="6" fillId="2" borderId="5" xfId="0" applyNumberFormat="1" applyFont="1" applyFill="1" applyBorder="1" applyAlignment="1">
      <alignment wrapText="1"/>
    </xf>
    <xf numFmtId="9" fontId="6" fillId="2" borderId="6" xfId="0" applyNumberFormat="1" applyFont="1" applyFill="1" applyBorder="1" applyAlignment="1">
      <alignment wrapText="1"/>
    </xf>
    <xf numFmtId="9" fontId="6" fillId="2" borderId="8" xfId="0" applyNumberFormat="1" applyFont="1" applyFill="1" applyBorder="1" applyAlignment="1">
      <alignment wrapText="1"/>
    </xf>
    <xf numFmtId="9" fontId="6" fillId="2" borderId="9" xfId="0" applyNumberFormat="1" applyFont="1" applyFill="1" applyBorder="1" applyAlignment="1">
      <alignment wrapText="1"/>
    </xf>
    <xf numFmtId="0" fontId="6" fillId="2" borderId="6" xfId="0" quotePrefix="1" applyFont="1" applyFill="1" applyBorder="1" applyAlignment="1">
      <alignment wrapText="1"/>
    </xf>
    <xf numFmtId="0" fontId="6" fillId="2" borderId="0" xfId="0" applyFont="1" applyFill="1" applyAlignment="1"/>
    <xf numFmtId="0" fontId="6" fillId="2" borderId="1" xfId="0" applyFont="1" applyFill="1" applyBorder="1" applyAlignment="1"/>
    <xf numFmtId="0" fontId="6" fillId="2" borderId="4" xfId="0" applyFont="1" applyFill="1" applyBorder="1" applyAlignment="1"/>
    <xf numFmtId="0" fontId="6" fillId="2" borderId="7" xfId="0" applyFont="1" applyFill="1" applyBorder="1" applyAlignment="1"/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0" fontId="6" fillId="0" borderId="0" xfId="0" applyFont="1" applyFill="1" applyAlignme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669925</xdr:colOff>
      <xdr:row>58</xdr:row>
      <xdr:rowOff>123825</xdr:rowOff>
    </xdr:from>
    <xdr:to>
      <xdr:col>19</xdr:col>
      <xdr:colOff>390525</xdr:colOff>
      <xdr:row>98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755C59-8060-A84F-81EC-CDEB178A6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6325" y="12020550"/>
          <a:ext cx="8140700" cy="788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5ABB6-E7E7-FD47-91FC-6C656E9FFD1B}">
  <dimension ref="A1:AH51"/>
  <sheetViews>
    <sheetView topLeftCell="N1" workbookViewId="0">
      <selection activeCell="R5" sqref="R5"/>
    </sheetView>
  </sheetViews>
  <sheetFormatPr defaultColWidth="11" defaultRowHeight="15.6"/>
  <cols>
    <col min="7" max="12" width="0" hidden="1" customWidth="1"/>
    <col min="16" max="16" width="5.69921875" bestFit="1" customWidth="1"/>
    <col min="17" max="17" width="5.69921875" style="10" bestFit="1" customWidth="1"/>
    <col min="29" max="29" width="12.3984375" customWidth="1"/>
    <col min="30" max="30" width="13.69921875" customWidth="1"/>
  </cols>
  <sheetData>
    <row r="1" spans="1:34" s="4" customFormat="1" ht="40.20000000000000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9" t="s">
        <v>16</v>
      </c>
      <c r="R1" s="5" t="s">
        <v>17</v>
      </c>
      <c r="S1" s="5"/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</row>
    <row r="2" spans="1:34">
      <c r="A2" s="1">
        <v>1</v>
      </c>
      <c r="B2" s="2">
        <v>1</v>
      </c>
      <c r="C2" s="2" t="s">
        <v>33</v>
      </c>
      <c r="D2" s="2">
        <v>1</v>
      </c>
      <c r="E2" s="2">
        <v>18.75</v>
      </c>
      <c r="F2" s="2">
        <v>0</v>
      </c>
      <c r="G2" s="2" t="s">
        <v>34</v>
      </c>
      <c r="H2" s="2">
        <v>0</v>
      </c>
      <c r="I2" s="2">
        <v>0</v>
      </c>
      <c r="J2" s="2">
        <v>0</v>
      </c>
      <c r="K2" s="2" t="s">
        <v>35</v>
      </c>
      <c r="L2" s="2" t="s">
        <v>36</v>
      </c>
      <c r="M2" s="2">
        <v>53.257117379999997</v>
      </c>
      <c r="N2" s="2">
        <v>4.9618785560000003</v>
      </c>
      <c r="P2">
        <v>0</v>
      </c>
      <c r="Q2" s="10">
        <v>1</v>
      </c>
      <c r="R2" t="s">
        <v>37</v>
      </c>
      <c r="T2" s="2">
        <v>18.75</v>
      </c>
      <c r="U2">
        <v>1.1000000000000001</v>
      </c>
      <c r="V2">
        <v>0.9</v>
      </c>
      <c r="W2">
        <v>1.25</v>
      </c>
      <c r="X2">
        <v>0.75</v>
      </c>
      <c r="Y2">
        <v>1.5</v>
      </c>
      <c r="Z2">
        <v>0.5</v>
      </c>
      <c r="AA2">
        <v>1</v>
      </c>
      <c r="AB2">
        <v>0.9</v>
      </c>
      <c r="AC2">
        <v>0.95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>
      <c r="A3" s="1">
        <v>2</v>
      </c>
      <c r="B3" s="2">
        <v>2</v>
      </c>
      <c r="C3" s="2" t="s">
        <v>33</v>
      </c>
      <c r="D3" s="2">
        <v>1</v>
      </c>
      <c r="E3" s="2">
        <v>10.15</v>
      </c>
      <c r="F3" s="2">
        <v>0</v>
      </c>
      <c r="G3" s="2" t="s">
        <v>34</v>
      </c>
      <c r="H3" s="2">
        <v>0</v>
      </c>
      <c r="I3" s="2">
        <v>0</v>
      </c>
      <c r="J3" s="2">
        <v>0</v>
      </c>
      <c r="K3" s="2" t="s">
        <v>38</v>
      </c>
      <c r="L3" s="2" t="s">
        <v>39</v>
      </c>
      <c r="M3" s="2">
        <v>53.418059890000002</v>
      </c>
      <c r="N3" s="2">
        <v>5.4265405409999996</v>
      </c>
      <c r="P3">
        <v>0</v>
      </c>
      <c r="Q3" s="10">
        <v>1</v>
      </c>
      <c r="R3" t="s">
        <v>37</v>
      </c>
      <c r="T3" s="2">
        <v>10.15</v>
      </c>
      <c r="U3">
        <v>1.1000000000000001</v>
      </c>
      <c r="V3">
        <v>0.9</v>
      </c>
      <c r="W3">
        <v>1.25</v>
      </c>
      <c r="X3">
        <v>0.75</v>
      </c>
      <c r="Y3">
        <v>1.5</v>
      </c>
      <c r="Z3">
        <v>0.5</v>
      </c>
      <c r="AA3">
        <v>1</v>
      </c>
      <c r="AB3">
        <v>0.9</v>
      </c>
      <c r="AC3">
        <v>0.95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>
      <c r="A4" s="1">
        <v>3</v>
      </c>
      <c r="B4" s="2">
        <v>3</v>
      </c>
      <c r="C4" s="2" t="s">
        <v>33</v>
      </c>
      <c r="D4" s="2">
        <v>1</v>
      </c>
      <c r="E4" s="2">
        <v>48.56</v>
      </c>
      <c r="F4" s="2">
        <v>0</v>
      </c>
      <c r="G4" s="2" t="s">
        <v>34</v>
      </c>
      <c r="H4" s="2">
        <v>0</v>
      </c>
      <c r="I4" s="2">
        <v>0</v>
      </c>
      <c r="J4" s="2">
        <v>0</v>
      </c>
      <c r="K4" s="2" t="s">
        <v>40</v>
      </c>
      <c r="L4" s="2" t="s">
        <v>41</v>
      </c>
      <c r="M4" s="2">
        <v>53.380741610000001</v>
      </c>
      <c r="N4" s="2">
        <v>5.2413888919999998</v>
      </c>
      <c r="P4">
        <v>0</v>
      </c>
      <c r="Q4" s="10">
        <v>1</v>
      </c>
      <c r="R4" t="s">
        <v>37</v>
      </c>
      <c r="T4" s="2">
        <v>48.56</v>
      </c>
      <c r="U4">
        <v>1.1000000000000001</v>
      </c>
      <c r="V4">
        <v>0.9</v>
      </c>
      <c r="W4">
        <v>1.25</v>
      </c>
      <c r="X4">
        <v>0.75</v>
      </c>
      <c r="Y4">
        <v>1.5</v>
      </c>
      <c r="Z4">
        <v>0.5</v>
      </c>
      <c r="AA4">
        <v>1</v>
      </c>
      <c r="AB4">
        <v>0.9</v>
      </c>
      <c r="AC4">
        <v>0.95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>
      <c r="A5" s="1">
        <v>4</v>
      </c>
      <c r="B5" s="2">
        <v>4</v>
      </c>
      <c r="C5" s="2" t="s">
        <v>33</v>
      </c>
      <c r="D5" s="2">
        <v>1</v>
      </c>
      <c r="E5" s="2">
        <v>28.44</v>
      </c>
      <c r="F5" s="2">
        <v>0</v>
      </c>
      <c r="G5" s="2" t="s">
        <v>34</v>
      </c>
      <c r="H5" s="2">
        <v>0</v>
      </c>
      <c r="I5" s="2">
        <v>0</v>
      </c>
      <c r="J5" s="2">
        <v>0</v>
      </c>
      <c r="K5" s="2" t="s">
        <v>42</v>
      </c>
      <c r="L5" s="2" t="s">
        <v>43</v>
      </c>
      <c r="M5" s="2">
        <v>53.446046260000003</v>
      </c>
      <c r="N5" s="2">
        <v>5.73</v>
      </c>
      <c r="P5">
        <v>0</v>
      </c>
      <c r="Q5" s="10">
        <v>1</v>
      </c>
      <c r="R5" t="s">
        <v>37</v>
      </c>
      <c r="T5" s="2">
        <v>28.44</v>
      </c>
      <c r="U5">
        <v>1.1000000000000001</v>
      </c>
      <c r="V5">
        <v>0.9</v>
      </c>
      <c r="W5">
        <v>1.25</v>
      </c>
      <c r="X5">
        <v>0.75</v>
      </c>
      <c r="Y5">
        <v>1.5</v>
      </c>
      <c r="Z5">
        <v>0.5</v>
      </c>
      <c r="AA5">
        <v>1</v>
      </c>
      <c r="AB5">
        <v>0.9</v>
      </c>
      <c r="AC5">
        <v>0.95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>
      <c r="A6" s="1">
        <v>5</v>
      </c>
      <c r="B6" s="2">
        <v>5</v>
      </c>
      <c r="C6" s="2" t="s">
        <v>33</v>
      </c>
      <c r="D6" s="2">
        <v>1</v>
      </c>
      <c r="E6" s="2">
        <v>34.119999999999997</v>
      </c>
      <c r="F6" s="2">
        <v>0</v>
      </c>
      <c r="G6" s="2" t="s">
        <v>34</v>
      </c>
      <c r="H6" s="2">
        <v>0</v>
      </c>
      <c r="I6" s="2">
        <v>0</v>
      </c>
      <c r="J6" s="2">
        <v>0</v>
      </c>
      <c r="K6" s="2" t="s">
        <v>44</v>
      </c>
      <c r="L6" s="2" t="s">
        <v>45</v>
      </c>
      <c r="M6" s="2">
        <v>53.454441449999997</v>
      </c>
      <c r="N6" s="2">
        <v>5.9</v>
      </c>
      <c r="P6">
        <v>0</v>
      </c>
      <c r="Q6" s="10">
        <v>1</v>
      </c>
      <c r="R6" t="s">
        <v>37</v>
      </c>
      <c r="T6" s="2">
        <v>34.119999999999997</v>
      </c>
      <c r="U6">
        <v>1.1000000000000001</v>
      </c>
      <c r="V6">
        <v>0.9</v>
      </c>
      <c r="W6">
        <v>1.25</v>
      </c>
      <c r="X6">
        <v>0.75</v>
      </c>
      <c r="Y6">
        <v>1.5</v>
      </c>
      <c r="Z6">
        <v>0.5</v>
      </c>
      <c r="AA6">
        <v>1</v>
      </c>
      <c r="AB6">
        <v>0.9</v>
      </c>
      <c r="AC6">
        <v>0.95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>
      <c r="A7" s="1">
        <v>6</v>
      </c>
      <c r="B7" s="2">
        <v>6</v>
      </c>
      <c r="C7" s="2" t="s">
        <v>33</v>
      </c>
      <c r="D7" s="2">
        <v>1</v>
      </c>
      <c r="E7" s="2">
        <v>16.97</v>
      </c>
      <c r="F7" s="2">
        <v>0</v>
      </c>
      <c r="G7" s="2" t="s">
        <v>34</v>
      </c>
      <c r="H7" s="2">
        <v>0</v>
      </c>
      <c r="I7" s="2">
        <v>0</v>
      </c>
      <c r="J7" s="2">
        <v>0</v>
      </c>
      <c r="K7" s="2" t="s">
        <v>46</v>
      </c>
      <c r="L7" s="2" t="s">
        <v>47</v>
      </c>
      <c r="M7" s="2">
        <v>53.488626529999998</v>
      </c>
      <c r="N7" s="2">
        <v>6.2180877360000002</v>
      </c>
      <c r="P7">
        <v>0</v>
      </c>
      <c r="Q7" s="10">
        <v>1</v>
      </c>
      <c r="R7" t="s">
        <v>37</v>
      </c>
      <c r="T7" s="2">
        <v>16.97</v>
      </c>
      <c r="U7">
        <v>1.1000000000000001</v>
      </c>
      <c r="V7">
        <v>0.9</v>
      </c>
      <c r="W7">
        <v>1.25</v>
      </c>
      <c r="X7">
        <v>0.75</v>
      </c>
      <c r="Y7">
        <v>1.5</v>
      </c>
      <c r="Z7">
        <v>0.5</v>
      </c>
      <c r="AA7">
        <v>1</v>
      </c>
      <c r="AB7">
        <v>0.9</v>
      </c>
      <c r="AC7">
        <v>0.95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>
      <c r="A8" s="1">
        <v>7</v>
      </c>
      <c r="B8" s="2">
        <v>7</v>
      </c>
      <c r="C8" s="2" t="s">
        <v>33</v>
      </c>
      <c r="D8" s="2">
        <v>1</v>
      </c>
      <c r="E8" s="2">
        <v>79.98</v>
      </c>
      <c r="F8" s="2">
        <v>0</v>
      </c>
      <c r="G8" s="2" t="s">
        <v>34</v>
      </c>
      <c r="H8" s="2">
        <v>0</v>
      </c>
      <c r="I8" s="2">
        <v>0</v>
      </c>
      <c r="J8" s="2">
        <v>0</v>
      </c>
      <c r="K8" s="2" t="s">
        <v>48</v>
      </c>
      <c r="L8" s="2" t="s">
        <v>49</v>
      </c>
      <c r="M8" s="2">
        <v>53.284657090000003</v>
      </c>
      <c r="N8" s="2">
        <v>6.004911238</v>
      </c>
      <c r="P8">
        <v>0</v>
      </c>
      <c r="Q8" s="10">
        <v>0</v>
      </c>
      <c r="R8" t="s">
        <v>50</v>
      </c>
      <c r="T8" s="2">
        <v>79.98</v>
      </c>
      <c r="U8">
        <v>1.1000000000000001</v>
      </c>
      <c r="V8">
        <v>0.9</v>
      </c>
      <c r="W8">
        <v>1.25</v>
      </c>
      <c r="X8">
        <v>0.75</v>
      </c>
      <c r="Y8">
        <v>1.5</v>
      </c>
      <c r="Z8">
        <v>0.5</v>
      </c>
      <c r="AA8">
        <v>1.2</v>
      </c>
      <c r="AB8">
        <v>0.9</v>
      </c>
      <c r="AC8">
        <v>0.95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>
      <c r="A9" s="1">
        <v>8</v>
      </c>
      <c r="B9" s="2">
        <v>8</v>
      </c>
      <c r="C9" s="2" t="s">
        <v>33</v>
      </c>
      <c r="D9" s="2">
        <v>1</v>
      </c>
      <c r="E9" s="2">
        <v>58.16</v>
      </c>
      <c r="F9" s="2">
        <v>0</v>
      </c>
      <c r="G9" s="2" t="s">
        <v>34</v>
      </c>
      <c r="H9" s="2">
        <v>0</v>
      </c>
      <c r="I9" s="2">
        <v>0</v>
      </c>
      <c r="J9" s="2">
        <v>0</v>
      </c>
      <c r="K9" s="2" t="s">
        <v>51</v>
      </c>
      <c r="L9" s="2" t="s">
        <v>52</v>
      </c>
      <c r="M9" s="2">
        <v>53.263269889999997</v>
      </c>
      <c r="N9" s="2">
        <v>5.9055411820000003</v>
      </c>
      <c r="P9">
        <v>0</v>
      </c>
      <c r="Q9" s="10">
        <v>0</v>
      </c>
      <c r="R9" t="s">
        <v>50</v>
      </c>
      <c r="T9" s="2">
        <v>58.16</v>
      </c>
      <c r="U9">
        <v>1.1000000000000001</v>
      </c>
      <c r="V9">
        <v>0.9</v>
      </c>
      <c r="W9">
        <v>1.25</v>
      </c>
      <c r="X9">
        <v>0.75</v>
      </c>
      <c r="Y9">
        <v>1.5</v>
      </c>
      <c r="Z9">
        <v>0.5</v>
      </c>
      <c r="AA9">
        <v>1.2</v>
      </c>
      <c r="AB9">
        <v>0.9</v>
      </c>
      <c r="AC9">
        <v>0.95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>
      <c r="A10" s="1">
        <v>9</v>
      </c>
      <c r="B10" s="2">
        <v>9</v>
      </c>
      <c r="C10" s="2" t="s">
        <v>33</v>
      </c>
      <c r="D10" s="2">
        <v>1</v>
      </c>
      <c r="E10" s="2">
        <v>1.65</v>
      </c>
      <c r="F10" s="2">
        <v>0</v>
      </c>
      <c r="G10" s="2" t="s">
        <v>34</v>
      </c>
      <c r="H10" s="2">
        <v>0</v>
      </c>
      <c r="I10" s="2">
        <v>0</v>
      </c>
      <c r="J10" s="2">
        <v>0</v>
      </c>
      <c r="K10" s="2" t="s">
        <v>53</v>
      </c>
      <c r="L10" s="2" t="s">
        <v>54</v>
      </c>
      <c r="M10" s="2">
        <v>53.349376999999997</v>
      </c>
      <c r="N10" s="2">
        <v>5.8965302030000002</v>
      </c>
      <c r="P10">
        <v>0</v>
      </c>
      <c r="Q10" s="10">
        <v>0</v>
      </c>
      <c r="R10" t="s">
        <v>37</v>
      </c>
      <c r="T10" s="2">
        <v>1.65</v>
      </c>
      <c r="U10">
        <v>1.1000000000000001</v>
      </c>
      <c r="V10">
        <v>0.9</v>
      </c>
      <c r="W10">
        <v>1.25</v>
      </c>
      <c r="X10">
        <v>0.75</v>
      </c>
      <c r="Y10">
        <v>1.5</v>
      </c>
      <c r="Z10">
        <v>0.5</v>
      </c>
      <c r="AA10">
        <v>1</v>
      </c>
      <c r="AB10">
        <v>0.9</v>
      </c>
      <c r="AC10">
        <v>0.95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>
      <c r="A11" s="1">
        <v>10</v>
      </c>
      <c r="B11" s="2">
        <v>10</v>
      </c>
      <c r="C11" s="2" t="s">
        <v>33</v>
      </c>
      <c r="D11" s="2">
        <v>1</v>
      </c>
      <c r="E11" s="2">
        <v>0.04</v>
      </c>
      <c r="F11" s="2">
        <v>0</v>
      </c>
      <c r="G11" s="2" t="s">
        <v>34</v>
      </c>
      <c r="H11" s="2">
        <v>0</v>
      </c>
      <c r="I11" s="2">
        <v>0</v>
      </c>
      <c r="J11" s="2">
        <v>0</v>
      </c>
      <c r="K11" s="2" t="s">
        <v>55</v>
      </c>
      <c r="L11" s="2" t="s">
        <v>56</v>
      </c>
      <c r="M11" s="2">
        <v>53.359692619999997</v>
      </c>
      <c r="N11" s="2">
        <v>6.0875101169999999</v>
      </c>
      <c r="P11">
        <v>0</v>
      </c>
      <c r="Q11" s="10">
        <v>0</v>
      </c>
      <c r="R11" t="s">
        <v>37</v>
      </c>
      <c r="T11" s="2">
        <v>0.04</v>
      </c>
      <c r="U11">
        <v>1.1000000000000001</v>
      </c>
      <c r="V11">
        <v>0.9</v>
      </c>
      <c r="W11">
        <v>1.25</v>
      </c>
      <c r="X11">
        <v>0.75</v>
      </c>
      <c r="Y11">
        <v>1.5</v>
      </c>
      <c r="Z11">
        <v>0.5</v>
      </c>
      <c r="AA11">
        <v>1</v>
      </c>
      <c r="AB11">
        <v>0.9</v>
      </c>
      <c r="AC11">
        <v>0.95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>
      <c r="A12" s="1">
        <v>11</v>
      </c>
      <c r="B12" s="2">
        <v>11</v>
      </c>
      <c r="C12" s="2" t="s">
        <v>33</v>
      </c>
      <c r="D12" s="2">
        <v>1</v>
      </c>
      <c r="E12" s="2">
        <v>86.18</v>
      </c>
      <c r="F12" s="2">
        <v>0</v>
      </c>
      <c r="G12" s="2" t="s">
        <v>34</v>
      </c>
      <c r="H12" s="2">
        <v>0</v>
      </c>
      <c r="I12" s="2">
        <v>0</v>
      </c>
      <c r="J12" s="2">
        <v>0</v>
      </c>
      <c r="K12" s="2" t="s">
        <v>57</v>
      </c>
      <c r="L12" s="2" t="s">
        <v>58</v>
      </c>
      <c r="M12" s="2">
        <v>53.281540219999997</v>
      </c>
      <c r="N12" s="2">
        <v>6.1555401129999998</v>
      </c>
      <c r="P12">
        <v>0</v>
      </c>
      <c r="Q12" s="10">
        <v>0</v>
      </c>
      <c r="R12" t="s">
        <v>50</v>
      </c>
      <c r="T12" s="2">
        <v>86.18</v>
      </c>
      <c r="U12">
        <v>1.1000000000000001</v>
      </c>
      <c r="V12">
        <v>0.9</v>
      </c>
      <c r="W12">
        <v>1.25</v>
      </c>
      <c r="X12">
        <v>0.75</v>
      </c>
      <c r="Y12">
        <v>1.5</v>
      </c>
      <c r="Z12">
        <v>0.5</v>
      </c>
      <c r="AA12">
        <v>1.2</v>
      </c>
      <c r="AB12">
        <v>0.9</v>
      </c>
      <c r="AC12">
        <v>0.95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>
      <c r="A13" s="1">
        <v>12</v>
      </c>
      <c r="B13" s="2">
        <v>12</v>
      </c>
      <c r="C13" s="2" t="s">
        <v>33</v>
      </c>
      <c r="D13" s="2">
        <v>1</v>
      </c>
      <c r="E13" s="2">
        <v>214.44</v>
      </c>
      <c r="F13" s="2">
        <v>0</v>
      </c>
      <c r="G13" s="2" t="s">
        <v>34</v>
      </c>
      <c r="H13" s="2">
        <v>0</v>
      </c>
      <c r="I13" s="2">
        <v>0</v>
      </c>
      <c r="J13" s="2">
        <v>0</v>
      </c>
      <c r="K13" s="2" t="s">
        <v>59</v>
      </c>
      <c r="L13" s="2" t="s">
        <v>60</v>
      </c>
      <c r="M13" s="2">
        <v>53.191554570000001</v>
      </c>
      <c r="N13" s="2">
        <v>6.117739802</v>
      </c>
      <c r="O13" t="s">
        <v>61</v>
      </c>
      <c r="P13">
        <v>0</v>
      </c>
      <c r="Q13" s="10">
        <v>0</v>
      </c>
      <c r="R13" t="s">
        <v>50</v>
      </c>
      <c r="T13" s="2">
        <v>214.44</v>
      </c>
      <c r="U13">
        <v>1.1000000000000001</v>
      </c>
      <c r="V13">
        <v>0.9</v>
      </c>
      <c r="W13">
        <v>1.25</v>
      </c>
      <c r="X13">
        <v>0.75</v>
      </c>
      <c r="Y13">
        <v>1.5</v>
      </c>
      <c r="Z13">
        <v>0.5</v>
      </c>
      <c r="AA13">
        <v>1.2</v>
      </c>
      <c r="AB13">
        <v>0.9</v>
      </c>
      <c r="AC13">
        <v>0.95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>
      <c r="A14" s="1">
        <v>13</v>
      </c>
      <c r="B14" s="2">
        <v>13</v>
      </c>
      <c r="C14" s="2" t="s">
        <v>33</v>
      </c>
      <c r="D14" s="2">
        <v>1</v>
      </c>
      <c r="E14" s="2">
        <v>714.48</v>
      </c>
      <c r="F14" s="2">
        <v>0</v>
      </c>
      <c r="G14" s="2" t="s">
        <v>34</v>
      </c>
      <c r="H14" s="2">
        <v>0</v>
      </c>
      <c r="I14" s="2">
        <v>0</v>
      </c>
      <c r="J14" s="2">
        <v>0</v>
      </c>
      <c r="K14" s="2" t="s">
        <v>62</v>
      </c>
      <c r="L14" s="2" t="s">
        <v>63</v>
      </c>
      <c r="M14" s="2">
        <v>53.196694979999997</v>
      </c>
      <c r="N14" s="2">
        <v>5.8087015490000002</v>
      </c>
      <c r="P14">
        <v>1</v>
      </c>
      <c r="Q14" s="10">
        <v>0</v>
      </c>
      <c r="R14" t="s">
        <v>64</v>
      </c>
      <c r="T14" s="2">
        <v>714.48</v>
      </c>
      <c r="U14">
        <v>1.1000000000000001</v>
      </c>
      <c r="V14">
        <v>0.9</v>
      </c>
      <c r="W14">
        <v>1.25</v>
      </c>
      <c r="X14">
        <v>0.75</v>
      </c>
      <c r="Y14">
        <v>1.5</v>
      </c>
      <c r="Z14">
        <v>0.5</v>
      </c>
      <c r="AA14">
        <v>0.8</v>
      </c>
      <c r="AB14">
        <v>1.2</v>
      </c>
      <c r="AC14">
        <v>0.95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>
      <c r="A15" s="1">
        <v>14</v>
      </c>
      <c r="B15" s="2">
        <v>14</v>
      </c>
      <c r="C15" s="2" t="s">
        <v>33</v>
      </c>
      <c r="D15" s="2">
        <v>1</v>
      </c>
      <c r="E15" s="2">
        <v>40.83</v>
      </c>
      <c r="F15" s="2">
        <v>0</v>
      </c>
      <c r="G15" s="2" t="s">
        <v>34</v>
      </c>
      <c r="H15" s="2">
        <v>0</v>
      </c>
      <c r="I15" s="2">
        <v>0</v>
      </c>
      <c r="J15" s="2">
        <v>0</v>
      </c>
      <c r="K15" s="2" t="s">
        <v>65</v>
      </c>
      <c r="L15" s="2" t="s">
        <v>66</v>
      </c>
      <c r="M15" s="2">
        <v>53.197129169999997</v>
      </c>
      <c r="N15" s="2">
        <v>5.9112514819999999</v>
      </c>
      <c r="P15">
        <v>0</v>
      </c>
      <c r="Q15" s="10">
        <v>0</v>
      </c>
      <c r="R15" t="s">
        <v>64</v>
      </c>
      <c r="T15" s="2">
        <v>40.83</v>
      </c>
      <c r="U15">
        <v>1.1000000000000001</v>
      </c>
      <c r="V15">
        <v>0.9</v>
      </c>
      <c r="W15">
        <v>1.25</v>
      </c>
      <c r="X15">
        <v>0.75</v>
      </c>
      <c r="Y15">
        <v>1.5</v>
      </c>
      <c r="Z15">
        <v>0.5</v>
      </c>
      <c r="AA15">
        <v>0.8</v>
      </c>
      <c r="AB15">
        <v>0.9</v>
      </c>
      <c r="AC15">
        <v>0.95</v>
      </c>
      <c r="AD15">
        <v>0.5</v>
      </c>
      <c r="AE15">
        <v>1</v>
      </c>
      <c r="AF15">
        <v>1</v>
      </c>
      <c r="AG15">
        <v>1</v>
      </c>
      <c r="AH15">
        <v>1</v>
      </c>
    </row>
    <row r="16" spans="1:34">
      <c r="A16" s="1">
        <v>15</v>
      </c>
      <c r="B16" s="2">
        <v>15</v>
      </c>
      <c r="C16" s="2" t="s">
        <v>33</v>
      </c>
      <c r="D16" s="2">
        <v>1</v>
      </c>
      <c r="E16" s="2">
        <v>277.27</v>
      </c>
      <c r="F16" s="2">
        <v>0</v>
      </c>
      <c r="G16" s="2" t="s">
        <v>34</v>
      </c>
      <c r="H16" s="2">
        <v>0</v>
      </c>
      <c r="I16" s="2">
        <v>0</v>
      </c>
      <c r="J16" s="2">
        <v>0</v>
      </c>
      <c r="K16" s="2" t="s">
        <v>67</v>
      </c>
      <c r="L16" s="2" t="s">
        <v>68</v>
      </c>
      <c r="M16" s="2">
        <v>53.273014400000001</v>
      </c>
      <c r="N16" s="2">
        <v>5.7000806040000001</v>
      </c>
      <c r="P16">
        <v>1</v>
      </c>
      <c r="Q16" s="10">
        <v>0</v>
      </c>
      <c r="R16" t="s">
        <v>37</v>
      </c>
      <c r="T16" s="2">
        <v>277.27</v>
      </c>
      <c r="U16">
        <v>1.1000000000000001</v>
      </c>
      <c r="V16">
        <v>0.9</v>
      </c>
      <c r="W16">
        <v>1.25</v>
      </c>
      <c r="X16">
        <v>0.75</v>
      </c>
      <c r="Y16">
        <v>1.5</v>
      </c>
      <c r="Z16">
        <v>0.5</v>
      </c>
      <c r="AA16">
        <v>1</v>
      </c>
      <c r="AB16">
        <v>1.2</v>
      </c>
      <c r="AC16">
        <v>0.95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 s="1">
        <v>16</v>
      </c>
      <c r="B17" s="2">
        <v>16</v>
      </c>
      <c r="C17" s="2" t="s">
        <v>33</v>
      </c>
      <c r="D17" s="2">
        <v>1</v>
      </c>
      <c r="E17" s="2">
        <v>169.93</v>
      </c>
      <c r="F17" s="2">
        <v>0</v>
      </c>
      <c r="G17" s="2" t="s">
        <v>34</v>
      </c>
      <c r="H17" s="2">
        <v>0</v>
      </c>
      <c r="I17" s="2">
        <v>0</v>
      </c>
      <c r="J17" s="2">
        <v>0</v>
      </c>
      <c r="K17" s="2" t="s">
        <v>69</v>
      </c>
      <c r="L17" s="2" t="s">
        <v>70</v>
      </c>
      <c r="M17" s="2">
        <v>53.187813980000001</v>
      </c>
      <c r="N17" s="2">
        <v>5.469735977</v>
      </c>
      <c r="P17">
        <v>0</v>
      </c>
      <c r="Q17" s="10">
        <v>0</v>
      </c>
      <c r="R17" t="s">
        <v>64</v>
      </c>
      <c r="T17" s="2">
        <v>169.93</v>
      </c>
      <c r="U17">
        <v>1.1000000000000001</v>
      </c>
      <c r="V17">
        <v>0.9</v>
      </c>
      <c r="W17">
        <v>1.25</v>
      </c>
      <c r="X17">
        <v>0.75</v>
      </c>
      <c r="Y17">
        <v>1.5</v>
      </c>
      <c r="Z17">
        <v>0.5</v>
      </c>
      <c r="AA17">
        <v>0.8</v>
      </c>
      <c r="AB17">
        <v>0.9</v>
      </c>
      <c r="AC17">
        <v>0.95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>
      <c r="A18" s="1">
        <v>17</v>
      </c>
      <c r="B18" s="2">
        <v>17</v>
      </c>
      <c r="C18" s="2" t="s">
        <v>33</v>
      </c>
      <c r="D18" s="2">
        <v>1</v>
      </c>
      <c r="E18" s="2">
        <v>103.37</v>
      </c>
      <c r="F18" s="2">
        <v>0</v>
      </c>
      <c r="G18" s="2" t="s">
        <v>34</v>
      </c>
      <c r="H18" s="2">
        <v>0</v>
      </c>
      <c r="I18" s="2">
        <v>0</v>
      </c>
      <c r="J18" s="2">
        <v>0</v>
      </c>
      <c r="K18" s="2" t="s">
        <v>71</v>
      </c>
      <c r="L18" s="2" t="s">
        <v>72</v>
      </c>
      <c r="M18" s="2">
        <v>53.191428770000002</v>
      </c>
      <c r="N18" s="2">
        <v>5.5537725040000003</v>
      </c>
      <c r="P18">
        <v>0</v>
      </c>
      <c r="Q18" s="10">
        <v>0</v>
      </c>
      <c r="R18" t="s">
        <v>64</v>
      </c>
      <c r="T18" s="2">
        <v>103.37</v>
      </c>
      <c r="U18">
        <v>1.1000000000000001</v>
      </c>
      <c r="V18">
        <v>0.9</v>
      </c>
      <c r="W18">
        <v>1.25</v>
      </c>
      <c r="X18">
        <v>0.75</v>
      </c>
      <c r="Y18">
        <v>1.5</v>
      </c>
      <c r="Z18">
        <v>0.5</v>
      </c>
      <c r="AA18">
        <v>0.8</v>
      </c>
      <c r="AB18">
        <v>0.9</v>
      </c>
      <c r="AC18">
        <v>0.95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 s="1">
        <v>18</v>
      </c>
      <c r="B19" s="2">
        <v>18</v>
      </c>
      <c r="C19" s="2" t="s">
        <v>33</v>
      </c>
      <c r="D19" s="2">
        <v>1</v>
      </c>
      <c r="E19" s="2">
        <v>73.84</v>
      </c>
      <c r="F19" s="2">
        <v>0</v>
      </c>
      <c r="G19" s="2" t="s">
        <v>34</v>
      </c>
      <c r="H19" s="2">
        <v>0</v>
      </c>
      <c r="I19" s="2">
        <v>0</v>
      </c>
      <c r="J19" s="2">
        <v>0</v>
      </c>
      <c r="K19" s="2" t="s">
        <v>73</v>
      </c>
      <c r="L19" s="2" t="s">
        <v>74</v>
      </c>
      <c r="M19" s="2">
        <v>53.196833810000001</v>
      </c>
      <c r="N19" s="2">
        <v>5.657712343</v>
      </c>
      <c r="P19">
        <v>0</v>
      </c>
      <c r="Q19" s="10">
        <v>0</v>
      </c>
      <c r="R19" t="s">
        <v>64</v>
      </c>
      <c r="T19" s="2">
        <v>73.84</v>
      </c>
      <c r="U19">
        <v>1.1000000000000001</v>
      </c>
      <c r="V19">
        <v>0.9</v>
      </c>
      <c r="W19">
        <v>1.25</v>
      </c>
      <c r="X19">
        <v>0.75</v>
      </c>
      <c r="Y19">
        <v>1.5</v>
      </c>
      <c r="Z19">
        <v>0.5</v>
      </c>
      <c r="AA19">
        <v>0.8</v>
      </c>
      <c r="AB19">
        <v>0.9</v>
      </c>
      <c r="AC19">
        <v>0.95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>
      <c r="A20" s="1">
        <v>19</v>
      </c>
      <c r="B20" s="2">
        <v>19</v>
      </c>
      <c r="C20" s="2" t="s">
        <v>33</v>
      </c>
      <c r="D20" s="2">
        <v>1</v>
      </c>
      <c r="E20" s="2">
        <v>163.91</v>
      </c>
      <c r="F20" s="2">
        <v>0</v>
      </c>
      <c r="G20" s="2" t="s">
        <v>34</v>
      </c>
      <c r="H20" s="2">
        <v>0</v>
      </c>
      <c r="I20" s="2">
        <v>0</v>
      </c>
      <c r="J20" s="2">
        <v>0</v>
      </c>
      <c r="K20" s="2" t="s">
        <v>75</v>
      </c>
      <c r="L20" s="2" t="s">
        <v>76</v>
      </c>
      <c r="M20" s="2">
        <v>53.09000451</v>
      </c>
      <c r="N20" s="2">
        <v>5.8288981069999997</v>
      </c>
      <c r="P20">
        <v>0</v>
      </c>
      <c r="Q20" s="10">
        <v>0</v>
      </c>
      <c r="R20" t="s">
        <v>64</v>
      </c>
      <c r="T20" s="2">
        <v>163.91</v>
      </c>
      <c r="U20">
        <v>1.1000000000000001</v>
      </c>
      <c r="V20">
        <v>0.9</v>
      </c>
      <c r="W20">
        <v>1.25</v>
      </c>
      <c r="X20">
        <v>0.75</v>
      </c>
      <c r="Y20">
        <v>1.5</v>
      </c>
      <c r="Z20">
        <v>0.5</v>
      </c>
      <c r="AA20">
        <v>0.8</v>
      </c>
      <c r="AB20">
        <v>0.9</v>
      </c>
      <c r="AC20">
        <v>0.95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 s="1">
        <v>20</v>
      </c>
      <c r="B21" s="2">
        <v>20</v>
      </c>
      <c r="C21" s="2" t="s">
        <v>33</v>
      </c>
      <c r="D21" s="2">
        <v>1</v>
      </c>
      <c r="E21" s="2">
        <v>161.61000000000001</v>
      </c>
      <c r="F21" s="2">
        <v>0</v>
      </c>
      <c r="G21" s="2" t="s">
        <v>34</v>
      </c>
      <c r="H21" s="2">
        <v>0</v>
      </c>
      <c r="I21" s="2">
        <v>0</v>
      </c>
      <c r="J21" s="2">
        <v>0</v>
      </c>
      <c r="K21" s="2" t="s">
        <v>77</v>
      </c>
      <c r="L21" s="2" t="s">
        <v>78</v>
      </c>
      <c r="M21" s="2">
        <v>53.130420450000003</v>
      </c>
      <c r="N21" s="2">
        <v>5.6443575949999998</v>
      </c>
      <c r="P21">
        <v>0</v>
      </c>
      <c r="Q21" s="10">
        <v>0</v>
      </c>
      <c r="R21" t="s">
        <v>64</v>
      </c>
      <c r="T21" s="2">
        <v>161.61000000000001</v>
      </c>
      <c r="U21">
        <v>1.1000000000000001</v>
      </c>
      <c r="V21">
        <v>0.9</v>
      </c>
      <c r="W21">
        <v>1.25</v>
      </c>
      <c r="X21">
        <v>0.75</v>
      </c>
      <c r="Y21">
        <v>1.5</v>
      </c>
      <c r="Z21">
        <v>0.5</v>
      </c>
      <c r="AA21">
        <v>0.8</v>
      </c>
      <c r="AB21">
        <v>0.9</v>
      </c>
      <c r="AC21">
        <v>0.95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>
      <c r="A22" s="1">
        <v>21</v>
      </c>
      <c r="B22" s="2">
        <v>21</v>
      </c>
      <c r="C22" s="2" t="s">
        <v>33</v>
      </c>
      <c r="D22" s="2">
        <v>1</v>
      </c>
      <c r="E22" s="2">
        <v>228.09</v>
      </c>
      <c r="F22" s="2">
        <v>0</v>
      </c>
      <c r="G22" s="2" t="s">
        <v>34</v>
      </c>
      <c r="H22" s="2">
        <v>0</v>
      </c>
      <c r="I22" s="2">
        <v>0</v>
      </c>
      <c r="J22" s="2">
        <v>0</v>
      </c>
      <c r="K22" s="2" t="s">
        <v>79</v>
      </c>
      <c r="L22" s="2" t="s">
        <v>80</v>
      </c>
      <c r="M22" s="2">
        <v>53.029181940000001</v>
      </c>
      <c r="N22" s="2">
        <v>5.6777117620000004</v>
      </c>
      <c r="P22">
        <v>1</v>
      </c>
      <c r="Q22" s="10">
        <v>0</v>
      </c>
      <c r="R22" t="s">
        <v>64</v>
      </c>
      <c r="T22" s="2">
        <v>228.09</v>
      </c>
      <c r="U22">
        <v>1.1000000000000001</v>
      </c>
      <c r="V22">
        <v>0.9</v>
      </c>
      <c r="W22">
        <v>1.25</v>
      </c>
      <c r="X22">
        <v>0.75</v>
      </c>
      <c r="Y22">
        <v>1.5</v>
      </c>
      <c r="Z22">
        <v>0.5</v>
      </c>
      <c r="AA22">
        <v>0.8</v>
      </c>
      <c r="AB22">
        <v>0.9</v>
      </c>
      <c r="AC22">
        <v>0.95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 s="1">
        <v>22</v>
      </c>
      <c r="B23" s="2">
        <v>22</v>
      </c>
      <c r="C23" s="2" t="s">
        <v>33</v>
      </c>
      <c r="D23" s="2">
        <v>1</v>
      </c>
      <c r="E23" s="2">
        <v>219.43</v>
      </c>
      <c r="F23" s="2">
        <v>0</v>
      </c>
      <c r="G23" s="2" t="s">
        <v>34</v>
      </c>
      <c r="H23" s="2">
        <v>0</v>
      </c>
      <c r="I23" s="2">
        <v>0</v>
      </c>
      <c r="J23" s="2">
        <v>0</v>
      </c>
      <c r="K23" s="2" t="s">
        <v>81</v>
      </c>
      <c r="L23" s="2" t="s">
        <v>82</v>
      </c>
      <c r="M23" s="2">
        <v>53.078493809999998</v>
      </c>
      <c r="N23" s="2">
        <v>5.4668285120000002</v>
      </c>
      <c r="P23">
        <v>1</v>
      </c>
      <c r="Q23" s="10">
        <v>0</v>
      </c>
      <c r="R23" t="s">
        <v>64</v>
      </c>
      <c r="T23" s="2">
        <v>219.43</v>
      </c>
      <c r="U23">
        <v>1.1000000000000001</v>
      </c>
      <c r="V23">
        <v>0.9</v>
      </c>
      <c r="W23">
        <v>1.25</v>
      </c>
      <c r="X23">
        <v>0.75</v>
      </c>
      <c r="Y23">
        <v>1.5</v>
      </c>
      <c r="Z23">
        <v>0.5</v>
      </c>
      <c r="AA23">
        <v>0.8</v>
      </c>
      <c r="AB23">
        <v>1.2</v>
      </c>
      <c r="AC23">
        <v>0.95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>
      <c r="A24" s="1">
        <v>23</v>
      </c>
      <c r="B24" s="2">
        <v>23</v>
      </c>
      <c r="C24" s="2" t="s">
        <v>33</v>
      </c>
      <c r="D24" s="2">
        <v>1</v>
      </c>
      <c r="E24" s="2">
        <v>183.68</v>
      </c>
      <c r="F24" s="2">
        <v>0</v>
      </c>
      <c r="G24" s="2" t="s">
        <v>34</v>
      </c>
      <c r="H24" s="2">
        <v>0</v>
      </c>
      <c r="I24" s="2">
        <v>0</v>
      </c>
      <c r="J24" s="2">
        <v>0</v>
      </c>
      <c r="K24" s="2" t="s">
        <v>83</v>
      </c>
      <c r="L24" s="2" t="s">
        <v>84</v>
      </c>
      <c r="M24" s="2">
        <v>52.960238320000002</v>
      </c>
      <c r="N24" s="2">
        <v>5.4600251589999997</v>
      </c>
      <c r="P24">
        <v>0</v>
      </c>
      <c r="Q24" s="10">
        <v>0</v>
      </c>
      <c r="R24" t="s">
        <v>85</v>
      </c>
      <c r="T24" s="2">
        <v>183.68</v>
      </c>
      <c r="U24">
        <v>1.1000000000000001</v>
      </c>
      <c r="V24">
        <v>0.9</v>
      </c>
      <c r="W24">
        <v>1.25</v>
      </c>
      <c r="X24">
        <v>0.75</v>
      </c>
      <c r="Y24">
        <v>1.5</v>
      </c>
      <c r="Z24">
        <v>0.5</v>
      </c>
      <c r="AA24">
        <v>1</v>
      </c>
      <c r="AB24">
        <v>1.2</v>
      </c>
      <c r="AC24">
        <v>0.95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 s="1">
        <v>24</v>
      </c>
      <c r="B25" s="2">
        <v>24</v>
      </c>
      <c r="C25" s="2" t="s">
        <v>33</v>
      </c>
      <c r="D25" s="2">
        <v>1</v>
      </c>
      <c r="E25" s="2">
        <v>92.63</v>
      </c>
      <c r="F25" s="2">
        <v>0</v>
      </c>
      <c r="G25" s="2" t="s">
        <v>34</v>
      </c>
      <c r="H25" s="2">
        <v>0</v>
      </c>
      <c r="I25" s="2">
        <v>0</v>
      </c>
      <c r="J25" s="2">
        <v>0</v>
      </c>
      <c r="K25" s="2" t="s">
        <v>86</v>
      </c>
      <c r="L25" s="2" t="s">
        <v>87</v>
      </c>
      <c r="M25" s="2">
        <v>53.000013789999997</v>
      </c>
      <c r="N25" s="2">
        <v>5.5753044300000001</v>
      </c>
      <c r="P25">
        <v>0</v>
      </c>
      <c r="Q25" s="10">
        <v>0</v>
      </c>
      <c r="R25" t="s">
        <v>64</v>
      </c>
      <c r="T25" s="2">
        <v>92.63</v>
      </c>
      <c r="U25">
        <v>1.1000000000000001</v>
      </c>
      <c r="V25">
        <v>0.9</v>
      </c>
      <c r="W25">
        <v>1.25</v>
      </c>
      <c r="X25">
        <v>0.75</v>
      </c>
      <c r="Y25">
        <v>1.5</v>
      </c>
      <c r="Z25">
        <v>0.5</v>
      </c>
      <c r="AA25">
        <v>0.8</v>
      </c>
      <c r="AB25">
        <v>0.9</v>
      </c>
      <c r="AC25">
        <v>0.95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>
      <c r="A26" s="1">
        <v>25</v>
      </c>
      <c r="B26" s="2">
        <v>25</v>
      </c>
      <c r="C26" s="2" t="s">
        <v>33</v>
      </c>
      <c r="D26" s="2">
        <v>1</v>
      </c>
      <c r="E26" s="2">
        <v>129.29</v>
      </c>
      <c r="F26" s="2">
        <v>0</v>
      </c>
      <c r="G26" s="2" t="s">
        <v>34</v>
      </c>
      <c r="H26" s="2">
        <v>0</v>
      </c>
      <c r="I26" s="2">
        <v>0</v>
      </c>
      <c r="J26" s="2">
        <v>0</v>
      </c>
      <c r="K26" s="2" t="s">
        <v>88</v>
      </c>
      <c r="L26" s="2" t="s">
        <v>89</v>
      </c>
      <c r="M26" s="2">
        <v>52.894076820000002</v>
      </c>
      <c r="N26" s="2">
        <v>5.5437542950000003</v>
      </c>
      <c r="P26">
        <v>0</v>
      </c>
      <c r="Q26" s="10">
        <v>0</v>
      </c>
      <c r="R26" t="s">
        <v>85</v>
      </c>
      <c r="T26" s="2">
        <v>129.29</v>
      </c>
      <c r="U26">
        <v>1.1000000000000001</v>
      </c>
      <c r="V26">
        <v>0.9</v>
      </c>
      <c r="W26">
        <v>1.25</v>
      </c>
      <c r="X26">
        <v>0.75</v>
      </c>
      <c r="Y26">
        <v>1.5</v>
      </c>
      <c r="Z26">
        <v>0.5</v>
      </c>
      <c r="AA26">
        <v>1</v>
      </c>
      <c r="AB26">
        <v>0.9</v>
      </c>
      <c r="AC26">
        <v>0.95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>
      <c r="A27" s="1">
        <v>26</v>
      </c>
      <c r="B27" s="2">
        <v>26</v>
      </c>
      <c r="C27" s="2" t="s">
        <v>33</v>
      </c>
      <c r="D27" s="2">
        <v>1</v>
      </c>
      <c r="E27" s="2">
        <v>369.24</v>
      </c>
      <c r="F27" s="2">
        <v>0</v>
      </c>
      <c r="G27" s="2" t="s">
        <v>34</v>
      </c>
      <c r="H27" s="2">
        <v>0</v>
      </c>
      <c r="I27" s="2">
        <v>0</v>
      </c>
      <c r="J27" s="2">
        <v>0</v>
      </c>
      <c r="K27" s="2" t="s">
        <v>90</v>
      </c>
      <c r="L27" s="2" t="s">
        <v>91</v>
      </c>
      <c r="M27" s="2">
        <v>52.966997999999997</v>
      </c>
      <c r="N27" s="2">
        <v>5.9387315220000003</v>
      </c>
      <c r="P27">
        <v>1</v>
      </c>
      <c r="Q27" s="10">
        <v>0</v>
      </c>
      <c r="R27" t="s">
        <v>85</v>
      </c>
      <c r="T27" s="2">
        <v>369.24</v>
      </c>
      <c r="U27">
        <v>1.1000000000000001</v>
      </c>
      <c r="V27">
        <v>0.9</v>
      </c>
      <c r="W27">
        <v>1.25</v>
      </c>
      <c r="X27">
        <v>0.75</v>
      </c>
      <c r="Y27">
        <v>1.5</v>
      </c>
      <c r="Z27">
        <v>0.5</v>
      </c>
      <c r="AA27">
        <v>1</v>
      </c>
      <c r="AB27">
        <v>0.9</v>
      </c>
      <c r="AC27">
        <v>0.95</v>
      </c>
      <c r="AD27">
        <v>1</v>
      </c>
      <c r="AE27">
        <v>1</v>
      </c>
      <c r="AF27">
        <v>1</v>
      </c>
      <c r="AG27">
        <v>1</v>
      </c>
      <c r="AH27">
        <v>1</v>
      </c>
    </row>
    <row r="28" spans="1:34">
      <c r="A28" s="1">
        <v>27</v>
      </c>
      <c r="B28" s="2">
        <v>27</v>
      </c>
      <c r="C28" s="2" t="s">
        <v>33</v>
      </c>
      <c r="D28" s="2">
        <v>1</v>
      </c>
      <c r="E28" s="2">
        <v>252.66</v>
      </c>
      <c r="F28" s="2">
        <v>0</v>
      </c>
      <c r="G28" s="2" t="s">
        <v>34</v>
      </c>
      <c r="H28" s="2">
        <v>0</v>
      </c>
      <c r="I28" s="2">
        <v>0</v>
      </c>
      <c r="J28" s="2">
        <v>0</v>
      </c>
      <c r="K28" s="2" t="s">
        <v>92</v>
      </c>
      <c r="L28" s="2" t="s">
        <v>93</v>
      </c>
      <c r="M28" s="2">
        <v>52.957302419999998</v>
      </c>
      <c r="N28" s="2">
        <v>5.8034593540000001</v>
      </c>
      <c r="P28">
        <v>1</v>
      </c>
      <c r="Q28" s="10">
        <v>0</v>
      </c>
      <c r="R28" t="s">
        <v>85</v>
      </c>
      <c r="T28" s="2">
        <v>252.66</v>
      </c>
      <c r="U28">
        <v>1.1000000000000001</v>
      </c>
      <c r="V28">
        <v>0.9</v>
      </c>
      <c r="W28">
        <v>1.25</v>
      </c>
      <c r="X28">
        <v>0.75</v>
      </c>
      <c r="Y28">
        <v>1.5</v>
      </c>
      <c r="Z28">
        <v>0.5</v>
      </c>
      <c r="AA28">
        <v>1</v>
      </c>
      <c r="AB28">
        <v>1.2</v>
      </c>
      <c r="AC28">
        <v>0.95</v>
      </c>
      <c r="AD28">
        <v>1</v>
      </c>
      <c r="AE28">
        <v>1</v>
      </c>
      <c r="AF28">
        <v>1</v>
      </c>
      <c r="AG28">
        <v>1</v>
      </c>
      <c r="AH28">
        <v>1</v>
      </c>
    </row>
    <row r="29" spans="1:34">
      <c r="A29" s="1">
        <v>28</v>
      </c>
      <c r="B29" s="2">
        <v>28</v>
      </c>
      <c r="C29" s="2" t="s">
        <v>33</v>
      </c>
      <c r="D29" s="2">
        <v>1</v>
      </c>
      <c r="E29" s="2">
        <v>80.489999999999995</v>
      </c>
      <c r="F29" s="2">
        <v>0</v>
      </c>
      <c r="G29" s="2" t="s">
        <v>34</v>
      </c>
      <c r="H29" s="2">
        <v>0</v>
      </c>
      <c r="I29" s="2">
        <v>0</v>
      </c>
      <c r="J29" s="2">
        <v>0</v>
      </c>
      <c r="K29" s="2" t="s">
        <v>94</v>
      </c>
      <c r="L29" s="2" t="s">
        <v>95</v>
      </c>
      <c r="M29" s="2">
        <v>52.873403369999998</v>
      </c>
      <c r="N29" s="2">
        <v>5.7071063400000002</v>
      </c>
      <c r="P29">
        <v>0</v>
      </c>
      <c r="Q29" s="10">
        <v>0</v>
      </c>
      <c r="R29" t="s">
        <v>85</v>
      </c>
      <c r="T29" s="2">
        <v>80.489999999999995</v>
      </c>
      <c r="U29">
        <v>1.1000000000000001</v>
      </c>
      <c r="V29">
        <v>0.9</v>
      </c>
      <c r="W29">
        <v>1.25</v>
      </c>
      <c r="X29">
        <v>0.75</v>
      </c>
      <c r="Y29">
        <v>1.5</v>
      </c>
      <c r="Z29">
        <v>0.5</v>
      </c>
      <c r="AA29">
        <v>1</v>
      </c>
      <c r="AB29">
        <v>1.2</v>
      </c>
      <c r="AC29">
        <v>0.95</v>
      </c>
      <c r="AD29">
        <v>1</v>
      </c>
      <c r="AE29">
        <v>1</v>
      </c>
      <c r="AF29">
        <v>1</v>
      </c>
      <c r="AG29">
        <v>1</v>
      </c>
      <c r="AH29">
        <v>1</v>
      </c>
    </row>
    <row r="30" spans="1:34">
      <c r="A30" s="1">
        <v>29</v>
      </c>
      <c r="B30" s="2">
        <v>29</v>
      </c>
      <c r="C30" s="2" t="s">
        <v>33</v>
      </c>
      <c r="D30" s="2">
        <v>1</v>
      </c>
      <c r="E30" s="2">
        <v>27.61</v>
      </c>
      <c r="F30" s="2">
        <v>0</v>
      </c>
      <c r="G30" s="2" t="s">
        <v>34</v>
      </c>
      <c r="H30" s="2">
        <v>0</v>
      </c>
      <c r="I30" s="2">
        <v>0</v>
      </c>
      <c r="J30" s="2">
        <v>0</v>
      </c>
      <c r="K30" s="2" t="s">
        <v>96</v>
      </c>
      <c r="L30" s="2" t="s">
        <v>97</v>
      </c>
      <c r="M30" s="2">
        <v>52.865577610000003</v>
      </c>
      <c r="N30" s="2">
        <v>5.8056823089999998</v>
      </c>
      <c r="P30">
        <v>0</v>
      </c>
      <c r="Q30" s="10">
        <v>0</v>
      </c>
      <c r="R30" t="s">
        <v>85</v>
      </c>
      <c r="T30" s="2">
        <v>27.61</v>
      </c>
      <c r="U30">
        <v>1.1000000000000001</v>
      </c>
      <c r="V30">
        <v>0.9</v>
      </c>
      <c r="W30">
        <v>1.25</v>
      </c>
      <c r="X30">
        <v>0.75</v>
      </c>
      <c r="Y30">
        <v>1.5</v>
      </c>
      <c r="Z30">
        <v>0.5</v>
      </c>
      <c r="AA30">
        <v>1</v>
      </c>
      <c r="AB30">
        <v>0.9</v>
      </c>
      <c r="AC30">
        <v>0.95</v>
      </c>
      <c r="AD30">
        <v>1</v>
      </c>
      <c r="AE30">
        <v>1</v>
      </c>
      <c r="AF30">
        <v>1</v>
      </c>
      <c r="AG30">
        <v>1</v>
      </c>
      <c r="AH30">
        <v>1</v>
      </c>
    </row>
    <row r="31" spans="1:34">
      <c r="A31" s="1">
        <v>30</v>
      </c>
      <c r="B31" s="2">
        <v>30</v>
      </c>
      <c r="C31" s="2" t="s">
        <v>33</v>
      </c>
      <c r="D31" s="2">
        <v>1</v>
      </c>
      <c r="E31" s="2">
        <v>40.96</v>
      </c>
      <c r="F31" s="2">
        <v>0</v>
      </c>
      <c r="G31" s="2" t="s">
        <v>34</v>
      </c>
      <c r="H31" s="2">
        <v>0</v>
      </c>
      <c r="I31" s="2">
        <v>0</v>
      </c>
      <c r="J31" s="2">
        <v>0</v>
      </c>
      <c r="K31" s="2" t="s">
        <v>98</v>
      </c>
      <c r="L31" s="2" t="s">
        <v>99</v>
      </c>
      <c r="M31" s="2">
        <v>52.860748839999999</v>
      </c>
      <c r="N31" s="2">
        <v>5.9182961660000002</v>
      </c>
      <c r="P31">
        <v>0</v>
      </c>
      <c r="Q31" s="10">
        <v>0</v>
      </c>
      <c r="R31" t="s">
        <v>85</v>
      </c>
      <c r="T31" s="2">
        <v>40.96</v>
      </c>
      <c r="U31">
        <v>1.1000000000000001</v>
      </c>
      <c r="V31">
        <v>0.9</v>
      </c>
      <c r="W31">
        <v>1.25</v>
      </c>
      <c r="X31">
        <v>0.75</v>
      </c>
      <c r="Y31">
        <v>1.5</v>
      </c>
      <c r="Z31">
        <v>0.5</v>
      </c>
      <c r="AA31">
        <v>1</v>
      </c>
      <c r="AB31">
        <v>0.9</v>
      </c>
      <c r="AC31">
        <v>0.95</v>
      </c>
      <c r="AD31">
        <v>1</v>
      </c>
      <c r="AE31">
        <v>1</v>
      </c>
      <c r="AF31">
        <v>1</v>
      </c>
      <c r="AG31">
        <v>1</v>
      </c>
      <c r="AH31">
        <v>1</v>
      </c>
    </row>
    <row r="32" spans="1:34">
      <c r="A32" s="1">
        <v>31</v>
      </c>
      <c r="B32" s="2">
        <v>31</v>
      </c>
      <c r="C32" s="2" t="s">
        <v>33</v>
      </c>
      <c r="D32" s="2">
        <v>1</v>
      </c>
      <c r="E32" s="2">
        <v>84.88</v>
      </c>
      <c r="F32" s="2">
        <v>0</v>
      </c>
      <c r="G32" s="2" t="s">
        <v>34</v>
      </c>
      <c r="H32" s="2">
        <v>0</v>
      </c>
      <c r="I32" s="2">
        <v>0</v>
      </c>
      <c r="J32" s="2">
        <v>0</v>
      </c>
      <c r="K32" s="2" t="s">
        <v>100</v>
      </c>
      <c r="L32" s="2" t="s">
        <v>101</v>
      </c>
      <c r="M32" s="2">
        <v>52.85</v>
      </c>
      <c r="N32" s="2">
        <v>6.0120230890000004</v>
      </c>
      <c r="P32">
        <v>0</v>
      </c>
      <c r="Q32" s="10">
        <v>0</v>
      </c>
      <c r="R32" t="s">
        <v>85</v>
      </c>
      <c r="T32" s="2">
        <v>84.88</v>
      </c>
      <c r="U32">
        <v>1.1000000000000001</v>
      </c>
      <c r="V32">
        <v>0.9</v>
      </c>
      <c r="W32">
        <v>1.25</v>
      </c>
      <c r="X32">
        <v>0.75</v>
      </c>
      <c r="Y32">
        <v>1.5</v>
      </c>
      <c r="Z32">
        <v>0.5</v>
      </c>
      <c r="AA32">
        <v>1</v>
      </c>
      <c r="AB32">
        <v>0.9</v>
      </c>
      <c r="AC32">
        <v>0.95</v>
      </c>
      <c r="AD32">
        <v>1</v>
      </c>
      <c r="AE32">
        <v>1</v>
      </c>
      <c r="AF32">
        <v>1</v>
      </c>
      <c r="AG32">
        <v>1</v>
      </c>
      <c r="AH32">
        <v>1</v>
      </c>
    </row>
    <row r="33" spans="1:34">
      <c r="A33" s="1">
        <v>32</v>
      </c>
      <c r="B33" s="2">
        <v>32</v>
      </c>
      <c r="C33" s="2" t="s">
        <v>33</v>
      </c>
      <c r="D33" s="2">
        <v>1</v>
      </c>
      <c r="E33" s="2">
        <v>70.959999999999994</v>
      </c>
      <c r="F33" s="2">
        <v>0</v>
      </c>
      <c r="G33" s="2" t="s">
        <v>34</v>
      </c>
      <c r="H33" s="2">
        <v>0</v>
      </c>
      <c r="I33" s="2">
        <v>0</v>
      </c>
      <c r="J33" s="2">
        <v>0</v>
      </c>
      <c r="K33" s="2" t="s">
        <v>102</v>
      </c>
      <c r="L33" s="2" t="s">
        <v>103</v>
      </c>
      <c r="M33" s="2">
        <v>53.048454820000003</v>
      </c>
      <c r="N33" s="2">
        <v>6.0069775390000002</v>
      </c>
      <c r="P33">
        <v>0</v>
      </c>
      <c r="Q33" s="10">
        <v>0</v>
      </c>
      <c r="R33" t="s">
        <v>50</v>
      </c>
      <c r="T33" s="2">
        <v>70.959999999999994</v>
      </c>
      <c r="U33">
        <v>1.1000000000000001</v>
      </c>
      <c r="V33">
        <v>0.9</v>
      </c>
      <c r="W33">
        <v>1.25</v>
      </c>
      <c r="X33">
        <v>0.75</v>
      </c>
      <c r="Y33">
        <v>1.5</v>
      </c>
      <c r="Z33">
        <v>0.5</v>
      </c>
      <c r="AA33">
        <v>1.2</v>
      </c>
      <c r="AB33">
        <v>0.9</v>
      </c>
      <c r="AC33">
        <v>0.95</v>
      </c>
      <c r="AD33">
        <v>1</v>
      </c>
      <c r="AE33">
        <v>1</v>
      </c>
      <c r="AF33">
        <v>1</v>
      </c>
      <c r="AG33">
        <v>1</v>
      </c>
      <c r="AH33">
        <v>1</v>
      </c>
    </row>
    <row r="34" spans="1:34">
      <c r="A34" s="1">
        <v>33</v>
      </c>
      <c r="B34" s="2">
        <v>33</v>
      </c>
      <c r="C34" s="2" t="s">
        <v>33</v>
      </c>
      <c r="D34" s="2">
        <v>1</v>
      </c>
      <c r="E34" s="2">
        <v>124.37</v>
      </c>
      <c r="F34" s="2">
        <v>0</v>
      </c>
      <c r="G34" s="2" t="s">
        <v>34</v>
      </c>
      <c r="H34" s="2">
        <v>0</v>
      </c>
      <c r="I34" s="2">
        <v>0</v>
      </c>
      <c r="J34" s="2">
        <v>0</v>
      </c>
      <c r="K34" s="2" t="s">
        <v>104</v>
      </c>
      <c r="L34" s="2" t="s">
        <v>105</v>
      </c>
      <c r="M34" s="2">
        <v>52.988210119999998</v>
      </c>
      <c r="N34" s="2">
        <v>6.0966469160000001</v>
      </c>
      <c r="P34">
        <v>0</v>
      </c>
      <c r="Q34" s="10">
        <v>0</v>
      </c>
      <c r="R34" t="s">
        <v>85</v>
      </c>
      <c r="T34" s="2">
        <v>124.37</v>
      </c>
      <c r="U34">
        <v>1.1000000000000001</v>
      </c>
      <c r="V34">
        <v>0.9</v>
      </c>
      <c r="W34">
        <v>1.25</v>
      </c>
      <c r="X34">
        <v>0.75</v>
      </c>
      <c r="Y34">
        <v>1.5</v>
      </c>
      <c r="Z34">
        <v>0.5</v>
      </c>
      <c r="AA34">
        <v>1</v>
      </c>
      <c r="AB34">
        <v>0.9</v>
      </c>
      <c r="AC34">
        <v>0.95</v>
      </c>
      <c r="AD34">
        <v>1</v>
      </c>
      <c r="AE34">
        <v>1</v>
      </c>
      <c r="AF34">
        <v>1</v>
      </c>
      <c r="AG34">
        <v>1</v>
      </c>
      <c r="AH34">
        <v>1</v>
      </c>
    </row>
    <row r="35" spans="1:34">
      <c r="A35" s="1">
        <v>34</v>
      </c>
      <c r="B35" s="2">
        <v>34</v>
      </c>
      <c r="C35" s="2" t="s">
        <v>33</v>
      </c>
      <c r="D35" s="2">
        <v>1</v>
      </c>
      <c r="E35" s="2">
        <v>81.040000000000006</v>
      </c>
      <c r="F35" s="2">
        <v>0</v>
      </c>
      <c r="G35" s="2" t="s">
        <v>34</v>
      </c>
      <c r="H35" s="2">
        <v>0</v>
      </c>
      <c r="I35" s="2">
        <v>0</v>
      </c>
      <c r="J35" s="2">
        <v>0</v>
      </c>
      <c r="K35" s="2" t="s">
        <v>106</v>
      </c>
      <c r="L35" s="2" t="s">
        <v>107</v>
      </c>
      <c r="M35" s="2">
        <v>52.901943150000001</v>
      </c>
      <c r="N35" s="2">
        <v>6.14</v>
      </c>
      <c r="P35">
        <v>0</v>
      </c>
      <c r="Q35" s="10">
        <v>0</v>
      </c>
      <c r="R35" t="s">
        <v>85</v>
      </c>
      <c r="T35" s="2">
        <v>81.040000000000006</v>
      </c>
      <c r="U35">
        <v>1.1000000000000001</v>
      </c>
      <c r="V35">
        <v>0.9</v>
      </c>
      <c r="W35">
        <v>1.25</v>
      </c>
      <c r="X35">
        <v>0.75</v>
      </c>
      <c r="Y35">
        <v>1.5</v>
      </c>
      <c r="Z35">
        <v>0.5</v>
      </c>
      <c r="AA35">
        <v>1</v>
      </c>
      <c r="AB35">
        <v>0.9</v>
      </c>
      <c r="AC35">
        <v>0.95</v>
      </c>
      <c r="AD35">
        <v>1</v>
      </c>
      <c r="AE35">
        <v>1</v>
      </c>
      <c r="AF35">
        <v>1</v>
      </c>
      <c r="AG35">
        <v>1</v>
      </c>
      <c r="AH35">
        <v>1</v>
      </c>
    </row>
    <row r="36" spans="1:34">
      <c r="A36" s="1">
        <v>35</v>
      </c>
      <c r="B36" s="2">
        <v>35</v>
      </c>
      <c r="C36" s="2" t="s">
        <v>33</v>
      </c>
      <c r="D36" s="2">
        <v>1</v>
      </c>
      <c r="E36" s="2">
        <v>78.78</v>
      </c>
      <c r="F36" s="2">
        <v>0</v>
      </c>
      <c r="G36" s="2" t="s">
        <v>34</v>
      </c>
      <c r="H36" s="2">
        <v>0</v>
      </c>
      <c r="I36" s="2">
        <v>0</v>
      </c>
      <c r="J36" s="2">
        <v>0</v>
      </c>
      <c r="K36" s="2" t="s">
        <v>108</v>
      </c>
      <c r="L36" s="2" t="s">
        <v>109</v>
      </c>
      <c r="M36" s="2">
        <v>53.196417160000003</v>
      </c>
      <c r="N36" s="2">
        <v>5.9953436829999998</v>
      </c>
      <c r="P36">
        <v>0</v>
      </c>
      <c r="Q36" s="10">
        <v>0</v>
      </c>
      <c r="R36" t="s">
        <v>50</v>
      </c>
      <c r="T36" s="2">
        <v>78.78</v>
      </c>
      <c r="U36">
        <v>1.1000000000000001</v>
      </c>
      <c r="V36">
        <v>0.9</v>
      </c>
      <c r="W36">
        <v>1.25</v>
      </c>
      <c r="X36">
        <v>0.75</v>
      </c>
      <c r="Y36">
        <v>1.5</v>
      </c>
      <c r="Z36">
        <v>0.5</v>
      </c>
      <c r="AA36">
        <v>1.2</v>
      </c>
      <c r="AB36">
        <v>0.9</v>
      </c>
      <c r="AC36">
        <v>0.95</v>
      </c>
      <c r="AD36">
        <v>1</v>
      </c>
      <c r="AE36">
        <v>1</v>
      </c>
      <c r="AF36">
        <v>1</v>
      </c>
      <c r="AG36">
        <v>1</v>
      </c>
      <c r="AH36">
        <v>1</v>
      </c>
    </row>
    <row r="37" spans="1:34">
      <c r="A37" s="1">
        <v>36</v>
      </c>
      <c r="B37" s="2">
        <v>36</v>
      </c>
      <c r="C37" s="2" t="s">
        <v>33</v>
      </c>
      <c r="D37" s="2">
        <v>1</v>
      </c>
      <c r="E37" s="2">
        <v>53.83</v>
      </c>
      <c r="F37" s="2">
        <v>0</v>
      </c>
      <c r="G37" s="2" t="s">
        <v>34</v>
      </c>
      <c r="H37" s="2">
        <v>0</v>
      </c>
      <c r="I37" s="2">
        <v>0</v>
      </c>
      <c r="J37" s="2">
        <v>0</v>
      </c>
      <c r="K37" s="2" t="s">
        <v>110</v>
      </c>
      <c r="L37" s="2" t="s">
        <v>111</v>
      </c>
      <c r="M37" s="2">
        <v>53.141407829999999</v>
      </c>
      <c r="N37" s="2">
        <v>5.9899846219999997</v>
      </c>
      <c r="P37">
        <v>0</v>
      </c>
      <c r="Q37" s="10">
        <v>0</v>
      </c>
      <c r="R37" t="s">
        <v>50</v>
      </c>
      <c r="T37" s="2">
        <v>53.83</v>
      </c>
      <c r="U37">
        <v>1.1000000000000001</v>
      </c>
      <c r="V37">
        <v>0.9</v>
      </c>
      <c r="W37">
        <v>1.25</v>
      </c>
      <c r="X37">
        <v>0.75</v>
      </c>
      <c r="Y37">
        <v>1.5</v>
      </c>
      <c r="Z37">
        <v>0.5</v>
      </c>
      <c r="AA37">
        <v>1.2</v>
      </c>
      <c r="AB37">
        <v>0.9</v>
      </c>
      <c r="AC37">
        <v>0.95</v>
      </c>
      <c r="AD37">
        <v>1</v>
      </c>
      <c r="AE37">
        <v>1.2</v>
      </c>
      <c r="AF37">
        <v>1</v>
      </c>
      <c r="AG37">
        <v>1</v>
      </c>
      <c r="AH37">
        <v>1</v>
      </c>
    </row>
    <row r="38" spans="1:34">
      <c r="A38" s="1">
        <v>37</v>
      </c>
      <c r="B38" s="2">
        <v>37</v>
      </c>
      <c r="C38" s="2" t="s">
        <v>33</v>
      </c>
      <c r="D38" s="2">
        <v>1</v>
      </c>
      <c r="E38" s="2">
        <v>281.97000000000003</v>
      </c>
      <c r="F38" s="2">
        <v>0</v>
      </c>
      <c r="G38" s="2" t="s">
        <v>34</v>
      </c>
      <c r="H38" s="2">
        <v>0</v>
      </c>
      <c r="I38" s="2">
        <v>0</v>
      </c>
      <c r="J38" s="2">
        <v>0</v>
      </c>
      <c r="K38" s="2" t="s">
        <v>112</v>
      </c>
      <c r="L38" s="2" t="s">
        <v>113</v>
      </c>
      <c r="M38" s="2">
        <v>53.102803629999997</v>
      </c>
      <c r="N38" s="2">
        <v>6.0797803229999996</v>
      </c>
      <c r="P38">
        <v>1</v>
      </c>
      <c r="Q38" s="10">
        <v>0</v>
      </c>
      <c r="R38" t="s">
        <v>50</v>
      </c>
      <c r="T38" s="2">
        <v>281.97000000000003</v>
      </c>
      <c r="U38">
        <v>1.1000000000000001</v>
      </c>
      <c r="V38">
        <v>0.9</v>
      </c>
      <c r="W38">
        <v>1.25</v>
      </c>
      <c r="X38">
        <v>0.75</v>
      </c>
      <c r="Y38">
        <v>1.5</v>
      </c>
      <c r="Z38">
        <v>0.5</v>
      </c>
      <c r="AA38">
        <v>1.2</v>
      </c>
      <c r="AB38">
        <v>1.2</v>
      </c>
      <c r="AC38">
        <v>0.95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4">
      <c r="A39" s="1">
        <v>38</v>
      </c>
      <c r="B39" s="2">
        <v>38</v>
      </c>
      <c r="C39" s="2" t="s">
        <v>33</v>
      </c>
      <c r="D39" s="2">
        <v>1</v>
      </c>
      <c r="E39" s="2">
        <v>123.8</v>
      </c>
      <c r="F39" s="2">
        <v>0</v>
      </c>
      <c r="G39" s="2" t="s">
        <v>34</v>
      </c>
      <c r="H39" s="2">
        <v>0</v>
      </c>
      <c r="I39" s="2">
        <v>0</v>
      </c>
      <c r="J39" s="2">
        <v>0</v>
      </c>
      <c r="K39" s="2" t="s">
        <v>114</v>
      </c>
      <c r="L39" s="2" t="s">
        <v>115</v>
      </c>
      <c r="M39" s="2">
        <v>53.068756720000003</v>
      </c>
      <c r="N39" s="2">
        <v>6.2371930300000002</v>
      </c>
      <c r="P39">
        <v>0</v>
      </c>
      <c r="Q39" s="10">
        <v>0</v>
      </c>
      <c r="R39" t="s">
        <v>50</v>
      </c>
      <c r="T39" s="2">
        <v>123.8</v>
      </c>
      <c r="U39">
        <v>1.1000000000000001</v>
      </c>
      <c r="V39">
        <v>0.9</v>
      </c>
      <c r="W39">
        <v>1.25</v>
      </c>
      <c r="X39">
        <v>0.75</v>
      </c>
      <c r="Y39">
        <v>1.5</v>
      </c>
      <c r="Z39">
        <v>0.5</v>
      </c>
      <c r="AA39">
        <v>1.2</v>
      </c>
      <c r="AB39">
        <v>0.9</v>
      </c>
      <c r="AC39">
        <v>0.95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1:34">
      <c r="A40" s="1">
        <v>39</v>
      </c>
      <c r="B40" s="2">
        <v>39</v>
      </c>
      <c r="C40" s="2" t="s">
        <v>33</v>
      </c>
      <c r="D40" s="2">
        <v>1</v>
      </c>
      <c r="E40" s="2">
        <v>124.99</v>
      </c>
      <c r="F40" s="2">
        <v>0</v>
      </c>
      <c r="G40" s="2" t="s">
        <v>34</v>
      </c>
      <c r="H40" s="2">
        <v>0</v>
      </c>
      <c r="I40" s="2">
        <v>0</v>
      </c>
      <c r="J40" s="2">
        <v>0</v>
      </c>
      <c r="K40" s="2" t="s">
        <v>116</v>
      </c>
      <c r="L40" s="2" t="s">
        <v>117</v>
      </c>
      <c r="M40" s="2">
        <v>52.9672895</v>
      </c>
      <c r="N40" s="2">
        <v>6.3199808590000002</v>
      </c>
      <c r="P40">
        <v>0</v>
      </c>
      <c r="Q40" s="10">
        <v>0</v>
      </c>
      <c r="R40" t="s">
        <v>50</v>
      </c>
      <c r="T40" s="2">
        <v>124.99</v>
      </c>
      <c r="U40">
        <v>1.1000000000000001</v>
      </c>
      <c r="V40">
        <v>0.9</v>
      </c>
      <c r="W40">
        <v>1.25</v>
      </c>
      <c r="X40">
        <v>0.75</v>
      </c>
      <c r="Y40">
        <v>1.5</v>
      </c>
      <c r="Z40">
        <v>0.5</v>
      </c>
      <c r="AA40">
        <v>1.2</v>
      </c>
      <c r="AB40">
        <v>0.9</v>
      </c>
      <c r="AC40">
        <v>0.95</v>
      </c>
      <c r="AD40">
        <v>1</v>
      </c>
      <c r="AE40">
        <v>1</v>
      </c>
      <c r="AF40">
        <v>1</v>
      </c>
      <c r="AG40">
        <v>1</v>
      </c>
      <c r="AH40">
        <v>1</v>
      </c>
    </row>
    <row r="41" spans="1:34">
      <c r="A41" s="1">
        <v>40</v>
      </c>
      <c r="B41" s="2" t="s">
        <v>118</v>
      </c>
      <c r="C41" s="2" t="s">
        <v>119</v>
      </c>
      <c r="D41" s="2">
        <v>1</v>
      </c>
      <c r="E41" s="2">
        <v>16.97</v>
      </c>
      <c r="F41" s="2">
        <v>0</v>
      </c>
      <c r="G41" s="2">
        <v>10000</v>
      </c>
      <c r="H41" s="2">
        <v>0</v>
      </c>
      <c r="I41" s="2">
        <v>0</v>
      </c>
      <c r="J41" s="2">
        <v>0</v>
      </c>
      <c r="K41" s="2" t="s">
        <v>46</v>
      </c>
      <c r="L41" s="2" t="s">
        <v>34</v>
      </c>
      <c r="M41" s="2">
        <v>53.47</v>
      </c>
      <c r="N41" s="2">
        <v>6.1487418759999999</v>
      </c>
      <c r="P41">
        <v>0</v>
      </c>
      <c r="Q41" s="10">
        <v>1</v>
      </c>
      <c r="R41" t="s">
        <v>37</v>
      </c>
      <c r="T41" s="2">
        <v>16.97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0</v>
      </c>
      <c r="AG41">
        <v>1</v>
      </c>
      <c r="AH41">
        <v>1</v>
      </c>
    </row>
    <row r="42" spans="1:34">
      <c r="A42" s="1">
        <v>41</v>
      </c>
      <c r="B42" s="2" t="s">
        <v>120</v>
      </c>
      <c r="C42" s="2" t="s">
        <v>119</v>
      </c>
      <c r="D42" s="2">
        <v>1</v>
      </c>
      <c r="E42" s="2">
        <v>1539.41</v>
      </c>
      <c r="F42" s="2">
        <v>0</v>
      </c>
      <c r="G42" s="2">
        <v>10000</v>
      </c>
      <c r="H42" s="2">
        <v>0</v>
      </c>
      <c r="I42" s="2">
        <v>0</v>
      </c>
      <c r="J42" s="2">
        <v>0</v>
      </c>
      <c r="K42" s="2" t="s">
        <v>121</v>
      </c>
      <c r="L42" s="2" t="s">
        <v>34</v>
      </c>
      <c r="M42" s="2">
        <v>52.917538200000003</v>
      </c>
      <c r="N42" s="2">
        <v>5.6897055849999996</v>
      </c>
      <c r="P42">
        <v>0</v>
      </c>
      <c r="Q42" s="10">
        <v>0</v>
      </c>
      <c r="R42" t="s">
        <v>64</v>
      </c>
      <c r="T42" s="2">
        <v>1539.41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0</v>
      </c>
    </row>
    <row r="43" spans="1:34">
      <c r="A43" s="1">
        <v>42</v>
      </c>
      <c r="B43" s="2" t="s">
        <v>122</v>
      </c>
      <c r="C43" s="2" t="s">
        <v>119</v>
      </c>
      <c r="D43" s="2">
        <v>1</v>
      </c>
      <c r="E43" s="2">
        <v>28.44</v>
      </c>
      <c r="F43" s="2">
        <v>0</v>
      </c>
      <c r="G43" s="2">
        <v>10000</v>
      </c>
      <c r="H43" s="2">
        <v>0</v>
      </c>
      <c r="I43" s="2">
        <v>0</v>
      </c>
      <c r="J43" s="2">
        <v>0</v>
      </c>
      <c r="K43" s="2" t="s">
        <v>42</v>
      </c>
      <c r="L43" s="2" t="s">
        <v>34</v>
      </c>
      <c r="M43" s="2">
        <v>53.451397720000003</v>
      </c>
      <c r="N43" s="2">
        <v>5.6275535989999996</v>
      </c>
      <c r="P43">
        <v>0</v>
      </c>
      <c r="Q43" s="10">
        <v>1</v>
      </c>
      <c r="R43" t="s">
        <v>37</v>
      </c>
      <c r="T43" s="2">
        <v>28.44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1</v>
      </c>
      <c r="AH43">
        <v>1</v>
      </c>
    </row>
    <row r="44" spans="1:34">
      <c r="A44" s="1">
        <v>43</v>
      </c>
      <c r="B44" s="2" t="s">
        <v>123</v>
      </c>
      <c r="C44" s="2" t="s">
        <v>119</v>
      </c>
      <c r="D44" s="2">
        <v>1</v>
      </c>
      <c r="E44" s="2">
        <v>34.119999999999997</v>
      </c>
      <c r="F44" s="2">
        <v>0</v>
      </c>
      <c r="G44" s="2">
        <v>10000</v>
      </c>
      <c r="H44" s="2">
        <v>0</v>
      </c>
      <c r="I44" s="2">
        <v>0</v>
      </c>
      <c r="J44" s="2">
        <v>0</v>
      </c>
      <c r="K44" s="2" t="s">
        <v>124</v>
      </c>
      <c r="L44" s="2" t="s">
        <v>34</v>
      </c>
      <c r="M44" s="2">
        <v>53.45</v>
      </c>
      <c r="N44" s="2">
        <v>5.8</v>
      </c>
      <c r="P44">
        <v>0</v>
      </c>
      <c r="Q44" s="10">
        <v>1</v>
      </c>
      <c r="R44" t="s">
        <v>37</v>
      </c>
      <c r="T44" s="2">
        <v>34.119999999999997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0</v>
      </c>
      <c r="AG44">
        <v>1</v>
      </c>
      <c r="AH44">
        <v>1</v>
      </c>
    </row>
    <row r="45" spans="1:34">
      <c r="A45" s="1">
        <v>44</v>
      </c>
      <c r="B45" s="2" t="s">
        <v>125</v>
      </c>
      <c r="C45" s="2" t="s">
        <v>119</v>
      </c>
      <c r="D45" s="2">
        <v>1</v>
      </c>
      <c r="E45" s="2">
        <v>248.79</v>
      </c>
      <c r="F45" s="2">
        <v>0</v>
      </c>
      <c r="G45" s="2">
        <v>10000</v>
      </c>
      <c r="H45" s="2">
        <v>0</v>
      </c>
      <c r="I45" s="2">
        <v>0</v>
      </c>
      <c r="J45" s="2">
        <v>0</v>
      </c>
      <c r="K45" s="2" t="s">
        <v>126</v>
      </c>
      <c r="L45" s="2" t="s">
        <v>34</v>
      </c>
      <c r="M45" s="2">
        <v>52.852433339999997</v>
      </c>
      <c r="N45" s="2">
        <v>6.3092208809999999</v>
      </c>
      <c r="P45">
        <v>0</v>
      </c>
      <c r="Q45" s="10">
        <v>0</v>
      </c>
      <c r="R45" t="s">
        <v>85</v>
      </c>
      <c r="T45" s="2">
        <v>248.79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0</v>
      </c>
      <c r="AH45">
        <v>1</v>
      </c>
    </row>
    <row r="46" spans="1:34">
      <c r="A46" s="1">
        <v>45</v>
      </c>
      <c r="B46" s="2" t="s">
        <v>127</v>
      </c>
      <c r="C46" s="2" t="s">
        <v>119</v>
      </c>
      <c r="D46" s="2">
        <v>1</v>
      </c>
      <c r="E46" s="2">
        <v>58.71</v>
      </c>
      <c r="F46" s="2">
        <v>0</v>
      </c>
      <c r="G46" s="2">
        <v>10000</v>
      </c>
      <c r="H46" s="2">
        <v>0</v>
      </c>
      <c r="I46" s="2">
        <v>0</v>
      </c>
      <c r="J46" s="2">
        <v>0</v>
      </c>
      <c r="K46" s="2" t="s">
        <v>128</v>
      </c>
      <c r="L46" s="2" t="s">
        <v>34</v>
      </c>
      <c r="M46" s="2">
        <v>53.35</v>
      </c>
      <c r="N46" s="2">
        <v>5.18</v>
      </c>
      <c r="P46">
        <v>0</v>
      </c>
      <c r="Q46" s="10">
        <v>1</v>
      </c>
      <c r="R46" t="s">
        <v>37</v>
      </c>
      <c r="T46" s="2">
        <v>58.71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0</v>
      </c>
      <c r="AG46">
        <v>1</v>
      </c>
      <c r="AH46">
        <v>1</v>
      </c>
    </row>
    <row r="47" spans="1:34">
      <c r="A47" s="1">
        <v>46</v>
      </c>
      <c r="B47" s="2" t="s">
        <v>129</v>
      </c>
      <c r="C47" s="2" t="s">
        <v>119</v>
      </c>
      <c r="D47" s="2">
        <v>1</v>
      </c>
      <c r="E47" s="2">
        <v>1952.78</v>
      </c>
      <c r="F47" s="2">
        <v>0</v>
      </c>
      <c r="G47" s="2">
        <v>10000</v>
      </c>
      <c r="H47" s="2">
        <v>0</v>
      </c>
      <c r="I47" s="2">
        <v>0</v>
      </c>
      <c r="J47" s="2">
        <v>0</v>
      </c>
      <c r="K47" s="2" t="s">
        <v>130</v>
      </c>
      <c r="L47" s="2" t="s">
        <v>34</v>
      </c>
      <c r="M47" s="2">
        <v>53.234999999999999</v>
      </c>
      <c r="N47" s="2">
        <v>6.01</v>
      </c>
      <c r="P47">
        <v>0</v>
      </c>
      <c r="Q47" s="10">
        <v>0</v>
      </c>
      <c r="R47" t="s">
        <v>50</v>
      </c>
      <c r="T47" s="2">
        <v>1952.78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</row>
    <row r="48" spans="1:34">
      <c r="A48" s="1">
        <v>47</v>
      </c>
      <c r="B48" s="2" t="s">
        <v>131</v>
      </c>
      <c r="C48" s="2" t="s">
        <v>119</v>
      </c>
      <c r="D48" s="2">
        <v>1</v>
      </c>
      <c r="E48" s="2">
        <v>1053.43</v>
      </c>
      <c r="F48" s="2">
        <v>0</v>
      </c>
      <c r="G48" s="2">
        <v>10000</v>
      </c>
      <c r="H48" s="2">
        <v>0</v>
      </c>
      <c r="I48" s="2">
        <v>0</v>
      </c>
      <c r="J48" s="2">
        <v>0</v>
      </c>
      <c r="K48" s="2" t="s">
        <v>132</v>
      </c>
      <c r="L48" s="2" t="s">
        <v>34</v>
      </c>
      <c r="M48" s="2">
        <v>52.911217280000002</v>
      </c>
      <c r="N48" s="2">
        <v>6.0536403219999997</v>
      </c>
      <c r="P48">
        <v>0</v>
      </c>
      <c r="Q48" s="10">
        <v>0</v>
      </c>
      <c r="R48" t="s">
        <v>85</v>
      </c>
      <c r="T48" s="2">
        <v>1053.43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0</v>
      </c>
      <c r="AH48">
        <v>0</v>
      </c>
    </row>
    <row r="49" spans="1:34">
      <c r="A49" s="1">
        <v>48</v>
      </c>
      <c r="B49" s="2" t="s">
        <v>133</v>
      </c>
      <c r="C49" s="2" t="s">
        <v>119</v>
      </c>
      <c r="D49" s="2">
        <v>1</v>
      </c>
      <c r="E49" s="2">
        <v>18.75</v>
      </c>
      <c r="F49" s="2">
        <v>0</v>
      </c>
      <c r="G49" s="2">
        <v>10000</v>
      </c>
      <c r="H49" s="2">
        <v>0</v>
      </c>
      <c r="I49" s="2">
        <v>0</v>
      </c>
      <c r="J49" s="2">
        <v>0</v>
      </c>
      <c r="K49" s="2" t="s">
        <v>134</v>
      </c>
      <c r="L49" s="2" t="s">
        <v>34</v>
      </c>
      <c r="M49" s="2">
        <v>53.2958262</v>
      </c>
      <c r="N49" s="2">
        <v>5.0278810209999998</v>
      </c>
      <c r="P49">
        <v>0</v>
      </c>
      <c r="Q49" s="10">
        <v>1</v>
      </c>
      <c r="R49" t="s">
        <v>37</v>
      </c>
      <c r="T49" s="2">
        <v>18.75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0</v>
      </c>
      <c r="AG49">
        <v>1</v>
      </c>
      <c r="AH49">
        <v>1</v>
      </c>
    </row>
    <row r="51" spans="1:34">
      <c r="S51" t="s">
        <v>135</v>
      </c>
      <c r="T51">
        <f>SUM(T2:T40)</f>
        <v>4951.38</v>
      </c>
      <c r="U51">
        <f t="shared" ref="U51:AE51" si="0">SUMPRODUCT($T$2:$T$40,U2:U40)</f>
        <v>5446.5180000000009</v>
      </c>
      <c r="V51">
        <f t="shared" si="0"/>
        <v>4456.2420000000002</v>
      </c>
      <c r="W51">
        <f t="shared" si="0"/>
        <v>6189.2250000000004</v>
      </c>
      <c r="X51">
        <f t="shared" si="0"/>
        <v>3713.5349999999989</v>
      </c>
      <c r="Y51">
        <f t="shared" si="0"/>
        <v>7427.0699999999979</v>
      </c>
      <c r="Z51">
        <f t="shared" si="0"/>
        <v>2475.69</v>
      </c>
      <c r="AA51">
        <f t="shared" si="0"/>
        <v>4792.3739999999998</v>
      </c>
      <c r="AB51">
        <f t="shared" si="0"/>
        <v>5059.2360000000008</v>
      </c>
      <c r="AC51">
        <f t="shared" si="0"/>
        <v>4703.8109999999997</v>
      </c>
      <c r="AD51">
        <f t="shared" si="0"/>
        <v>4930.9650000000001</v>
      </c>
      <c r="AE51">
        <f t="shared" si="0"/>
        <v>4962.1459999999997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B0E5-2802-4032-95FE-2E9834B5AA11}">
  <dimension ref="A1:P49"/>
  <sheetViews>
    <sheetView zoomScaleNormal="100" workbookViewId="0">
      <selection activeCell="B1" sqref="B1:P1"/>
    </sheetView>
  </sheetViews>
  <sheetFormatPr defaultRowHeight="15.6"/>
  <cols>
    <col min="1" max="1" width="2.69921875" style="10" bestFit="1" customWidth="1"/>
    <col min="2" max="2" width="6.19921875" style="10" customWidth="1"/>
    <col min="3" max="3" width="11.5" style="10" bestFit="1" customWidth="1"/>
    <col min="4" max="4" width="11.69921875" style="10" bestFit="1" customWidth="1"/>
    <col min="5" max="5" width="11.5" style="10" bestFit="1" customWidth="1"/>
    <col min="6" max="6" width="11.69921875" style="10" bestFit="1" customWidth="1"/>
    <col min="7" max="7" width="11.5" style="10" bestFit="1" customWidth="1"/>
    <col min="8" max="8" width="11.69921875" style="10" bestFit="1" customWidth="1"/>
    <col min="9" max="9" width="11.796875" style="10" customWidth="1"/>
    <col min="10" max="10" width="11" style="10" bestFit="1" customWidth="1"/>
    <col min="11" max="11" width="8.69921875" style="10" bestFit="1" customWidth="1"/>
    <col min="12" max="12" width="10.296875" style="10" bestFit="1" customWidth="1"/>
    <col min="13" max="13" width="8.8984375" style="10" bestFit="1" customWidth="1"/>
    <col min="14" max="14" width="11.09765625" style="10" bestFit="1" customWidth="1"/>
    <col min="15" max="15" width="10.8984375" style="10" bestFit="1" customWidth="1"/>
    <col min="16" max="16" width="13.09765625" style="10" customWidth="1"/>
    <col min="17" max="16384" width="8.796875" style="10"/>
  </cols>
  <sheetData>
    <row r="1" spans="1:16" s="23" customFormat="1">
      <c r="A1" s="22" t="s">
        <v>0</v>
      </c>
      <c r="B1" s="22" t="s">
        <v>168</v>
      </c>
      <c r="C1" s="22" t="s">
        <v>175</v>
      </c>
      <c r="D1" s="22" t="s">
        <v>176</v>
      </c>
      <c r="E1" s="22" t="s">
        <v>177</v>
      </c>
      <c r="F1" s="22" t="s">
        <v>178</v>
      </c>
      <c r="G1" s="22" t="s">
        <v>179</v>
      </c>
      <c r="H1" s="22" t="s">
        <v>180</v>
      </c>
      <c r="I1" s="22" t="s">
        <v>170</v>
      </c>
      <c r="J1" s="22" t="s">
        <v>171</v>
      </c>
      <c r="K1" s="22" t="s">
        <v>169</v>
      </c>
      <c r="L1" s="22" t="s">
        <v>181</v>
      </c>
      <c r="M1" s="22" t="s">
        <v>182</v>
      </c>
      <c r="N1" s="22" t="s">
        <v>172</v>
      </c>
      <c r="O1" s="22" t="s">
        <v>174</v>
      </c>
      <c r="P1" s="22" t="s">
        <v>173</v>
      </c>
    </row>
    <row r="2" spans="1:16">
      <c r="A2" s="24">
        <v>1</v>
      </c>
      <c r="B2" s="10">
        <v>1</v>
      </c>
      <c r="C2" s="10">
        <v>1.1000000000000001</v>
      </c>
      <c r="D2" s="10">
        <v>0.9</v>
      </c>
      <c r="E2" s="10">
        <v>1.25</v>
      </c>
      <c r="F2" s="10">
        <v>0.75</v>
      </c>
      <c r="G2" s="10">
        <v>1.5</v>
      </c>
      <c r="H2" s="10">
        <v>0.5</v>
      </c>
      <c r="I2" s="10">
        <v>1</v>
      </c>
      <c r="J2" s="10">
        <v>0.9</v>
      </c>
      <c r="K2" s="10">
        <v>0.95</v>
      </c>
      <c r="L2" s="10">
        <v>1</v>
      </c>
      <c r="M2" s="10">
        <v>1</v>
      </c>
      <c r="N2" s="10">
        <v>1</v>
      </c>
      <c r="O2" s="10">
        <v>1</v>
      </c>
      <c r="P2" s="10">
        <v>1</v>
      </c>
    </row>
    <row r="3" spans="1:16">
      <c r="A3" s="24">
        <v>2</v>
      </c>
      <c r="B3" s="10">
        <v>1</v>
      </c>
      <c r="C3" s="10">
        <v>1.1000000000000001</v>
      </c>
      <c r="D3" s="10">
        <v>0.9</v>
      </c>
      <c r="E3" s="10">
        <v>1.25</v>
      </c>
      <c r="F3" s="10">
        <v>0.75</v>
      </c>
      <c r="G3" s="10">
        <v>1.5</v>
      </c>
      <c r="H3" s="10">
        <v>0.5</v>
      </c>
      <c r="I3" s="10">
        <v>1</v>
      </c>
      <c r="J3" s="10">
        <v>0.9</v>
      </c>
      <c r="K3" s="10">
        <v>0.95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</row>
    <row r="4" spans="1:16">
      <c r="A4" s="24">
        <v>3</v>
      </c>
      <c r="B4" s="10">
        <v>1</v>
      </c>
      <c r="C4" s="10">
        <v>1.1000000000000001</v>
      </c>
      <c r="D4" s="10">
        <v>0.9</v>
      </c>
      <c r="E4" s="10">
        <v>1.25</v>
      </c>
      <c r="F4" s="10">
        <v>0.75</v>
      </c>
      <c r="G4" s="10">
        <v>1.5</v>
      </c>
      <c r="H4" s="10">
        <v>0.5</v>
      </c>
      <c r="I4" s="10">
        <v>1</v>
      </c>
      <c r="J4" s="10">
        <v>0.9</v>
      </c>
      <c r="K4" s="10">
        <v>0.95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</row>
    <row r="5" spans="1:16">
      <c r="A5" s="24">
        <v>4</v>
      </c>
      <c r="B5" s="10">
        <v>1</v>
      </c>
      <c r="C5" s="10">
        <v>1.1000000000000001</v>
      </c>
      <c r="D5" s="10">
        <v>0.9</v>
      </c>
      <c r="E5" s="10">
        <v>1.25</v>
      </c>
      <c r="F5" s="10">
        <v>0.75</v>
      </c>
      <c r="G5" s="10">
        <v>1.5</v>
      </c>
      <c r="H5" s="10">
        <v>0.5</v>
      </c>
      <c r="I5" s="10">
        <v>1</v>
      </c>
      <c r="J5" s="10">
        <v>0.9</v>
      </c>
      <c r="K5" s="10">
        <v>0.95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</row>
    <row r="6" spans="1:16">
      <c r="A6" s="24">
        <v>5</v>
      </c>
      <c r="B6" s="10">
        <v>1</v>
      </c>
      <c r="C6" s="10">
        <v>1.1000000000000001</v>
      </c>
      <c r="D6" s="10">
        <v>0.9</v>
      </c>
      <c r="E6" s="10">
        <v>1.25</v>
      </c>
      <c r="F6" s="10">
        <v>0.75</v>
      </c>
      <c r="G6" s="10">
        <v>1.5</v>
      </c>
      <c r="H6" s="10">
        <v>0.5</v>
      </c>
      <c r="I6" s="10">
        <v>1</v>
      </c>
      <c r="J6" s="10">
        <v>0.9</v>
      </c>
      <c r="K6" s="10">
        <v>0.95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</row>
    <row r="7" spans="1:16">
      <c r="A7" s="24">
        <v>6</v>
      </c>
      <c r="B7" s="10">
        <v>1</v>
      </c>
      <c r="C7" s="10">
        <v>1.1000000000000001</v>
      </c>
      <c r="D7" s="10">
        <v>0.9</v>
      </c>
      <c r="E7" s="10">
        <v>1.25</v>
      </c>
      <c r="F7" s="10">
        <v>0.75</v>
      </c>
      <c r="G7" s="10">
        <v>1.5</v>
      </c>
      <c r="H7" s="10">
        <v>0.5</v>
      </c>
      <c r="I7" s="10">
        <v>1</v>
      </c>
      <c r="J7" s="10">
        <v>0.9</v>
      </c>
      <c r="K7" s="10">
        <v>0.95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</row>
    <row r="8" spans="1:16">
      <c r="A8" s="24">
        <v>7</v>
      </c>
      <c r="B8" s="10">
        <v>1</v>
      </c>
      <c r="C8" s="10">
        <v>1.1000000000000001</v>
      </c>
      <c r="D8" s="10">
        <v>0.9</v>
      </c>
      <c r="E8" s="10">
        <v>1.25</v>
      </c>
      <c r="F8" s="10">
        <v>0.75</v>
      </c>
      <c r="G8" s="10">
        <v>1.5</v>
      </c>
      <c r="H8" s="10">
        <v>0.5</v>
      </c>
      <c r="I8" s="10">
        <v>1.2</v>
      </c>
      <c r="J8" s="10">
        <v>0.9</v>
      </c>
      <c r="K8" s="10">
        <v>0.95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</row>
    <row r="9" spans="1:16">
      <c r="A9" s="24">
        <v>8</v>
      </c>
      <c r="B9" s="10">
        <v>1</v>
      </c>
      <c r="C9" s="10">
        <v>1.1000000000000001</v>
      </c>
      <c r="D9" s="10">
        <v>0.9</v>
      </c>
      <c r="E9" s="10">
        <v>1.25</v>
      </c>
      <c r="F9" s="10">
        <v>0.75</v>
      </c>
      <c r="G9" s="10">
        <v>1.5</v>
      </c>
      <c r="H9" s="10">
        <v>0.5</v>
      </c>
      <c r="I9" s="10">
        <v>1.2</v>
      </c>
      <c r="J9" s="10">
        <v>0.9</v>
      </c>
      <c r="K9" s="10">
        <v>0.95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</row>
    <row r="10" spans="1:16">
      <c r="A10" s="24">
        <v>9</v>
      </c>
      <c r="B10" s="10">
        <v>1</v>
      </c>
      <c r="C10" s="10">
        <v>1.1000000000000001</v>
      </c>
      <c r="D10" s="10">
        <v>0.9</v>
      </c>
      <c r="E10" s="10">
        <v>1.25</v>
      </c>
      <c r="F10" s="10">
        <v>0.75</v>
      </c>
      <c r="G10" s="10">
        <v>1.5</v>
      </c>
      <c r="H10" s="10">
        <v>0.5</v>
      </c>
      <c r="I10" s="10">
        <v>1</v>
      </c>
      <c r="J10" s="10">
        <v>0.9</v>
      </c>
      <c r="K10" s="10">
        <v>0.95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</row>
    <row r="11" spans="1:16">
      <c r="A11" s="24">
        <v>10</v>
      </c>
      <c r="B11" s="10">
        <v>1</v>
      </c>
      <c r="C11" s="10">
        <v>1.1000000000000001</v>
      </c>
      <c r="D11" s="10">
        <v>0.9</v>
      </c>
      <c r="E11" s="10">
        <v>1.25</v>
      </c>
      <c r="F11" s="10">
        <v>0.75</v>
      </c>
      <c r="G11" s="10">
        <v>1.5</v>
      </c>
      <c r="H11" s="10">
        <v>0.5</v>
      </c>
      <c r="I11" s="10">
        <v>1</v>
      </c>
      <c r="J11" s="10">
        <v>0.9</v>
      </c>
      <c r="K11" s="10">
        <v>0.95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</row>
    <row r="12" spans="1:16">
      <c r="A12" s="24">
        <v>11</v>
      </c>
      <c r="B12" s="10">
        <v>1</v>
      </c>
      <c r="C12" s="10">
        <v>1.1000000000000001</v>
      </c>
      <c r="D12" s="10">
        <v>0.9</v>
      </c>
      <c r="E12" s="10">
        <v>1.25</v>
      </c>
      <c r="F12" s="10">
        <v>0.75</v>
      </c>
      <c r="G12" s="10">
        <v>1.5</v>
      </c>
      <c r="H12" s="10">
        <v>0.5</v>
      </c>
      <c r="I12" s="10">
        <v>1.2</v>
      </c>
      <c r="J12" s="10">
        <v>0.9</v>
      </c>
      <c r="K12" s="10">
        <v>0.95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</row>
    <row r="13" spans="1:16">
      <c r="A13" s="24">
        <v>12</v>
      </c>
      <c r="B13" s="10">
        <v>1</v>
      </c>
      <c r="C13" s="10">
        <v>1.1000000000000001</v>
      </c>
      <c r="D13" s="10">
        <v>0.9</v>
      </c>
      <c r="E13" s="10">
        <v>1.25</v>
      </c>
      <c r="F13" s="10">
        <v>0.75</v>
      </c>
      <c r="G13" s="10">
        <v>1.5</v>
      </c>
      <c r="H13" s="10">
        <v>0.5</v>
      </c>
      <c r="I13" s="10">
        <v>1.2</v>
      </c>
      <c r="J13" s="10">
        <v>0.9</v>
      </c>
      <c r="K13" s="10">
        <v>0.95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</row>
    <row r="14" spans="1:16">
      <c r="A14" s="24">
        <v>13</v>
      </c>
      <c r="B14" s="10">
        <v>1</v>
      </c>
      <c r="C14" s="10">
        <v>1.1000000000000001</v>
      </c>
      <c r="D14" s="10">
        <v>0.9</v>
      </c>
      <c r="E14" s="10">
        <v>1.25</v>
      </c>
      <c r="F14" s="10">
        <v>0.75</v>
      </c>
      <c r="G14" s="10">
        <v>1.5</v>
      </c>
      <c r="H14" s="10">
        <v>0.5</v>
      </c>
      <c r="I14" s="10">
        <v>0.8</v>
      </c>
      <c r="J14" s="10">
        <v>1.2</v>
      </c>
      <c r="K14" s="10">
        <v>0.95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</row>
    <row r="15" spans="1:16">
      <c r="A15" s="24">
        <v>14</v>
      </c>
      <c r="B15" s="10">
        <v>1</v>
      </c>
      <c r="C15" s="10">
        <v>1.1000000000000001</v>
      </c>
      <c r="D15" s="10">
        <v>0.9</v>
      </c>
      <c r="E15" s="10">
        <v>1.25</v>
      </c>
      <c r="F15" s="10">
        <v>0.75</v>
      </c>
      <c r="G15" s="10">
        <v>1.5</v>
      </c>
      <c r="H15" s="10">
        <v>0.5</v>
      </c>
      <c r="I15" s="10">
        <v>0.8</v>
      </c>
      <c r="J15" s="10">
        <v>0.9</v>
      </c>
      <c r="K15" s="10">
        <v>0.95</v>
      </c>
      <c r="L15" s="10">
        <v>0.5</v>
      </c>
      <c r="M15" s="10">
        <v>1</v>
      </c>
      <c r="N15" s="10">
        <v>1</v>
      </c>
      <c r="O15" s="10">
        <v>1</v>
      </c>
      <c r="P15" s="10">
        <v>1</v>
      </c>
    </row>
    <row r="16" spans="1:16">
      <c r="A16" s="24">
        <v>15</v>
      </c>
      <c r="B16" s="10">
        <v>1</v>
      </c>
      <c r="C16" s="10">
        <v>1.1000000000000001</v>
      </c>
      <c r="D16" s="10">
        <v>0.9</v>
      </c>
      <c r="E16" s="10">
        <v>1.25</v>
      </c>
      <c r="F16" s="10">
        <v>0.75</v>
      </c>
      <c r="G16" s="10">
        <v>1.5</v>
      </c>
      <c r="H16" s="10">
        <v>0.5</v>
      </c>
      <c r="I16" s="10">
        <v>1</v>
      </c>
      <c r="J16" s="10">
        <v>1.2</v>
      </c>
      <c r="K16" s="10">
        <v>0.95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</row>
    <row r="17" spans="1:16">
      <c r="A17" s="24">
        <v>16</v>
      </c>
      <c r="B17" s="10">
        <v>1</v>
      </c>
      <c r="C17" s="10">
        <v>1.1000000000000001</v>
      </c>
      <c r="D17" s="10">
        <v>0.9</v>
      </c>
      <c r="E17" s="10">
        <v>1.25</v>
      </c>
      <c r="F17" s="10">
        <v>0.75</v>
      </c>
      <c r="G17" s="10">
        <v>1.5</v>
      </c>
      <c r="H17" s="10">
        <v>0.5</v>
      </c>
      <c r="I17" s="10">
        <v>0.8</v>
      </c>
      <c r="J17" s="10">
        <v>0.9</v>
      </c>
      <c r="K17" s="10">
        <v>0.95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</row>
    <row r="18" spans="1:16">
      <c r="A18" s="24">
        <v>17</v>
      </c>
      <c r="B18" s="10">
        <v>1</v>
      </c>
      <c r="C18" s="10">
        <v>1.1000000000000001</v>
      </c>
      <c r="D18" s="10">
        <v>0.9</v>
      </c>
      <c r="E18" s="10">
        <v>1.25</v>
      </c>
      <c r="F18" s="10">
        <v>0.75</v>
      </c>
      <c r="G18" s="10">
        <v>1.5</v>
      </c>
      <c r="H18" s="10">
        <v>0.5</v>
      </c>
      <c r="I18" s="10">
        <v>0.8</v>
      </c>
      <c r="J18" s="10">
        <v>0.9</v>
      </c>
      <c r="K18" s="10">
        <v>0.95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</row>
    <row r="19" spans="1:16">
      <c r="A19" s="24">
        <v>18</v>
      </c>
      <c r="B19" s="10">
        <v>1</v>
      </c>
      <c r="C19" s="10">
        <v>1.1000000000000001</v>
      </c>
      <c r="D19" s="10">
        <v>0.9</v>
      </c>
      <c r="E19" s="10">
        <v>1.25</v>
      </c>
      <c r="F19" s="10">
        <v>0.75</v>
      </c>
      <c r="G19" s="10">
        <v>1.5</v>
      </c>
      <c r="H19" s="10">
        <v>0.5</v>
      </c>
      <c r="I19" s="10">
        <v>0.8</v>
      </c>
      <c r="J19" s="10">
        <v>0.9</v>
      </c>
      <c r="K19" s="10">
        <v>0.95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</row>
    <row r="20" spans="1:16">
      <c r="A20" s="24">
        <v>19</v>
      </c>
      <c r="B20" s="10">
        <v>1</v>
      </c>
      <c r="C20" s="10">
        <v>1.1000000000000001</v>
      </c>
      <c r="D20" s="10">
        <v>0.9</v>
      </c>
      <c r="E20" s="10">
        <v>1.25</v>
      </c>
      <c r="F20" s="10">
        <v>0.75</v>
      </c>
      <c r="G20" s="10">
        <v>1.5</v>
      </c>
      <c r="H20" s="10">
        <v>0.5</v>
      </c>
      <c r="I20" s="10">
        <v>0.8</v>
      </c>
      <c r="J20" s="10">
        <v>0.9</v>
      </c>
      <c r="K20" s="10">
        <v>0.95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</row>
    <row r="21" spans="1:16">
      <c r="A21" s="24">
        <v>20</v>
      </c>
      <c r="B21" s="10">
        <v>1</v>
      </c>
      <c r="C21" s="10">
        <v>1.1000000000000001</v>
      </c>
      <c r="D21" s="10">
        <v>0.9</v>
      </c>
      <c r="E21" s="10">
        <v>1.25</v>
      </c>
      <c r="F21" s="10">
        <v>0.75</v>
      </c>
      <c r="G21" s="10">
        <v>1.5</v>
      </c>
      <c r="H21" s="10">
        <v>0.5</v>
      </c>
      <c r="I21" s="10">
        <v>0.8</v>
      </c>
      <c r="J21" s="10">
        <v>0.9</v>
      </c>
      <c r="K21" s="10">
        <v>0.95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</row>
    <row r="22" spans="1:16">
      <c r="A22" s="24">
        <v>21</v>
      </c>
      <c r="B22" s="10">
        <v>1</v>
      </c>
      <c r="C22" s="10">
        <v>1.1000000000000001</v>
      </c>
      <c r="D22" s="10">
        <v>0.9</v>
      </c>
      <c r="E22" s="10">
        <v>1.25</v>
      </c>
      <c r="F22" s="10">
        <v>0.75</v>
      </c>
      <c r="G22" s="10">
        <v>1.5</v>
      </c>
      <c r="H22" s="10">
        <v>0.5</v>
      </c>
      <c r="I22" s="10">
        <v>0.8</v>
      </c>
      <c r="J22" s="10">
        <v>0.9</v>
      </c>
      <c r="K22" s="10">
        <v>0.95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</row>
    <row r="23" spans="1:16">
      <c r="A23" s="24">
        <v>22</v>
      </c>
      <c r="B23" s="10">
        <v>1</v>
      </c>
      <c r="C23" s="10">
        <v>1.1000000000000001</v>
      </c>
      <c r="D23" s="10">
        <v>0.9</v>
      </c>
      <c r="E23" s="10">
        <v>1.25</v>
      </c>
      <c r="F23" s="10">
        <v>0.75</v>
      </c>
      <c r="G23" s="10">
        <v>1.5</v>
      </c>
      <c r="H23" s="10">
        <v>0.5</v>
      </c>
      <c r="I23" s="10">
        <v>0.8</v>
      </c>
      <c r="J23" s="10">
        <v>1.2</v>
      </c>
      <c r="K23" s="10">
        <v>0.95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</row>
    <row r="24" spans="1:16">
      <c r="A24" s="24">
        <v>23</v>
      </c>
      <c r="B24" s="10">
        <v>1</v>
      </c>
      <c r="C24" s="10">
        <v>1.1000000000000001</v>
      </c>
      <c r="D24" s="10">
        <v>0.9</v>
      </c>
      <c r="E24" s="10">
        <v>1.25</v>
      </c>
      <c r="F24" s="10">
        <v>0.75</v>
      </c>
      <c r="G24" s="10">
        <v>1.5</v>
      </c>
      <c r="H24" s="10">
        <v>0.5</v>
      </c>
      <c r="I24" s="10">
        <v>1</v>
      </c>
      <c r="J24" s="10">
        <v>1.2</v>
      </c>
      <c r="K24" s="10">
        <v>0.95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</row>
    <row r="25" spans="1:16">
      <c r="A25" s="24">
        <v>24</v>
      </c>
      <c r="B25" s="10">
        <v>1</v>
      </c>
      <c r="C25" s="10">
        <v>1.1000000000000001</v>
      </c>
      <c r="D25" s="10">
        <v>0.9</v>
      </c>
      <c r="E25" s="10">
        <v>1.25</v>
      </c>
      <c r="F25" s="10">
        <v>0.75</v>
      </c>
      <c r="G25" s="10">
        <v>1.5</v>
      </c>
      <c r="H25" s="10">
        <v>0.5</v>
      </c>
      <c r="I25" s="10">
        <v>0.8</v>
      </c>
      <c r="J25" s="10">
        <v>0.9</v>
      </c>
      <c r="K25" s="10">
        <v>0.95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</row>
    <row r="26" spans="1:16">
      <c r="A26" s="24">
        <v>25</v>
      </c>
      <c r="B26" s="10">
        <v>1</v>
      </c>
      <c r="C26" s="10">
        <v>1.1000000000000001</v>
      </c>
      <c r="D26" s="10">
        <v>0.9</v>
      </c>
      <c r="E26" s="10">
        <v>1.25</v>
      </c>
      <c r="F26" s="10">
        <v>0.75</v>
      </c>
      <c r="G26" s="10">
        <v>1.5</v>
      </c>
      <c r="H26" s="10">
        <v>0.5</v>
      </c>
      <c r="I26" s="10">
        <v>1</v>
      </c>
      <c r="J26" s="10">
        <v>0.9</v>
      </c>
      <c r="K26" s="10">
        <v>0.95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</row>
    <row r="27" spans="1:16">
      <c r="A27" s="24">
        <v>26</v>
      </c>
      <c r="B27" s="10">
        <v>1</v>
      </c>
      <c r="C27" s="10">
        <v>1.1000000000000001</v>
      </c>
      <c r="D27" s="10">
        <v>0.9</v>
      </c>
      <c r="E27" s="10">
        <v>1.25</v>
      </c>
      <c r="F27" s="10">
        <v>0.75</v>
      </c>
      <c r="G27" s="10">
        <v>1.5</v>
      </c>
      <c r="H27" s="10">
        <v>0.5</v>
      </c>
      <c r="I27" s="10">
        <v>1</v>
      </c>
      <c r="J27" s="10">
        <v>0.9</v>
      </c>
      <c r="K27" s="10">
        <v>0.95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</row>
    <row r="28" spans="1:16">
      <c r="A28" s="24">
        <v>27</v>
      </c>
      <c r="B28" s="10">
        <v>1</v>
      </c>
      <c r="C28" s="10">
        <v>1.1000000000000001</v>
      </c>
      <c r="D28" s="10">
        <v>0.9</v>
      </c>
      <c r="E28" s="10">
        <v>1.25</v>
      </c>
      <c r="F28" s="10">
        <v>0.75</v>
      </c>
      <c r="G28" s="10">
        <v>1.5</v>
      </c>
      <c r="H28" s="10">
        <v>0.5</v>
      </c>
      <c r="I28" s="10">
        <v>1</v>
      </c>
      <c r="J28" s="10">
        <v>1.2</v>
      </c>
      <c r="K28" s="10">
        <v>0.95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</row>
    <row r="29" spans="1:16">
      <c r="A29" s="24">
        <v>28</v>
      </c>
      <c r="B29" s="10">
        <v>1</v>
      </c>
      <c r="C29" s="10">
        <v>1.1000000000000001</v>
      </c>
      <c r="D29" s="10">
        <v>0.9</v>
      </c>
      <c r="E29" s="10">
        <v>1.25</v>
      </c>
      <c r="F29" s="10">
        <v>0.75</v>
      </c>
      <c r="G29" s="10">
        <v>1.5</v>
      </c>
      <c r="H29" s="10">
        <v>0.5</v>
      </c>
      <c r="I29" s="10">
        <v>1</v>
      </c>
      <c r="J29" s="10">
        <v>1.2</v>
      </c>
      <c r="K29" s="10">
        <v>0.95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</row>
    <row r="30" spans="1:16">
      <c r="A30" s="24">
        <v>29</v>
      </c>
      <c r="B30" s="10">
        <v>1</v>
      </c>
      <c r="C30" s="10">
        <v>1.1000000000000001</v>
      </c>
      <c r="D30" s="10">
        <v>0.9</v>
      </c>
      <c r="E30" s="10">
        <v>1.25</v>
      </c>
      <c r="F30" s="10">
        <v>0.75</v>
      </c>
      <c r="G30" s="10">
        <v>1.5</v>
      </c>
      <c r="H30" s="10">
        <v>0.5</v>
      </c>
      <c r="I30" s="10">
        <v>1</v>
      </c>
      <c r="J30" s="10">
        <v>0.9</v>
      </c>
      <c r="K30" s="10">
        <v>0.95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</row>
    <row r="31" spans="1:16">
      <c r="A31" s="24">
        <v>30</v>
      </c>
      <c r="B31" s="10">
        <v>1</v>
      </c>
      <c r="C31" s="10">
        <v>1.1000000000000001</v>
      </c>
      <c r="D31" s="10">
        <v>0.9</v>
      </c>
      <c r="E31" s="10">
        <v>1.25</v>
      </c>
      <c r="F31" s="10">
        <v>0.75</v>
      </c>
      <c r="G31" s="10">
        <v>1.5</v>
      </c>
      <c r="H31" s="10">
        <v>0.5</v>
      </c>
      <c r="I31" s="10">
        <v>1</v>
      </c>
      <c r="J31" s="10">
        <v>0.9</v>
      </c>
      <c r="K31" s="10">
        <v>0.95</v>
      </c>
      <c r="L31" s="10">
        <v>1</v>
      </c>
      <c r="M31" s="10">
        <v>1</v>
      </c>
      <c r="N31" s="10">
        <v>1</v>
      </c>
      <c r="O31" s="10">
        <v>1</v>
      </c>
      <c r="P31" s="10">
        <v>1</v>
      </c>
    </row>
    <row r="32" spans="1:16">
      <c r="A32" s="24">
        <v>31</v>
      </c>
      <c r="B32" s="10">
        <v>1</v>
      </c>
      <c r="C32" s="10">
        <v>1.1000000000000001</v>
      </c>
      <c r="D32" s="10">
        <v>0.9</v>
      </c>
      <c r="E32" s="10">
        <v>1.25</v>
      </c>
      <c r="F32" s="10">
        <v>0.75</v>
      </c>
      <c r="G32" s="10">
        <v>1.5</v>
      </c>
      <c r="H32" s="10">
        <v>0.5</v>
      </c>
      <c r="I32" s="10">
        <v>1</v>
      </c>
      <c r="J32" s="10">
        <v>0.9</v>
      </c>
      <c r="K32" s="10">
        <v>0.95</v>
      </c>
      <c r="L32" s="10">
        <v>1</v>
      </c>
      <c r="M32" s="10">
        <v>1</v>
      </c>
      <c r="N32" s="10">
        <v>1</v>
      </c>
      <c r="O32" s="10">
        <v>1</v>
      </c>
      <c r="P32" s="10">
        <v>1</v>
      </c>
    </row>
    <row r="33" spans="1:16">
      <c r="A33" s="24">
        <v>32</v>
      </c>
      <c r="B33" s="10">
        <v>1</v>
      </c>
      <c r="C33" s="10">
        <v>1.1000000000000001</v>
      </c>
      <c r="D33" s="10">
        <v>0.9</v>
      </c>
      <c r="E33" s="10">
        <v>1.25</v>
      </c>
      <c r="F33" s="10">
        <v>0.75</v>
      </c>
      <c r="G33" s="10">
        <v>1.5</v>
      </c>
      <c r="H33" s="10">
        <v>0.5</v>
      </c>
      <c r="I33" s="10">
        <v>1.2</v>
      </c>
      <c r="J33" s="10">
        <v>0.9</v>
      </c>
      <c r="K33" s="10">
        <v>0.95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</row>
    <row r="34" spans="1:16">
      <c r="A34" s="24">
        <v>33</v>
      </c>
      <c r="B34" s="10">
        <v>1</v>
      </c>
      <c r="C34" s="10">
        <v>1.1000000000000001</v>
      </c>
      <c r="D34" s="10">
        <v>0.9</v>
      </c>
      <c r="E34" s="10">
        <v>1.25</v>
      </c>
      <c r="F34" s="10">
        <v>0.75</v>
      </c>
      <c r="G34" s="10">
        <v>1.5</v>
      </c>
      <c r="H34" s="10">
        <v>0.5</v>
      </c>
      <c r="I34" s="10">
        <v>1</v>
      </c>
      <c r="J34" s="10">
        <v>0.9</v>
      </c>
      <c r="K34" s="10">
        <v>0.95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</row>
    <row r="35" spans="1:16">
      <c r="A35" s="24">
        <v>34</v>
      </c>
      <c r="B35" s="10">
        <v>1</v>
      </c>
      <c r="C35" s="10">
        <v>1.1000000000000001</v>
      </c>
      <c r="D35" s="10">
        <v>0.9</v>
      </c>
      <c r="E35" s="10">
        <v>1.25</v>
      </c>
      <c r="F35" s="10">
        <v>0.75</v>
      </c>
      <c r="G35" s="10">
        <v>1.5</v>
      </c>
      <c r="H35" s="10">
        <v>0.5</v>
      </c>
      <c r="I35" s="10">
        <v>1</v>
      </c>
      <c r="J35" s="10">
        <v>0.9</v>
      </c>
      <c r="K35" s="10">
        <v>0.95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</row>
    <row r="36" spans="1:16">
      <c r="A36" s="24">
        <v>35</v>
      </c>
      <c r="B36" s="10">
        <v>1</v>
      </c>
      <c r="C36" s="10">
        <v>1.1000000000000001</v>
      </c>
      <c r="D36" s="10">
        <v>0.9</v>
      </c>
      <c r="E36" s="10">
        <v>1.25</v>
      </c>
      <c r="F36" s="10">
        <v>0.75</v>
      </c>
      <c r="G36" s="10">
        <v>1.5</v>
      </c>
      <c r="H36" s="10">
        <v>0.5</v>
      </c>
      <c r="I36" s="10">
        <v>1.2</v>
      </c>
      <c r="J36" s="10">
        <v>0.9</v>
      </c>
      <c r="K36" s="10">
        <v>0.95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</row>
    <row r="37" spans="1:16">
      <c r="A37" s="24">
        <v>36</v>
      </c>
      <c r="B37" s="10">
        <v>1</v>
      </c>
      <c r="C37" s="10">
        <v>1.1000000000000001</v>
      </c>
      <c r="D37" s="10">
        <v>0.9</v>
      </c>
      <c r="E37" s="10">
        <v>1.25</v>
      </c>
      <c r="F37" s="10">
        <v>0.75</v>
      </c>
      <c r="G37" s="10">
        <v>1.5</v>
      </c>
      <c r="H37" s="10">
        <v>0.5</v>
      </c>
      <c r="I37" s="10">
        <v>1.2</v>
      </c>
      <c r="J37" s="10">
        <v>0.9</v>
      </c>
      <c r="K37" s="10">
        <v>0.95</v>
      </c>
      <c r="L37" s="10">
        <v>1</v>
      </c>
      <c r="M37" s="10">
        <v>1.2</v>
      </c>
      <c r="N37" s="10">
        <v>1</v>
      </c>
      <c r="O37" s="10">
        <v>1</v>
      </c>
      <c r="P37" s="10">
        <v>1</v>
      </c>
    </row>
    <row r="38" spans="1:16">
      <c r="A38" s="24">
        <v>37</v>
      </c>
      <c r="B38" s="10">
        <v>1</v>
      </c>
      <c r="C38" s="10">
        <v>1.1000000000000001</v>
      </c>
      <c r="D38" s="10">
        <v>0.9</v>
      </c>
      <c r="E38" s="10">
        <v>1.25</v>
      </c>
      <c r="F38" s="10">
        <v>0.75</v>
      </c>
      <c r="G38" s="10">
        <v>1.5</v>
      </c>
      <c r="H38" s="10">
        <v>0.5</v>
      </c>
      <c r="I38" s="10">
        <v>1.2</v>
      </c>
      <c r="J38" s="10">
        <v>1.2</v>
      </c>
      <c r="K38" s="10">
        <v>0.95</v>
      </c>
      <c r="L38" s="10">
        <v>1</v>
      </c>
      <c r="M38" s="10">
        <v>1</v>
      </c>
      <c r="N38" s="10">
        <v>1</v>
      </c>
      <c r="O38" s="10">
        <v>1</v>
      </c>
      <c r="P38" s="10">
        <v>1</v>
      </c>
    </row>
    <row r="39" spans="1:16">
      <c r="A39" s="24">
        <v>38</v>
      </c>
      <c r="B39" s="10">
        <v>1</v>
      </c>
      <c r="C39" s="10">
        <v>1.1000000000000001</v>
      </c>
      <c r="D39" s="10">
        <v>0.9</v>
      </c>
      <c r="E39" s="10">
        <v>1.25</v>
      </c>
      <c r="F39" s="10">
        <v>0.75</v>
      </c>
      <c r="G39" s="10">
        <v>1.5</v>
      </c>
      <c r="H39" s="10">
        <v>0.5</v>
      </c>
      <c r="I39" s="10">
        <v>1.2</v>
      </c>
      <c r="J39" s="10">
        <v>0.9</v>
      </c>
      <c r="K39" s="10">
        <v>0.95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</row>
    <row r="40" spans="1:16">
      <c r="A40" s="24">
        <v>39</v>
      </c>
      <c r="B40" s="10">
        <v>1</v>
      </c>
      <c r="C40" s="10">
        <v>1.1000000000000001</v>
      </c>
      <c r="D40" s="10">
        <v>0.9</v>
      </c>
      <c r="E40" s="10">
        <v>1.25</v>
      </c>
      <c r="F40" s="10">
        <v>0.75</v>
      </c>
      <c r="G40" s="10">
        <v>1.5</v>
      </c>
      <c r="H40" s="10">
        <v>0.5</v>
      </c>
      <c r="I40" s="10">
        <v>1.2</v>
      </c>
      <c r="J40" s="10">
        <v>0.9</v>
      </c>
      <c r="K40" s="10">
        <v>0.95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</row>
    <row r="41" spans="1:16">
      <c r="A41" s="24">
        <v>40</v>
      </c>
      <c r="B41" s="10">
        <v>1</v>
      </c>
      <c r="C41" s="10">
        <v>1</v>
      </c>
      <c r="D41" s="10">
        <v>1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0</v>
      </c>
      <c r="O41" s="10">
        <v>1</v>
      </c>
      <c r="P41" s="10">
        <v>1</v>
      </c>
    </row>
    <row r="42" spans="1:16">
      <c r="A42" s="24">
        <v>41</v>
      </c>
      <c r="B42" s="10">
        <v>1</v>
      </c>
      <c r="C42" s="10">
        <v>1</v>
      </c>
      <c r="D42" s="10">
        <v>1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0</v>
      </c>
    </row>
    <row r="43" spans="1:16">
      <c r="A43" s="24">
        <v>42</v>
      </c>
      <c r="B43" s="10">
        <v>1</v>
      </c>
      <c r="C43" s="10">
        <v>1</v>
      </c>
      <c r="D43" s="10">
        <v>1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0</v>
      </c>
      <c r="O43" s="10">
        <v>1</v>
      </c>
      <c r="P43" s="10">
        <v>1</v>
      </c>
    </row>
    <row r="44" spans="1:16">
      <c r="A44" s="24">
        <v>43</v>
      </c>
      <c r="B44" s="10">
        <v>1</v>
      </c>
      <c r="C44" s="10">
        <v>1</v>
      </c>
      <c r="D44" s="10">
        <v>1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0</v>
      </c>
      <c r="O44" s="10">
        <v>1</v>
      </c>
      <c r="P44" s="10">
        <v>1</v>
      </c>
    </row>
    <row r="45" spans="1:16">
      <c r="A45" s="24">
        <v>44</v>
      </c>
      <c r="B45" s="10">
        <v>1</v>
      </c>
      <c r="C45" s="10">
        <v>1</v>
      </c>
      <c r="D45" s="10">
        <v>1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0</v>
      </c>
      <c r="P45" s="10">
        <v>1</v>
      </c>
    </row>
    <row r="46" spans="1:16">
      <c r="A46" s="24">
        <v>45</v>
      </c>
      <c r="B46" s="10">
        <v>1</v>
      </c>
      <c r="C46" s="10">
        <v>1</v>
      </c>
      <c r="D46" s="10">
        <v>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0</v>
      </c>
      <c r="O46" s="10">
        <v>1</v>
      </c>
      <c r="P46" s="10">
        <v>1</v>
      </c>
    </row>
    <row r="47" spans="1:16">
      <c r="A47" s="24">
        <v>46</v>
      </c>
      <c r="B47" s="10">
        <v>1</v>
      </c>
      <c r="C47" s="10">
        <v>1</v>
      </c>
      <c r="D47" s="10">
        <v>1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</row>
    <row r="48" spans="1:16">
      <c r="A48" s="24">
        <v>47</v>
      </c>
      <c r="B48" s="10">
        <v>1</v>
      </c>
      <c r="C48" s="10">
        <v>1</v>
      </c>
      <c r="D48" s="10">
        <v>1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0</v>
      </c>
      <c r="P48" s="10">
        <v>0</v>
      </c>
    </row>
    <row r="49" spans="1:16">
      <c r="A49" s="24">
        <v>48</v>
      </c>
      <c r="B49" s="10">
        <v>1</v>
      </c>
      <c r="C49" s="10">
        <v>1</v>
      </c>
      <c r="D49" s="10">
        <v>1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0</v>
      </c>
      <c r="O49" s="10">
        <v>1</v>
      </c>
      <c r="P49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1FCC5-28E4-41C5-9F2B-A14049977EC3}">
  <dimension ref="A1:D24"/>
  <sheetViews>
    <sheetView tabSelected="1" workbookViewId="0">
      <selection activeCell="C10" sqref="C10"/>
    </sheetView>
  </sheetViews>
  <sheetFormatPr defaultRowHeight="16.5" customHeight="1"/>
  <cols>
    <col min="1" max="1" width="3.8984375" style="7" bestFit="1" customWidth="1"/>
    <col min="2" max="2" width="18.796875" style="7" customWidth="1"/>
    <col min="3" max="3" width="24.69921875" style="7" customWidth="1"/>
    <col min="4" max="4" width="112.09765625" style="7" bestFit="1" customWidth="1"/>
  </cols>
  <sheetData>
    <row r="1" spans="1:4" ht="16.5" customHeight="1">
      <c r="A1" s="3" t="s">
        <v>0</v>
      </c>
      <c r="B1" s="3" t="s">
        <v>10</v>
      </c>
      <c r="C1" s="3" t="s">
        <v>1</v>
      </c>
      <c r="D1" s="3" t="s">
        <v>136</v>
      </c>
    </row>
    <row r="2" spans="1:4" ht="16.5" customHeight="1">
      <c r="A2" s="8">
        <v>1</v>
      </c>
      <c r="B2" s="25" t="s">
        <v>168</v>
      </c>
      <c r="C2" s="8" t="s">
        <v>18</v>
      </c>
      <c r="D2" s="26" t="s">
        <v>183</v>
      </c>
    </row>
    <row r="3" spans="1:4" ht="16.5" customHeight="1">
      <c r="A3" s="8">
        <v>2</v>
      </c>
      <c r="B3" s="25" t="s">
        <v>175</v>
      </c>
      <c r="C3" s="8" t="s">
        <v>19</v>
      </c>
      <c r="D3" s="27" t="s">
        <v>139</v>
      </c>
    </row>
    <row r="4" spans="1:4" ht="16.5" customHeight="1">
      <c r="A4" s="8">
        <v>3</v>
      </c>
      <c r="B4" s="25" t="s">
        <v>176</v>
      </c>
      <c r="C4" s="8" t="s">
        <v>20</v>
      </c>
      <c r="D4" s="27" t="s">
        <v>141</v>
      </c>
    </row>
    <row r="5" spans="1:4" ht="16.5" customHeight="1">
      <c r="A5" s="8">
        <v>4</v>
      </c>
      <c r="B5" s="25" t="s">
        <v>177</v>
      </c>
      <c r="C5" s="8" t="s">
        <v>21</v>
      </c>
      <c r="D5" s="27" t="s">
        <v>146</v>
      </c>
    </row>
    <row r="6" spans="1:4" ht="16.5" customHeight="1">
      <c r="A6" s="8">
        <v>5</v>
      </c>
      <c r="B6" s="25" t="s">
        <v>178</v>
      </c>
      <c r="C6" s="8" t="s">
        <v>22</v>
      </c>
      <c r="D6" s="27" t="s">
        <v>146</v>
      </c>
    </row>
    <row r="7" spans="1:4" ht="16.5" customHeight="1">
      <c r="A7" s="8">
        <v>6</v>
      </c>
      <c r="B7" s="25" t="s">
        <v>179</v>
      </c>
      <c r="C7" s="8" t="s">
        <v>23</v>
      </c>
      <c r="D7" s="27" t="s">
        <v>149</v>
      </c>
    </row>
    <row r="8" spans="1:4" ht="16.5" customHeight="1">
      <c r="A8" s="8">
        <v>7</v>
      </c>
      <c r="B8" s="25" t="s">
        <v>180</v>
      </c>
      <c r="C8" s="8" t="s">
        <v>24</v>
      </c>
      <c r="D8" s="27" t="s">
        <v>149</v>
      </c>
    </row>
    <row r="9" spans="1:4" ht="16.5" customHeight="1">
      <c r="A9" s="8">
        <v>8</v>
      </c>
      <c r="B9" s="25" t="s">
        <v>170</v>
      </c>
      <c r="C9" s="8" t="s">
        <v>25</v>
      </c>
      <c r="D9" s="28" t="s">
        <v>151</v>
      </c>
    </row>
    <row r="10" spans="1:4" ht="16.5" customHeight="1">
      <c r="A10" s="8">
        <v>9</v>
      </c>
      <c r="B10" s="25" t="s">
        <v>171</v>
      </c>
      <c r="C10" s="8" t="s">
        <v>26</v>
      </c>
      <c r="D10" s="28" t="s">
        <v>152</v>
      </c>
    </row>
    <row r="11" spans="1:4" ht="16.5" customHeight="1">
      <c r="A11" s="8">
        <v>10</v>
      </c>
      <c r="B11" s="25" t="s">
        <v>169</v>
      </c>
      <c r="C11" s="8" t="s">
        <v>27</v>
      </c>
      <c r="D11" s="28" t="s">
        <v>154</v>
      </c>
    </row>
    <row r="12" spans="1:4" ht="16.5" customHeight="1">
      <c r="A12" s="8">
        <v>11</v>
      </c>
      <c r="B12" s="25" t="s">
        <v>181</v>
      </c>
      <c r="C12" s="8" t="s">
        <v>188</v>
      </c>
      <c r="D12" s="28" t="s">
        <v>155</v>
      </c>
    </row>
    <row r="13" spans="1:4" ht="16.5" customHeight="1">
      <c r="A13" s="8">
        <v>12</v>
      </c>
      <c r="B13" s="25" t="s">
        <v>182</v>
      </c>
      <c r="C13" s="8" t="s">
        <v>187</v>
      </c>
      <c r="D13" s="28" t="s">
        <v>156</v>
      </c>
    </row>
    <row r="14" spans="1:4" ht="16.5" customHeight="1">
      <c r="A14" s="8">
        <v>13</v>
      </c>
      <c r="B14" s="25" t="s">
        <v>172</v>
      </c>
      <c r="C14" s="8" t="s">
        <v>186</v>
      </c>
      <c r="D14" s="28" t="s">
        <v>157</v>
      </c>
    </row>
    <row r="15" spans="1:4" ht="16.5" customHeight="1">
      <c r="A15" s="8">
        <v>14</v>
      </c>
      <c r="B15" s="25" t="s">
        <v>174</v>
      </c>
      <c r="C15" s="8" t="s">
        <v>184</v>
      </c>
      <c r="D15" s="28" t="s">
        <v>158</v>
      </c>
    </row>
    <row r="16" spans="1:4" ht="16.5" customHeight="1">
      <c r="A16" s="8">
        <v>15</v>
      </c>
      <c r="B16" s="25" t="s">
        <v>173</v>
      </c>
      <c r="C16" s="8" t="s">
        <v>185</v>
      </c>
      <c r="D16" s="28" t="s">
        <v>159</v>
      </c>
    </row>
    <row r="17" spans="1:4" ht="16.5" customHeight="1">
      <c r="A17" s="8"/>
      <c r="B17" s="8"/>
      <c r="C17" s="8"/>
      <c r="D17" s="26"/>
    </row>
    <row r="18" spans="1:4" ht="16.5" customHeight="1">
      <c r="A18" s="8"/>
      <c r="B18" s="8"/>
      <c r="C18" s="8"/>
      <c r="D18" s="26"/>
    </row>
    <row r="19" spans="1:4" ht="16.5" customHeight="1">
      <c r="A19" s="8"/>
      <c r="B19" s="8"/>
      <c r="C19" s="8"/>
      <c r="D19" s="26"/>
    </row>
    <row r="20" spans="1:4" ht="16.5" customHeight="1">
      <c r="A20" s="8"/>
      <c r="B20" s="8"/>
      <c r="C20" s="8"/>
      <c r="D20" s="26"/>
    </row>
    <row r="21" spans="1:4" ht="16.5" customHeight="1">
      <c r="A21" s="8"/>
      <c r="B21" s="8"/>
      <c r="C21" s="8"/>
      <c r="D21" s="26"/>
    </row>
    <row r="22" spans="1:4" ht="16.5" customHeight="1">
      <c r="D22" s="29"/>
    </row>
    <row r="23" spans="1:4" ht="16.5" customHeight="1">
      <c r="D23" s="29"/>
    </row>
    <row r="24" spans="1:4" ht="16.5" customHeight="1">
      <c r="D24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9D8E-FDFF-46E2-A4D6-B46831AE465A}">
  <dimension ref="A1:D12"/>
  <sheetViews>
    <sheetView workbookViewId="0">
      <selection sqref="A1:F13"/>
    </sheetView>
  </sheetViews>
  <sheetFormatPr defaultRowHeight="15.6"/>
  <sheetData>
    <row r="1" spans="1:4">
      <c r="A1" s="18" t="s">
        <v>137</v>
      </c>
      <c r="B1" s="4"/>
      <c r="C1" s="4"/>
      <c r="D1" s="4"/>
    </row>
    <row r="2" spans="1:4">
      <c r="A2" s="18" t="s">
        <v>138</v>
      </c>
      <c r="B2" s="4"/>
      <c r="C2" s="4"/>
      <c r="D2" s="4"/>
    </row>
    <row r="3" spans="1:4">
      <c r="A3" s="18" t="s">
        <v>140</v>
      </c>
      <c r="B3" s="4"/>
      <c r="C3" s="4"/>
      <c r="D3" s="4"/>
    </row>
    <row r="4" spans="1:4" ht="16.2" thickBot="1">
      <c r="A4" s="19" t="s">
        <v>142</v>
      </c>
      <c r="B4" s="11" t="s">
        <v>143</v>
      </c>
      <c r="C4" s="11" t="s">
        <v>144</v>
      </c>
      <c r="D4" s="12" t="s">
        <v>145</v>
      </c>
    </row>
    <row r="5" spans="1:4" ht="16.2" thickBot="1">
      <c r="A5" s="20" t="s">
        <v>147</v>
      </c>
      <c r="B5" s="13">
        <v>-0.1</v>
      </c>
      <c r="C5" s="13">
        <v>-0.25</v>
      </c>
      <c r="D5" s="14">
        <v>-0.5</v>
      </c>
    </row>
    <row r="6" spans="1:4">
      <c r="A6" s="21" t="s">
        <v>148</v>
      </c>
      <c r="B6" s="15">
        <v>0.1</v>
      </c>
      <c r="C6" s="15">
        <v>0.25</v>
      </c>
      <c r="D6" s="16">
        <v>0.5</v>
      </c>
    </row>
    <row r="7" spans="1:4">
      <c r="A7" s="18" t="s">
        <v>138</v>
      </c>
      <c r="B7" s="4"/>
      <c r="C7" s="4"/>
      <c r="D7" s="4"/>
    </row>
    <row r="8" spans="1:4">
      <c r="A8" s="18" t="s">
        <v>150</v>
      </c>
      <c r="B8" s="4"/>
      <c r="C8" s="4"/>
      <c r="D8" s="4"/>
    </row>
    <row r="9" spans="1:4" ht="16.2" thickBot="1">
      <c r="A9" s="19" t="s">
        <v>142</v>
      </c>
      <c r="B9" s="11" t="s">
        <v>143</v>
      </c>
      <c r="C9" s="11" t="s">
        <v>144</v>
      </c>
      <c r="D9" s="12" t="s">
        <v>145</v>
      </c>
    </row>
    <row r="10" spans="1:4" ht="27.6" thickBot="1">
      <c r="A10" s="20" t="s">
        <v>147</v>
      </c>
      <c r="B10" s="13">
        <v>-0.1</v>
      </c>
      <c r="C10" s="13">
        <v>-0.25</v>
      </c>
      <c r="D10" s="17" t="s">
        <v>153</v>
      </c>
    </row>
    <row r="11" spans="1:4">
      <c r="A11" s="21" t="s">
        <v>148</v>
      </c>
      <c r="B11" s="15">
        <v>0.1</v>
      </c>
      <c r="C11" s="15">
        <v>0.1</v>
      </c>
      <c r="D11" s="16">
        <v>0.1</v>
      </c>
    </row>
    <row r="12" spans="1:4">
      <c r="A12" s="4"/>
      <c r="B12" s="4"/>
      <c r="C12" s="4"/>
      <c r="D1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3C064-A697-47A3-B4FC-7BC23A8E48CD}">
  <dimension ref="A1:C6"/>
  <sheetViews>
    <sheetView workbookViewId="0">
      <selection activeCell="B12" sqref="B12"/>
    </sheetView>
  </sheetViews>
  <sheetFormatPr defaultRowHeight="15.6"/>
  <cols>
    <col min="1" max="1" width="3" bestFit="1" customWidth="1"/>
    <col min="2" max="2" width="26.8984375" bestFit="1" customWidth="1"/>
    <col min="3" max="3" width="25.5" customWidth="1"/>
  </cols>
  <sheetData>
    <row r="1" spans="1:3">
      <c r="A1" s="6" t="s">
        <v>0</v>
      </c>
      <c r="B1" s="6" t="s">
        <v>10</v>
      </c>
      <c r="C1" s="6" t="s">
        <v>160</v>
      </c>
    </row>
    <row r="2" spans="1:3">
      <c r="A2">
        <v>1</v>
      </c>
      <c r="B2" t="s">
        <v>161</v>
      </c>
      <c r="C2" t="s">
        <v>162</v>
      </c>
    </row>
    <row r="3" spans="1:3">
      <c r="A3">
        <v>2</v>
      </c>
      <c r="B3" t="s">
        <v>163</v>
      </c>
      <c r="C3" t="s">
        <v>162</v>
      </c>
    </row>
    <row r="4" spans="1:3">
      <c r="A4">
        <v>3</v>
      </c>
      <c r="B4" t="s">
        <v>164</v>
      </c>
      <c r="C4" t="s">
        <v>162</v>
      </c>
    </row>
    <row r="5" spans="1:3">
      <c r="A5">
        <v>4</v>
      </c>
      <c r="B5" t="s">
        <v>165</v>
      </c>
      <c r="C5" t="s">
        <v>166</v>
      </c>
    </row>
    <row r="6" spans="1:3">
      <c r="A6">
        <v>5</v>
      </c>
      <c r="B6" t="s">
        <v>167</v>
      </c>
      <c r="C6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ScenarioTable</vt:lpstr>
      <vt:lpstr>Scenarios Dict</vt:lpstr>
      <vt:lpstr>Sheet2</vt:lpstr>
      <vt:lpstr>Decisions Dict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 van Deursen</dc:creator>
  <cp:keywords/>
  <dc:description/>
  <cp:lastModifiedBy>Umit Taner</cp:lastModifiedBy>
  <cp:revision/>
  <dcterms:created xsi:type="dcterms:W3CDTF">2021-04-20T09:07:21Z</dcterms:created>
  <dcterms:modified xsi:type="dcterms:W3CDTF">2021-05-10T15:01:47Z</dcterms:modified>
  <cp:category/>
  <cp:contentStatus/>
</cp:coreProperties>
</file>