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MDPI/datasets_code_and_results/ag_news/ag_news_code_and_augmented_datasets/"/>
    </mc:Choice>
  </mc:AlternateContent>
  <xr:revisionPtr revIDLastSave="0" documentId="8_{0D0C4FBE-EAA8-451D-99E0-358E3AF546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g_news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G19" i="1"/>
  <c r="G20" i="1"/>
  <c r="G21" i="1"/>
  <c r="G22" i="1"/>
  <c r="G23" i="1"/>
  <c r="G24" i="1"/>
  <c r="G25" i="1"/>
  <c r="G26" i="1"/>
  <c r="G27" i="1"/>
  <c r="G28" i="1"/>
  <c r="G18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9" i="1"/>
  <c r="B20" i="1"/>
  <c r="B22" i="1"/>
  <c r="B23" i="1"/>
  <c r="B24" i="1"/>
  <c r="B25" i="1"/>
  <c r="B26" i="1"/>
  <c r="B27" i="1"/>
  <c r="B28" i="1"/>
  <c r="B18" i="1"/>
</calcChain>
</file>

<file path=xl/sharedStrings.xml><?xml version="1.0" encoding="utf-8"?>
<sst xmlns="http://schemas.openxmlformats.org/spreadsheetml/2006/main" count="41" uniqueCount="31">
  <si>
    <t>Models</t>
  </si>
  <si>
    <t>TextFooler</t>
  </si>
  <si>
    <t>PWWS</t>
  </si>
  <si>
    <t>Accuracy</t>
  </si>
  <si>
    <t>F1-Score</t>
  </si>
  <si>
    <t>Accuracy under Attack</t>
  </si>
  <si>
    <t>Attack Success Rate</t>
  </si>
  <si>
    <t>Original Model</t>
  </si>
  <si>
    <t>Cognate without POS</t>
    <phoneticPr fontId="19" type="noConversion"/>
  </si>
  <si>
    <t>Cognate with POS Verb_Noun=True</t>
    <phoneticPr fontId="19" type="noConversion"/>
  </si>
  <si>
    <t>Cognate with POS Verb_Noun=False</t>
    <phoneticPr fontId="19" type="noConversion"/>
  </si>
  <si>
    <t>Antonym without POS</t>
    <phoneticPr fontId="19" type="noConversion"/>
  </si>
  <si>
    <t>Antonym with POS Verb_Noun=True</t>
    <phoneticPr fontId="19" type="noConversion"/>
  </si>
  <si>
    <t>Antonym with POS Verb_Noun=False</t>
    <phoneticPr fontId="19" type="noConversion"/>
  </si>
  <si>
    <t>Antipode without POS</t>
    <phoneticPr fontId="19" type="noConversion"/>
  </si>
  <si>
    <t>Antipode with POS Verb_Noun=True</t>
    <phoneticPr fontId="19" type="noConversion"/>
  </si>
  <si>
    <t>Antipode with POS Verb_Noun=False</t>
    <phoneticPr fontId="19" type="noConversion"/>
  </si>
  <si>
    <t>EDA [7]</t>
    <phoneticPr fontId="19" type="noConversion"/>
  </si>
  <si>
    <t>CheckList [4]</t>
    <phoneticPr fontId="19" type="noConversion"/>
  </si>
  <si>
    <t>Cognate1</t>
    <phoneticPr fontId="19" type="noConversion"/>
  </si>
  <si>
    <t>Cognate2</t>
    <phoneticPr fontId="19" type="noConversion"/>
  </si>
  <si>
    <t>Cognate3</t>
    <phoneticPr fontId="19" type="noConversion"/>
  </si>
  <si>
    <t>Antonym1</t>
    <phoneticPr fontId="19" type="noConversion"/>
  </si>
  <si>
    <t>Antonym2</t>
    <phoneticPr fontId="19" type="noConversion"/>
  </si>
  <si>
    <t>Antonym3</t>
    <phoneticPr fontId="19" type="noConversion"/>
  </si>
  <si>
    <t>Antipode1</t>
    <phoneticPr fontId="19" type="noConversion"/>
  </si>
  <si>
    <t>Antipode2</t>
    <phoneticPr fontId="19" type="noConversion"/>
  </si>
  <si>
    <t>Antipode3</t>
    <phoneticPr fontId="19" type="noConversion"/>
  </si>
  <si>
    <t>F1-score</t>
    <phoneticPr fontId="19" type="noConversion"/>
  </si>
  <si>
    <t>CheckList[7]</t>
    <phoneticPr fontId="19" type="noConversion"/>
  </si>
  <si>
    <t>EDA[10]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</si>
</sst>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−0.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10" fontId="18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Accuracy and F1-score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ag_news_tabel_average!$B$18:$B$28</c:f>
              <c:numCache>
                <c:formatCode>0.00%;\−0.00%</c:formatCode>
                <c:ptCount val="11"/>
                <c:pt idx="0">
                  <c:v>6.6666666666659324E-3</c:v>
                </c:pt>
                <c:pt idx="1">
                  <c:v>3.3333333333329662E-3</c:v>
                </c:pt>
                <c:pt idx="2">
                  <c:v>2.6666666666659289E-3</c:v>
                </c:pt>
                <c:pt idx="3">
                  <c:v>4.0000000000000036E-3</c:v>
                </c:pt>
                <c:pt idx="4">
                  <c:v>7.3333333333329698E-3</c:v>
                </c:pt>
                <c:pt idx="5">
                  <c:v>7.3333333333329698E-3</c:v>
                </c:pt>
                <c:pt idx="6">
                  <c:v>6.6666666666592711E-4</c:v>
                </c:pt>
                <c:pt idx="7">
                  <c:v>4.6666666666659307E-3</c:v>
                </c:pt>
                <c:pt idx="8">
                  <c:v>1.8666666666665943E-2</c:v>
                </c:pt>
                <c:pt idx="9">
                  <c:v>8.0000000000000071E-3</c:v>
                </c:pt>
                <c:pt idx="10">
                  <c:v>7.3333333333329698E-3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ag_news_tabel_average!$C$18:$C$28</c:f>
              <c:numCache>
                <c:formatCode>0.00%;\−0.00%</c:formatCode>
                <c:ptCount val="11"/>
                <c:pt idx="0">
                  <c:v>5.7666666666660316E-3</c:v>
                </c:pt>
                <c:pt idx="1">
                  <c:v>2.2666666666659729E-3</c:v>
                </c:pt>
                <c:pt idx="2">
                  <c:v>2.166666666665984E-3</c:v>
                </c:pt>
                <c:pt idx="3">
                  <c:v>3.3999999999999586E-3</c:v>
                </c:pt>
                <c:pt idx="4">
                  <c:v>6.4333333333329579E-3</c:v>
                </c:pt>
                <c:pt idx="5">
                  <c:v>7.3333333333329698E-3</c:v>
                </c:pt>
                <c:pt idx="6">
                  <c:v>1.3333333333298558E-4</c:v>
                </c:pt>
                <c:pt idx="7">
                  <c:v>4.1333333333329891E-3</c:v>
                </c:pt>
                <c:pt idx="8">
                  <c:v>1.906666666666601E-2</c:v>
                </c:pt>
                <c:pt idx="9">
                  <c:v>8.0999999999999961E-3</c:v>
                </c:pt>
                <c:pt idx="10">
                  <c:v>7.0666666666659994E-3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Accuracy Improvement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ag_news_tabel_average!$D$18:$D$28</c:f>
              <c:numCache>
                <c:formatCode>0.00%;\−0.00%</c:formatCode>
                <c:ptCount val="11"/>
                <c:pt idx="0">
                  <c:v>-4.6666666666670131E-3</c:v>
                </c:pt>
                <c:pt idx="1">
                  <c:v>3.333333333332994E-3</c:v>
                </c:pt>
                <c:pt idx="2">
                  <c:v>1.2666666666665993E-2</c:v>
                </c:pt>
                <c:pt idx="3">
                  <c:v>-1.6000000000000014E-2</c:v>
                </c:pt>
                <c:pt idx="4">
                  <c:v>2.3333333333332984E-2</c:v>
                </c:pt>
                <c:pt idx="5">
                  <c:v>3.333333333332994E-3</c:v>
                </c:pt>
                <c:pt idx="6">
                  <c:v>-4.7333333333334018E-2</c:v>
                </c:pt>
                <c:pt idx="7">
                  <c:v>2.7999999999998998E-2</c:v>
                </c:pt>
                <c:pt idx="8">
                  <c:v>-2.1333333333334009E-2</c:v>
                </c:pt>
                <c:pt idx="9">
                  <c:v>-2.200000000000002E-2</c:v>
                </c:pt>
                <c:pt idx="10">
                  <c:v>-2.8000000000000025E-2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ag_news_tabel_average!$E$18:$E$28</c:f>
              <c:numCache>
                <c:formatCode>0.00%;\−0.00%</c:formatCode>
                <c:ptCount val="11"/>
                <c:pt idx="0">
                  <c:v>5.3999999999999992E-2</c:v>
                </c:pt>
                <c:pt idx="1">
                  <c:v>8.3999999999998964E-2</c:v>
                </c:pt>
                <c:pt idx="2">
                  <c:v>7.7333333333332976E-2</c:v>
                </c:pt>
                <c:pt idx="3">
                  <c:v>6.1333333333332962E-2</c:v>
                </c:pt>
                <c:pt idx="4">
                  <c:v>6.8666666666665988E-2</c:v>
                </c:pt>
                <c:pt idx="5">
                  <c:v>6.3999999999998947E-2</c:v>
                </c:pt>
                <c:pt idx="6">
                  <c:v>-2.200000000000002E-2</c:v>
                </c:pt>
                <c:pt idx="7">
                  <c:v>8.5999999999999965E-2</c:v>
                </c:pt>
                <c:pt idx="8">
                  <c:v>4.733333333333295E-2</c:v>
                </c:pt>
                <c:pt idx="9">
                  <c:v>4.9999999999999989E-2</c:v>
                </c:pt>
                <c:pt idx="10">
                  <c:v>1.1999999999999955E-2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Attack Success Rate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ag_news_tabel_average!$F$18:$F$28</c:f>
              <c:numCache>
                <c:formatCode>0.00%;\−0.00%</c:formatCode>
                <c:ptCount val="11"/>
                <c:pt idx="0">
                  <c:v>6.4999999999999503E-3</c:v>
                </c:pt>
                <c:pt idx="1">
                  <c:v>-3.0000000000000027E-3</c:v>
                </c:pt>
                <c:pt idx="2">
                  <c:v>-1.3533333333334063E-2</c:v>
                </c:pt>
                <c:pt idx="3">
                  <c:v>1.8466666666665965E-2</c:v>
                </c:pt>
                <c:pt idx="4">
                  <c:v>-2.4266666666666992E-2</c:v>
                </c:pt>
                <c:pt idx="5">
                  <c:v>-2.1333333333340976E-3</c:v>
                </c:pt>
                <c:pt idx="6">
                  <c:v>5.2699999999999969E-2</c:v>
                </c:pt>
                <c:pt idx="7">
                  <c:v>-2.996666666666703E-2</c:v>
                </c:pt>
                <c:pt idx="8">
                  <c:v>2.703333333333291E-2</c:v>
                </c:pt>
                <c:pt idx="9">
                  <c:v>2.5733333333332942E-2</c:v>
                </c:pt>
                <c:pt idx="10">
                  <c:v>3.2466666666665978E-2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ag_news_tabel_average!$G$18:$G$28</c:f>
              <c:numCache>
                <c:formatCode>0.00%;\−0.00%</c:formatCode>
                <c:ptCount val="11"/>
                <c:pt idx="0">
                  <c:v>-5.7266666666667021E-2</c:v>
                </c:pt>
                <c:pt idx="1">
                  <c:v>-9.1733333333334E-2</c:v>
                </c:pt>
                <c:pt idx="2">
                  <c:v>-8.4800000000000986E-2</c:v>
                </c:pt>
                <c:pt idx="3">
                  <c:v>-6.6566666666666996E-2</c:v>
                </c:pt>
                <c:pt idx="4">
                  <c:v>-7.3066666666667057E-2</c:v>
                </c:pt>
                <c:pt idx="5">
                  <c:v>-6.7933333333334067E-2</c:v>
                </c:pt>
                <c:pt idx="6">
                  <c:v>2.4699999999999944E-2</c:v>
                </c:pt>
                <c:pt idx="7">
                  <c:v>-9.3400000000000039E-2</c:v>
                </c:pt>
                <c:pt idx="8">
                  <c:v>-4.5133333333334025E-2</c:v>
                </c:pt>
                <c:pt idx="9">
                  <c:v>-5.2400000000000002E-2</c:v>
                </c:pt>
                <c:pt idx="10">
                  <c:v>-1.0666666666667046E-2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106680</xdr:rowOff>
    </xdr:from>
    <xdr:to>
      <xdr:col>4</xdr:col>
      <xdr:colOff>60060</xdr:colOff>
      <xdr:row>54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6E840-A432-7818-9401-7FFA19146F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30</xdr:row>
      <xdr:rowOff>137160</xdr:rowOff>
    </xdr:from>
    <xdr:to>
      <xdr:col>15</xdr:col>
      <xdr:colOff>6720</xdr:colOff>
      <xdr:row>55</xdr:row>
      <xdr:rowOff>75660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21FE4-06AE-21C0-D297-06C61D4813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25</xdr:row>
      <xdr:rowOff>106680</xdr:rowOff>
    </xdr:from>
    <xdr:to>
      <xdr:col>20</xdr:col>
      <xdr:colOff>524880</xdr:colOff>
      <xdr:row>50</xdr:row>
      <xdr:rowOff>45180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32740-980F-6AA4-01FB-3294D1CE81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5" workbookViewId="0">
      <selection activeCell="B18" sqref="B18:G28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x14ac:dyDescent="0.25">
      <c r="A1" s="1"/>
      <c r="B1" s="1"/>
      <c r="C1" s="1"/>
      <c r="D1" s="3" t="s">
        <v>5</v>
      </c>
      <c r="E1" s="4"/>
      <c r="F1" s="3" t="s">
        <v>6</v>
      </c>
      <c r="G1" s="4"/>
    </row>
    <row r="2" spans="1:7" x14ac:dyDescent="0.25">
      <c r="A2" s="1" t="s">
        <v>0</v>
      </c>
      <c r="B2" s="1" t="s">
        <v>3</v>
      </c>
      <c r="C2" s="1" t="s">
        <v>4</v>
      </c>
      <c r="D2" s="1" t="s">
        <v>1</v>
      </c>
      <c r="E2" s="1" t="s">
        <v>2</v>
      </c>
      <c r="F2" s="1" t="s">
        <v>1</v>
      </c>
      <c r="G2" s="1" t="s">
        <v>2</v>
      </c>
    </row>
    <row r="3" spans="1:7" x14ac:dyDescent="0.25">
      <c r="A3" s="1" t="s">
        <v>7</v>
      </c>
      <c r="B3" s="2">
        <v>0.9</v>
      </c>
      <c r="C3" s="2">
        <v>0.89800000000000002</v>
      </c>
      <c r="D3" s="2">
        <v>0.17</v>
      </c>
      <c r="E3" s="2">
        <v>0.28599999999999998</v>
      </c>
      <c r="F3" s="2">
        <v>0.81110000000000004</v>
      </c>
      <c r="G3" s="2">
        <v>0.68220000000000003</v>
      </c>
    </row>
    <row r="4" spans="1:7" x14ac:dyDescent="0.25">
      <c r="A4" s="1" t="s">
        <v>8</v>
      </c>
      <c r="B4" s="2">
        <v>0.90666666666666595</v>
      </c>
      <c r="C4" s="2">
        <v>0.90376666666666605</v>
      </c>
      <c r="D4" s="2">
        <v>0.165333333333333</v>
      </c>
      <c r="E4" s="2">
        <v>0.34</v>
      </c>
      <c r="F4" s="2">
        <v>0.81759999999999999</v>
      </c>
      <c r="G4" s="2">
        <v>0.62493333333333301</v>
      </c>
    </row>
    <row r="5" spans="1:7" x14ac:dyDescent="0.25">
      <c r="A5" s="1" t="s">
        <v>9</v>
      </c>
      <c r="B5" s="2">
        <v>0.90333333333333299</v>
      </c>
      <c r="C5" s="2">
        <v>0.90026666666666599</v>
      </c>
      <c r="D5" s="2">
        <v>0.17333333333333301</v>
      </c>
      <c r="E5" s="2">
        <v>0.369999999999999</v>
      </c>
      <c r="F5" s="2">
        <v>0.80810000000000004</v>
      </c>
      <c r="G5" s="2">
        <v>0.59046666666666603</v>
      </c>
    </row>
    <row r="6" spans="1:7" x14ac:dyDescent="0.25">
      <c r="A6" s="1" t="s">
        <v>10</v>
      </c>
      <c r="B6" s="2">
        <v>0.90266666666666595</v>
      </c>
      <c r="C6" s="2">
        <v>0.900166666666666</v>
      </c>
      <c r="D6" s="2">
        <v>0.18266666666666601</v>
      </c>
      <c r="E6" s="2">
        <v>0.36333333333333301</v>
      </c>
      <c r="F6" s="2">
        <v>0.79756666666666598</v>
      </c>
      <c r="G6" s="2">
        <v>0.59739999999999904</v>
      </c>
    </row>
    <row r="7" spans="1:7" x14ac:dyDescent="0.25">
      <c r="A7" s="1" t="s">
        <v>11</v>
      </c>
      <c r="B7" s="2">
        <v>0.90400000000000003</v>
      </c>
      <c r="C7" s="2">
        <v>0.90139999999999998</v>
      </c>
      <c r="D7" s="2">
        <v>0.154</v>
      </c>
      <c r="E7" s="2">
        <v>0.34733333333333299</v>
      </c>
      <c r="F7" s="2">
        <v>0.82956666666666601</v>
      </c>
      <c r="G7" s="2">
        <v>0.61563333333333303</v>
      </c>
    </row>
    <row r="8" spans="1:7" x14ac:dyDescent="0.25">
      <c r="A8" s="1" t="s">
        <v>12</v>
      </c>
      <c r="B8" s="2">
        <v>0.90733333333333299</v>
      </c>
      <c r="C8" s="2">
        <v>0.90443333333333298</v>
      </c>
      <c r="D8" s="2">
        <v>0.193333333333333</v>
      </c>
      <c r="E8" s="2">
        <v>0.35466666666666602</v>
      </c>
      <c r="F8" s="2">
        <v>0.78683333333333305</v>
      </c>
      <c r="G8" s="2">
        <v>0.60913333333333297</v>
      </c>
    </row>
    <row r="9" spans="1:7" x14ac:dyDescent="0.25">
      <c r="A9" s="1" t="s">
        <v>13</v>
      </c>
      <c r="B9" s="2">
        <v>0.90733333333333299</v>
      </c>
      <c r="C9" s="2">
        <v>0.90533333333333299</v>
      </c>
      <c r="D9" s="2">
        <v>0.17333333333333301</v>
      </c>
      <c r="E9" s="2">
        <v>0.34999999999999898</v>
      </c>
      <c r="F9" s="2">
        <v>0.80896666666666595</v>
      </c>
      <c r="G9" s="2">
        <v>0.61426666666666596</v>
      </c>
    </row>
    <row r="10" spans="1:7" x14ac:dyDescent="0.25">
      <c r="A10" s="1" t="s">
        <v>14</v>
      </c>
      <c r="B10" s="2">
        <v>0.90066666666666595</v>
      </c>
      <c r="C10" s="2">
        <v>0.89813333333333301</v>
      </c>
      <c r="D10" s="2">
        <v>0.12266666666666599</v>
      </c>
      <c r="E10" s="2">
        <v>0.26400000000000001</v>
      </c>
      <c r="F10" s="2">
        <v>0.86380000000000001</v>
      </c>
      <c r="G10" s="2">
        <v>0.70689999999999997</v>
      </c>
    </row>
    <row r="11" spans="1:7" x14ac:dyDescent="0.25">
      <c r="A11" s="1" t="s">
        <v>15</v>
      </c>
      <c r="B11" s="2">
        <v>0.90466666666666595</v>
      </c>
      <c r="C11" s="2">
        <v>0.90213333333333301</v>
      </c>
      <c r="D11" s="2">
        <v>0.19799999999999901</v>
      </c>
      <c r="E11" s="2">
        <v>0.372</v>
      </c>
      <c r="F11" s="2">
        <v>0.78113333333333301</v>
      </c>
      <c r="G11" s="2">
        <v>0.58879999999999999</v>
      </c>
    </row>
    <row r="12" spans="1:7" x14ac:dyDescent="0.25">
      <c r="A12" s="1" t="s">
        <v>16</v>
      </c>
      <c r="B12" s="2">
        <v>0.91866666666666597</v>
      </c>
      <c r="C12" s="2">
        <v>0.91706666666666603</v>
      </c>
      <c r="D12" s="2">
        <v>0.148666666666666</v>
      </c>
      <c r="E12" s="2">
        <v>0.33333333333333298</v>
      </c>
      <c r="F12" s="2">
        <v>0.83813333333333295</v>
      </c>
      <c r="G12" s="2">
        <v>0.637066666666666</v>
      </c>
    </row>
    <row r="13" spans="1:7" x14ac:dyDescent="0.25">
      <c r="A13" s="1" t="s">
        <v>17</v>
      </c>
      <c r="B13" s="2">
        <v>0.90800000000000003</v>
      </c>
      <c r="C13" s="2">
        <v>0.90610000000000002</v>
      </c>
      <c r="D13" s="2">
        <v>0.14799999999999999</v>
      </c>
      <c r="E13" s="2">
        <v>0.33600000000000002</v>
      </c>
      <c r="F13" s="2">
        <v>0.83683333333333298</v>
      </c>
      <c r="G13" s="2">
        <v>0.62980000000000003</v>
      </c>
    </row>
    <row r="14" spans="1:7" x14ac:dyDescent="0.25">
      <c r="A14" s="1" t="s">
        <v>18</v>
      </c>
      <c r="B14" s="2">
        <v>0.90733333333333299</v>
      </c>
      <c r="C14" s="2">
        <v>0.90506666666666602</v>
      </c>
      <c r="D14" s="2">
        <v>0.14199999999999999</v>
      </c>
      <c r="E14" s="2">
        <v>0.29799999999999999</v>
      </c>
      <c r="F14" s="2">
        <v>0.84356666666666602</v>
      </c>
      <c r="G14" s="2">
        <v>0.67153333333333298</v>
      </c>
    </row>
    <row r="16" spans="1:7" x14ac:dyDescent="0.25">
      <c r="A16" s="1"/>
      <c r="B16" s="1"/>
      <c r="C16" s="1"/>
      <c r="D16" s="3" t="s">
        <v>5</v>
      </c>
      <c r="E16" s="4"/>
      <c r="F16" s="3" t="s">
        <v>6</v>
      </c>
      <c r="G16" s="4"/>
    </row>
    <row r="17" spans="1:7" x14ac:dyDescent="0.25">
      <c r="A17" s="1" t="s">
        <v>0</v>
      </c>
      <c r="B17" s="1" t="s">
        <v>3</v>
      </c>
      <c r="C17" s="1" t="s">
        <v>28</v>
      </c>
      <c r="D17" s="1" t="s">
        <v>1</v>
      </c>
      <c r="E17" s="1" t="s">
        <v>2</v>
      </c>
      <c r="F17" s="1" t="s">
        <v>1</v>
      </c>
      <c r="G17" s="1" t="s">
        <v>2</v>
      </c>
    </row>
    <row r="18" spans="1:7" x14ac:dyDescent="0.25">
      <c r="A18" s="1" t="s">
        <v>19</v>
      </c>
      <c r="B18" s="5">
        <f t="shared" ref="B18:B28" si="0" xml:space="preserve"> B4 - 90%</f>
        <v>6.6666666666659324E-3</v>
      </c>
      <c r="C18" s="5">
        <f t="shared" ref="C18:C28" si="1" xml:space="preserve"> C4 - 89.8%</f>
        <v>5.7666666666660316E-3</v>
      </c>
      <c r="D18" s="5">
        <f t="shared" ref="D18:D28" si="2" xml:space="preserve"> D4 - 17%</f>
        <v>-4.6666666666670131E-3</v>
      </c>
      <c r="E18" s="5">
        <f t="shared" ref="E18:E28" si="3" xml:space="preserve"> E4 - 28.6%</f>
        <v>5.3999999999999992E-2</v>
      </c>
      <c r="F18" s="5">
        <f t="shared" ref="F18:F28" si="4" xml:space="preserve"> F4 - 81.11%</f>
        <v>6.4999999999999503E-3</v>
      </c>
      <c r="G18" s="5">
        <f t="shared" ref="G18:G28" si="5" xml:space="preserve"> G4 - 68.22%</f>
        <v>-5.7266666666667021E-2</v>
      </c>
    </row>
    <row r="19" spans="1:7" x14ac:dyDescent="0.25">
      <c r="A19" s="1" t="s">
        <v>20</v>
      </c>
      <c r="B19" s="5">
        <f t="shared" si="0"/>
        <v>3.3333333333329662E-3</v>
      </c>
      <c r="C19" s="5">
        <f t="shared" si="1"/>
        <v>2.2666666666659729E-3</v>
      </c>
      <c r="D19" s="5">
        <f t="shared" si="2"/>
        <v>3.333333333332994E-3</v>
      </c>
      <c r="E19" s="5">
        <f t="shared" si="3"/>
        <v>8.3999999999998964E-2</v>
      </c>
      <c r="F19" s="5">
        <f t="shared" si="4"/>
        <v>-3.0000000000000027E-3</v>
      </c>
      <c r="G19" s="5">
        <f t="shared" si="5"/>
        <v>-9.1733333333334E-2</v>
      </c>
    </row>
    <row r="20" spans="1:7" x14ac:dyDescent="0.25">
      <c r="A20" s="1" t="s">
        <v>21</v>
      </c>
      <c r="B20" s="5">
        <f t="shared" si="0"/>
        <v>2.6666666666659289E-3</v>
      </c>
      <c r="C20" s="5">
        <f t="shared" si="1"/>
        <v>2.166666666665984E-3</v>
      </c>
      <c r="D20" s="5">
        <f t="shared" si="2"/>
        <v>1.2666666666665993E-2</v>
      </c>
      <c r="E20" s="5">
        <f t="shared" si="3"/>
        <v>7.7333333333332976E-2</v>
      </c>
      <c r="F20" s="5">
        <f t="shared" si="4"/>
        <v>-1.3533333333334063E-2</v>
      </c>
      <c r="G20" s="5">
        <f t="shared" si="5"/>
        <v>-8.4800000000000986E-2</v>
      </c>
    </row>
    <row r="21" spans="1:7" x14ac:dyDescent="0.25">
      <c r="A21" s="1" t="s">
        <v>22</v>
      </c>
      <c r="B21" s="5">
        <f t="shared" si="0"/>
        <v>4.0000000000000036E-3</v>
      </c>
      <c r="C21" s="5">
        <f t="shared" si="1"/>
        <v>3.3999999999999586E-3</v>
      </c>
      <c r="D21" s="5">
        <f t="shared" si="2"/>
        <v>-1.6000000000000014E-2</v>
      </c>
      <c r="E21" s="5">
        <f t="shared" si="3"/>
        <v>6.1333333333332962E-2</v>
      </c>
      <c r="F21" s="5">
        <f t="shared" si="4"/>
        <v>1.8466666666665965E-2</v>
      </c>
      <c r="G21" s="5">
        <f t="shared" si="5"/>
        <v>-6.6566666666666996E-2</v>
      </c>
    </row>
    <row r="22" spans="1:7" x14ac:dyDescent="0.25">
      <c r="A22" s="1" t="s">
        <v>23</v>
      </c>
      <c r="B22" s="5">
        <f t="shared" si="0"/>
        <v>7.3333333333329698E-3</v>
      </c>
      <c r="C22" s="5">
        <f t="shared" si="1"/>
        <v>6.4333333333329579E-3</v>
      </c>
      <c r="D22" s="5">
        <f t="shared" si="2"/>
        <v>2.3333333333332984E-2</v>
      </c>
      <c r="E22" s="5">
        <f t="shared" si="3"/>
        <v>6.8666666666665988E-2</v>
      </c>
      <c r="F22" s="5">
        <f t="shared" si="4"/>
        <v>-2.4266666666666992E-2</v>
      </c>
      <c r="G22" s="5">
        <f t="shared" si="5"/>
        <v>-7.3066666666667057E-2</v>
      </c>
    </row>
    <row r="23" spans="1:7" x14ac:dyDescent="0.25">
      <c r="A23" s="1" t="s">
        <v>24</v>
      </c>
      <c r="B23" s="5">
        <f t="shared" si="0"/>
        <v>7.3333333333329698E-3</v>
      </c>
      <c r="C23" s="5">
        <f t="shared" si="1"/>
        <v>7.3333333333329698E-3</v>
      </c>
      <c r="D23" s="5">
        <f t="shared" si="2"/>
        <v>3.333333333332994E-3</v>
      </c>
      <c r="E23" s="5">
        <f t="shared" si="3"/>
        <v>6.3999999999998947E-2</v>
      </c>
      <c r="F23" s="5">
        <f t="shared" si="4"/>
        <v>-2.1333333333340976E-3</v>
      </c>
      <c r="G23" s="5">
        <f t="shared" si="5"/>
        <v>-6.7933333333334067E-2</v>
      </c>
    </row>
    <row r="24" spans="1:7" x14ac:dyDescent="0.25">
      <c r="A24" s="1" t="s">
        <v>25</v>
      </c>
      <c r="B24" s="5">
        <f t="shared" si="0"/>
        <v>6.6666666666592711E-4</v>
      </c>
      <c r="C24" s="5">
        <f t="shared" si="1"/>
        <v>1.3333333333298558E-4</v>
      </c>
      <c r="D24" s="5">
        <f t="shared" si="2"/>
        <v>-4.7333333333334018E-2</v>
      </c>
      <c r="E24" s="5">
        <f t="shared" si="3"/>
        <v>-2.200000000000002E-2</v>
      </c>
      <c r="F24" s="5">
        <f t="shared" si="4"/>
        <v>5.2699999999999969E-2</v>
      </c>
      <c r="G24" s="5">
        <f t="shared" si="5"/>
        <v>2.4699999999999944E-2</v>
      </c>
    </row>
    <row r="25" spans="1:7" x14ac:dyDescent="0.25">
      <c r="A25" s="1" t="s">
        <v>26</v>
      </c>
      <c r="B25" s="5">
        <f t="shared" si="0"/>
        <v>4.6666666666659307E-3</v>
      </c>
      <c r="C25" s="5">
        <f t="shared" si="1"/>
        <v>4.1333333333329891E-3</v>
      </c>
      <c r="D25" s="5">
        <f t="shared" si="2"/>
        <v>2.7999999999998998E-2</v>
      </c>
      <c r="E25" s="5">
        <f t="shared" si="3"/>
        <v>8.5999999999999965E-2</v>
      </c>
      <c r="F25" s="5">
        <f t="shared" si="4"/>
        <v>-2.996666666666703E-2</v>
      </c>
      <c r="G25" s="5">
        <f t="shared" si="5"/>
        <v>-9.3400000000000039E-2</v>
      </c>
    </row>
    <row r="26" spans="1:7" x14ac:dyDescent="0.25">
      <c r="A26" s="1" t="s">
        <v>27</v>
      </c>
      <c r="B26" s="5">
        <f t="shared" si="0"/>
        <v>1.8666666666665943E-2</v>
      </c>
      <c r="C26" s="5">
        <f t="shared" si="1"/>
        <v>1.906666666666601E-2</v>
      </c>
      <c r="D26" s="5">
        <f t="shared" si="2"/>
        <v>-2.1333333333334009E-2</v>
      </c>
      <c r="E26" s="5">
        <f t="shared" si="3"/>
        <v>4.733333333333295E-2</v>
      </c>
      <c r="F26" s="5">
        <f t="shared" si="4"/>
        <v>2.703333333333291E-2</v>
      </c>
      <c r="G26" s="5">
        <f t="shared" si="5"/>
        <v>-4.5133333333334025E-2</v>
      </c>
    </row>
    <row r="27" spans="1:7" x14ac:dyDescent="0.25">
      <c r="A27" s="1" t="s">
        <v>30</v>
      </c>
      <c r="B27" s="5">
        <f t="shared" si="0"/>
        <v>8.0000000000000071E-3</v>
      </c>
      <c r="C27" s="5">
        <f t="shared" si="1"/>
        <v>8.0999999999999961E-3</v>
      </c>
      <c r="D27" s="5">
        <f t="shared" si="2"/>
        <v>-2.200000000000002E-2</v>
      </c>
      <c r="E27" s="5">
        <f t="shared" si="3"/>
        <v>4.9999999999999989E-2</v>
      </c>
      <c r="F27" s="5">
        <f t="shared" si="4"/>
        <v>2.5733333333332942E-2</v>
      </c>
      <c r="G27" s="5">
        <f t="shared" si="5"/>
        <v>-5.2400000000000002E-2</v>
      </c>
    </row>
    <row r="28" spans="1:7" x14ac:dyDescent="0.25">
      <c r="A28" s="1" t="s">
        <v>29</v>
      </c>
      <c r="B28" s="5">
        <f t="shared" si="0"/>
        <v>7.3333333333329698E-3</v>
      </c>
      <c r="C28" s="5">
        <f t="shared" si="1"/>
        <v>7.0666666666659994E-3</v>
      </c>
      <c r="D28" s="5">
        <f t="shared" si="2"/>
        <v>-2.8000000000000025E-2</v>
      </c>
      <c r="E28" s="5">
        <f t="shared" si="3"/>
        <v>1.1999999999999955E-2</v>
      </c>
      <c r="F28" s="5">
        <f t="shared" si="4"/>
        <v>3.2466666666665978E-2</v>
      </c>
      <c r="G28" s="5">
        <f t="shared" si="5"/>
        <v>-1.0666666666667046E-2</v>
      </c>
    </row>
  </sheetData>
  <mergeCells count="4">
    <mergeCell ref="D1:E1"/>
    <mergeCell ref="F1:G1"/>
    <mergeCell ref="D16:E16"/>
    <mergeCell ref="F16:G16"/>
  </mergeCells>
  <phoneticPr fontId="19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ag_news_tabel_average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Huidong Tang</cp:lastModifiedBy>
  <dcterms:created xsi:type="dcterms:W3CDTF">2022-11-10T09:29:58Z</dcterms:created>
  <dcterms:modified xsi:type="dcterms:W3CDTF">2023-01-14T07:40:41Z</dcterms:modified>
</cp:coreProperties>
</file>