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d216083_hiroshima-u_ac_jp/Documents/Research Document/datasets_code_and_results/trec/trec_code_and_augmented_datasets/"/>
    </mc:Choice>
  </mc:AlternateContent>
  <xr:revisionPtr revIDLastSave="88" documentId="8_{72022D2E-F6C7-41EE-B877-EE4E0DD36882}" xr6:coauthVersionLast="47" xr6:coauthVersionMax="47" xr10:uidLastSave="{FF428256-5EEA-4216-876F-2B3E4C86DCE8}"/>
  <bookViews>
    <workbookView xWindow="-108" yWindow="-108" windowWidth="23256" windowHeight="12576" xr2:uid="{00000000-000D-0000-FFFF-FFFF00000000}"/>
  </bookViews>
  <sheets>
    <sheet name="trec_tabel_aver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G21" i="1"/>
  <c r="G22" i="1"/>
  <c r="G23" i="1"/>
  <c r="G24" i="1"/>
  <c r="G25" i="1"/>
  <c r="G26" i="1"/>
  <c r="G27" i="1"/>
  <c r="G28" i="1"/>
  <c r="G29" i="1"/>
  <c r="G30" i="1"/>
  <c r="G31" i="1"/>
  <c r="G32" i="1"/>
  <c r="G20" i="1"/>
  <c r="F21" i="1"/>
  <c r="F22" i="1"/>
  <c r="F23" i="1"/>
  <c r="F24" i="1"/>
  <c r="F25" i="1"/>
  <c r="F26" i="1"/>
  <c r="F27" i="1"/>
  <c r="F28" i="1"/>
  <c r="F29" i="1"/>
  <c r="F30" i="1"/>
  <c r="F31" i="1"/>
  <c r="F32" i="1"/>
  <c r="F20" i="1"/>
  <c r="E21" i="1"/>
  <c r="E22" i="1"/>
  <c r="E23" i="1"/>
  <c r="E24" i="1"/>
  <c r="E25" i="1"/>
  <c r="E26" i="1"/>
  <c r="E27" i="1"/>
  <c r="E28" i="1"/>
  <c r="E29" i="1"/>
  <c r="E30" i="1"/>
  <c r="E31" i="1"/>
  <c r="E32" i="1"/>
  <c r="E20" i="1"/>
  <c r="D21" i="1"/>
  <c r="D22" i="1"/>
  <c r="D23" i="1"/>
  <c r="D24" i="1"/>
  <c r="D25" i="1"/>
  <c r="D26" i="1"/>
  <c r="D27" i="1"/>
  <c r="D28" i="1"/>
  <c r="D29" i="1"/>
  <c r="D30" i="1"/>
  <c r="D31" i="1"/>
  <c r="D32" i="1"/>
  <c r="D20" i="1"/>
  <c r="C21" i="1"/>
  <c r="C22" i="1"/>
  <c r="C23" i="1"/>
  <c r="C24" i="1"/>
  <c r="C25" i="1"/>
  <c r="C26" i="1"/>
  <c r="C27" i="1"/>
  <c r="C28" i="1"/>
  <c r="C29" i="1"/>
  <c r="C30" i="1"/>
  <c r="C31" i="1"/>
  <c r="C32" i="1"/>
  <c r="C20" i="1"/>
  <c r="B21" i="1"/>
  <c r="B22" i="1"/>
  <c r="B23" i="1"/>
  <c r="B24" i="1"/>
  <c r="B25" i="1"/>
  <c r="B26" i="1"/>
  <c r="B27" i="1"/>
  <c r="B28" i="1"/>
  <c r="B29" i="1"/>
  <c r="B30" i="1"/>
  <c r="B31" i="1"/>
  <c r="B32" i="1"/>
</calcChain>
</file>

<file path=xl/sharedStrings.xml><?xml version="1.0" encoding="utf-8"?>
<sst xmlns="http://schemas.openxmlformats.org/spreadsheetml/2006/main" count="45" uniqueCount="21">
  <si>
    <t>PWWS</t>
  </si>
  <si>
    <t>Original Model</t>
  </si>
  <si>
    <t>Accuracy under Attack</t>
  </si>
  <si>
    <t>Attack Success Rate</t>
  </si>
  <si>
    <t>TextFooler</t>
    <phoneticPr fontId="18" type="noConversion"/>
  </si>
  <si>
    <t>Accuracy</t>
    <phoneticPr fontId="18" type="noConversion"/>
  </si>
  <si>
    <t>F1-Score</t>
    <phoneticPr fontId="18" type="noConversion"/>
  </si>
  <si>
    <t>Models</t>
  </si>
  <si>
    <t>Cognate without POS</t>
    <phoneticPr fontId="18" type="noConversion"/>
  </si>
  <si>
    <t>Cognate with POS Verb_Noun=True</t>
    <phoneticPr fontId="18" type="noConversion"/>
  </si>
  <si>
    <t>Cognate with POS Verb_Noun=False</t>
    <phoneticPr fontId="18" type="noConversion"/>
  </si>
  <si>
    <t>Cognate with POS Verb_Noun=True and Min Bert Score = 0.9</t>
    <phoneticPr fontId="18" type="noConversion"/>
  </si>
  <si>
    <t>Cognate with POS Verb_Noun=False and Min Bert Score = 0.9</t>
    <phoneticPr fontId="18" type="noConversion"/>
  </si>
  <si>
    <t>Antonym without POS</t>
    <phoneticPr fontId="18" type="noConversion"/>
  </si>
  <si>
    <t>Antonym with POS Verb_Noun=True</t>
    <phoneticPr fontId="18" type="noConversion"/>
  </si>
  <si>
    <t>Antonym with POS Verb_Noun=False</t>
    <phoneticPr fontId="18" type="noConversion"/>
  </si>
  <si>
    <t>Antipode without POS</t>
    <phoneticPr fontId="18" type="noConversion"/>
  </si>
  <si>
    <t>Antipode with POS Verb_Noun=True</t>
    <phoneticPr fontId="18" type="noConversion"/>
  </si>
  <si>
    <t>Antipode with POS Verb_Noun=False</t>
    <phoneticPr fontId="18" type="noConversion"/>
  </si>
  <si>
    <t>EDA [7]</t>
    <phoneticPr fontId="18" type="noConversion"/>
  </si>
  <si>
    <t>CheckList [4]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</si>
</sst>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/>
    </xf>
    <xf numFmtId="10" fontId="19" fillId="0" borderId="10" xfId="1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activeCell="J18" sqref="J18"/>
    </sheetView>
  </sheetViews>
  <sheetFormatPr defaultRowHeight="13.8" x14ac:dyDescent="0.25"/>
  <cols>
    <col min="1" max="1" width="50.77734375" customWidth="1"/>
    <col min="2" max="7" width="17.77734375" customWidth="1"/>
  </cols>
  <sheetData>
    <row r="1" spans="1:7" ht="15" customHeight="1" x14ac:dyDescent="0.25">
      <c r="A1" s="1"/>
      <c r="B1" s="1"/>
      <c r="C1" s="1"/>
      <c r="D1" s="3" t="s">
        <v>2</v>
      </c>
      <c r="E1" s="4"/>
      <c r="F1" s="3" t="s">
        <v>3</v>
      </c>
      <c r="G1" s="4"/>
    </row>
    <row r="2" spans="1:7" ht="15" customHeight="1" x14ac:dyDescent="0.25">
      <c r="A2" s="1" t="s">
        <v>7</v>
      </c>
      <c r="B2" s="1" t="s">
        <v>5</v>
      </c>
      <c r="C2" s="1" t="s">
        <v>6</v>
      </c>
      <c r="D2" s="1" t="s">
        <v>4</v>
      </c>
      <c r="E2" s="1" t="s">
        <v>0</v>
      </c>
      <c r="F2" s="1" t="s">
        <v>4</v>
      </c>
      <c r="G2" s="1" t="s">
        <v>0</v>
      </c>
    </row>
    <row r="3" spans="1:7" ht="15" customHeight="1" x14ac:dyDescent="0.25">
      <c r="A3" s="1" t="s">
        <v>1</v>
      </c>
      <c r="B3" s="2">
        <v>0.97</v>
      </c>
      <c r="C3" s="2">
        <v>0.95529999999999904</v>
      </c>
      <c r="D3" s="2">
        <v>0.30199999999999999</v>
      </c>
      <c r="E3" s="2">
        <v>0.50600000000000001</v>
      </c>
      <c r="F3" s="2">
        <v>0.68869999999999998</v>
      </c>
      <c r="G3" s="2">
        <v>0.47839999999999999</v>
      </c>
    </row>
    <row r="4" spans="1:7" ht="15" customHeight="1" x14ac:dyDescent="0.25">
      <c r="A4" s="1" t="s">
        <v>8</v>
      </c>
      <c r="B4" s="2">
        <v>0.97</v>
      </c>
      <c r="C4" s="2">
        <v>0.94246666666666601</v>
      </c>
      <c r="D4" s="2">
        <v>0.28866666666666602</v>
      </c>
      <c r="E4" s="2">
        <v>0.58866666666666601</v>
      </c>
      <c r="F4" s="2">
        <v>0.70240000000000002</v>
      </c>
      <c r="G4" s="2">
        <v>0.393133333333333</v>
      </c>
    </row>
    <row r="5" spans="1:7" ht="15" customHeight="1" x14ac:dyDescent="0.25">
      <c r="A5" s="1" t="s">
        <v>9</v>
      </c>
      <c r="B5" s="2">
        <v>0.96799999999999997</v>
      </c>
      <c r="C5" s="2">
        <v>0.94596666666666596</v>
      </c>
      <c r="D5" s="2">
        <v>0.31066666666666598</v>
      </c>
      <c r="E5" s="2">
        <v>0.57066666666666599</v>
      </c>
      <c r="F5" s="2">
        <v>0.67903333333333304</v>
      </c>
      <c r="G5" s="2">
        <v>0.41046666666666598</v>
      </c>
    </row>
    <row r="6" spans="1:7" ht="15" customHeight="1" x14ac:dyDescent="0.25">
      <c r="A6" s="1" t="s">
        <v>10</v>
      </c>
      <c r="B6" s="2">
        <v>0.96666666666666601</v>
      </c>
      <c r="C6" s="2">
        <v>0.94506666666666606</v>
      </c>
      <c r="D6" s="2">
        <v>0.29466666666666602</v>
      </c>
      <c r="E6" s="2">
        <v>0.57533333333333303</v>
      </c>
      <c r="F6" s="2">
        <v>0.69516666666666604</v>
      </c>
      <c r="G6" s="2">
        <v>0.40486666666666599</v>
      </c>
    </row>
    <row r="7" spans="1:7" ht="15" customHeight="1" x14ac:dyDescent="0.25">
      <c r="A7" s="1" t="s">
        <v>11</v>
      </c>
      <c r="B7" s="2">
        <v>0.96399999999999997</v>
      </c>
      <c r="C7" s="2">
        <v>0.93873333333333298</v>
      </c>
      <c r="D7" s="2">
        <v>0.30666666666666598</v>
      </c>
      <c r="E7" s="2">
        <v>0.53800000000000003</v>
      </c>
      <c r="F7" s="2">
        <v>0.68183333333333296</v>
      </c>
      <c r="G7" s="2">
        <v>0.44186666666666602</v>
      </c>
    </row>
    <row r="8" spans="1:7" ht="15" customHeight="1" x14ac:dyDescent="0.25">
      <c r="A8" s="1" t="s">
        <v>12</v>
      </c>
      <c r="B8" s="2">
        <v>0.96199999999999997</v>
      </c>
      <c r="C8" s="2">
        <v>0.93733333333333302</v>
      </c>
      <c r="D8" s="2">
        <v>0.30266666666666597</v>
      </c>
      <c r="E8" s="2">
        <v>0.54</v>
      </c>
      <c r="F8" s="2">
        <v>0.68533333333333302</v>
      </c>
      <c r="G8" s="2">
        <v>0.43863333333333299</v>
      </c>
    </row>
    <row r="9" spans="1:7" ht="15" customHeight="1" x14ac:dyDescent="0.25">
      <c r="A9" s="1" t="s">
        <v>13</v>
      </c>
      <c r="B9" s="2">
        <v>0.96733333333333305</v>
      </c>
      <c r="C9" s="2">
        <v>0.94836666666666602</v>
      </c>
      <c r="D9" s="2">
        <v>0.31266666666666598</v>
      </c>
      <c r="E9" s="2">
        <v>0.54400000000000004</v>
      </c>
      <c r="F9" s="2">
        <v>0.67679999999999996</v>
      </c>
      <c r="G9" s="2">
        <v>0.43763333333333299</v>
      </c>
    </row>
    <row r="10" spans="1:7" ht="15" customHeight="1" x14ac:dyDescent="0.25">
      <c r="A10" s="1" t="s">
        <v>14</v>
      </c>
      <c r="B10" s="2">
        <v>0.97066666666666601</v>
      </c>
      <c r="C10" s="2">
        <v>0.94469999999999998</v>
      </c>
      <c r="D10" s="2">
        <v>0.31866666666666599</v>
      </c>
      <c r="E10" s="2">
        <v>0.51866666666666605</v>
      </c>
      <c r="F10" s="2">
        <v>0.67166666666666597</v>
      </c>
      <c r="G10" s="2">
        <v>0.4657</v>
      </c>
    </row>
    <row r="11" spans="1:7" ht="15" customHeight="1" x14ac:dyDescent="0.25">
      <c r="A11" s="1" t="s">
        <v>15</v>
      </c>
      <c r="B11" s="2">
        <v>0.960666666666666</v>
      </c>
      <c r="C11" s="2">
        <v>0.93516666666666604</v>
      </c>
      <c r="D11" s="2">
        <v>0.29666666666666602</v>
      </c>
      <c r="E11" s="2">
        <v>0.52200000000000002</v>
      </c>
      <c r="F11" s="2">
        <v>0.69119999999999904</v>
      </c>
      <c r="G11" s="2">
        <v>0.45660000000000001</v>
      </c>
    </row>
    <row r="12" spans="1:7" ht="15" customHeight="1" x14ac:dyDescent="0.25">
      <c r="A12" s="1" t="s">
        <v>16</v>
      </c>
      <c r="B12" s="2">
        <v>0.96399999999999997</v>
      </c>
      <c r="C12" s="2">
        <v>0.93840000000000001</v>
      </c>
      <c r="D12" s="2">
        <v>0.31</v>
      </c>
      <c r="E12" s="2">
        <v>0.51400000000000001</v>
      </c>
      <c r="F12" s="2">
        <v>0.6784</v>
      </c>
      <c r="G12" s="2">
        <v>0.466766666666666</v>
      </c>
    </row>
    <row r="13" spans="1:7" ht="15" customHeight="1" x14ac:dyDescent="0.25">
      <c r="A13" s="1" t="s">
        <v>17</v>
      </c>
      <c r="B13" s="2">
        <v>0.96799999999999997</v>
      </c>
      <c r="C13" s="2">
        <v>0.93926666666666603</v>
      </c>
      <c r="D13" s="2">
        <v>0.29466666666666602</v>
      </c>
      <c r="E13" s="2">
        <v>0.51866666666666605</v>
      </c>
      <c r="F13" s="2">
        <v>0.69563333333333299</v>
      </c>
      <c r="G13" s="2">
        <v>0.46416666666666601</v>
      </c>
    </row>
    <row r="14" spans="1:7" ht="15" customHeight="1" x14ac:dyDescent="0.25">
      <c r="A14" s="1" t="s">
        <v>18</v>
      </c>
      <c r="B14" s="2">
        <v>0.962666666666666</v>
      </c>
      <c r="C14" s="2">
        <v>0.9385</v>
      </c>
      <c r="D14" s="2">
        <v>0.30333333333333301</v>
      </c>
      <c r="E14" s="2">
        <v>0.52733333333333299</v>
      </c>
      <c r="F14" s="2">
        <v>0.68486666666666596</v>
      </c>
      <c r="G14" s="2">
        <v>0.45219999999999999</v>
      </c>
    </row>
    <row r="15" spans="1:7" ht="15" customHeight="1" x14ac:dyDescent="0.25">
      <c r="A15" s="1" t="s">
        <v>19</v>
      </c>
      <c r="B15" s="2">
        <v>0.96666666666666601</v>
      </c>
      <c r="C15" s="2">
        <v>0.94486666666666597</v>
      </c>
      <c r="D15" s="2">
        <v>0.29199999999999998</v>
      </c>
      <c r="E15" s="2">
        <v>0.52266666666666595</v>
      </c>
      <c r="F15" s="2">
        <v>0.69793333333333296</v>
      </c>
      <c r="G15" s="2">
        <v>0.45923333333333299</v>
      </c>
    </row>
    <row r="16" spans="1:7" ht="15" customHeight="1" x14ac:dyDescent="0.25">
      <c r="A16" s="1" t="s">
        <v>20</v>
      </c>
      <c r="B16" s="2">
        <v>0.96333333333333304</v>
      </c>
      <c r="C16" s="2">
        <v>0.93786666666666596</v>
      </c>
      <c r="D16" s="2">
        <v>0.31666666666666599</v>
      </c>
      <c r="E16" s="2">
        <v>0.50800000000000001</v>
      </c>
      <c r="F16" s="2">
        <v>0.67126666666666601</v>
      </c>
      <c r="G16" s="2">
        <v>0.47263333333333302</v>
      </c>
    </row>
    <row r="18" spans="1:7" x14ac:dyDescent="0.25">
      <c r="A18" s="1"/>
      <c r="B18" s="1"/>
      <c r="C18" s="1"/>
      <c r="D18" s="3" t="s">
        <v>2</v>
      </c>
      <c r="E18" s="4"/>
      <c r="F18" s="3" t="s">
        <v>3</v>
      </c>
      <c r="G18" s="4"/>
    </row>
    <row r="19" spans="1:7" x14ac:dyDescent="0.25">
      <c r="A19" s="1" t="s">
        <v>7</v>
      </c>
      <c r="B19" s="1" t="s">
        <v>5</v>
      </c>
      <c r="C19" s="1" t="s">
        <v>6</v>
      </c>
      <c r="D19" s="1" t="s">
        <v>4</v>
      </c>
      <c r="E19" s="1" t="s">
        <v>0</v>
      </c>
      <c r="F19" s="1" t="s">
        <v>4</v>
      </c>
      <c r="G19" s="1" t="s">
        <v>0</v>
      </c>
    </row>
    <row r="20" spans="1:7" x14ac:dyDescent="0.25">
      <c r="A20" s="1" t="s">
        <v>8</v>
      </c>
      <c r="B20" s="2">
        <f xml:space="preserve"> B4 - 97%</f>
        <v>0</v>
      </c>
      <c r="C20" s="2">
        <f xml:space="preserve"> C4 - 95.5299999999999%</f>
        <v>-1.283333333333303E-2</v>
      </c>
      <c r="D20" s="2">
        <f xml:space="preserve"> D4 - 30.2%</f>
        <v>-1.3333333333333974E-2</v>
      </c>
      <c r="E20" s="2">
        <f xml:space="preserve"> E4 - 50.6%</f>
        <v>8.2666666666666E-2</v>
      </c>
      <c r="F20" s="2">
        <f xml:space="preserve"> F4 - 68.87%</f>
        <v>1.3699999999999934E-2</v>
      </c>
      <c r="G20" s="2">
        <f xml:space="preserve"> G4 - 47.84%</f>
        <v>-8.5266666666667046E-2</v>
      </c>
    </row>
    <row r="21" spans="1:7" x14ac:dyDescent="0.25">
      <c r="A21" s="1" t="s">
        <v>9</v>
      </c>
      <c r="B21" s="2">
        <f t="shared" ref="B21:B32" si="0" xml:space="preserve"> B5 - 97%</f>
        <v>-2.0000000000000018E-3</v>
      </c>
      <c r="C21" s="2">
        <f t="shared" ref="C21:C32" si="1" xml:space="preserve"> C5 - 95.5299999999999%</f>
        <v>-9.3333333333330826E-3</v>
      </c>
      <c r="D21" s="2">
        <f t="shared" ref="D21:D32" si="2" xml:space="preserve"> D5 - 30.2%</f>
        <v>8.6666666666659897E-3</v>
      </c>
      <c r="E21" s="2">
        <f t="shared" ref="E21:E32" si="3" xml:space="preserve"> E5 - 50.6%</f>
        <v>6.4666666666665984E-2</v>
      </c>
      <c r="F21" s="2">
        <f t="shared" ref="F21:F32" si="4" xml:space="preserve"> F5 - 68.87%</f>
        <v>-9.6666666666670453E-3</v>
      </c>
      <c r="G21" s="2">
        <f t="shared" ref="G21:G32" si="5" xml:space="preserve"> G5 - 47.84%</f>
        <v>-6.7933333333334067E-2</v>
      </c>
    </row>
    <row r="22" spans="1:7" x14ac:dyDescent="0.25">
      <c r="A22" s="1" t="s">
        <v>10</v>
      </c>
      <c r="B22" s="2">
        <f t="shared" si="0"/>
        <v>-3.3333333333339654E-3</v>
      </c>
      <c r="C22" s="2">
        <f t="shared" si="1"/>
        <v>-1.0233333333332983E-2</v>
      </c>
      <c r="D22" s="2">
        <f t="shared" si="2"/>
        <v>-7.333333333333969E-3</v>
      </c>
      <c r="E22" s="2">
        <f t="shared" si="3"/>
        <v>6.9333333333333025E-2</v>
      </c>
      <c r="F22" s="2">
        <f t="shared" si="4"/>
        <v>6.4666666666659545E-3</v>
      </c>
      <c r="G22" s="2">
        <f t="shared" si="5"/>
        <v>-7.3533333333334061E-2</v>
      </c>
    </row>
    <row r="23" spans="1:7" x14ac:dyDescent="0.25">
      <c r="A23" s="1" t="s">
        <v>11</v>
      </c>
      <c r="B23" s="2">
        <f t="shared" si="0"/>
        <v>-6.0000000000000053E-3</v>
      </c>
      <c r="C23" s="2">
        <f t="shared" si="1"/>
        <v>-1.6566666666666063E-2</v>
      </c>
      <c r="D23" s="2">
        <f t="shared" si="2"/>
        <v>4.6666666666659862E-3</v>
      </c>
      <c r="E23" s="2">
        <f t="shared" si="3"/>
        <v>3.2000000000000028E-2</v>
      </c>
      <c r="F23" s="2">
        <f t="shared" si="4"/>
        <v>-6.8666666666671317E-3</v>
      </c>
      <c r="G23" s="2">
        <f t="shared" si="5"/>
        <v>-3.6533333333334028E-2</v>
      </c>
    </row>
    <row r="24" spans="1:7" x14ac:dyDescent="0.25">
      <c r="A24" s="1" t="s">
        <v>12</v>
      </c>
      <c r="B24" s="2">
        <f t="shared" si="0"/>
        <v>-8.0000000000000071E-3</v>
      </c>
      <c r="C24" s="2">
        <f t="shared" si="1"/>
        <v>-1.796666666666602E-2</v>
      </c>
      <c r="D24" s="2">
        <f t="shared" si="2"/>
        <v>6.6666666666598262E-4</v>
      </c>
      <c r="E24" s="2">
        <f t="shared" si="3"/>
        <v>3.400000000000003E-2</v>
      </c>
      <c r="F24" s="2">
        <f t="shared" si="4"/>
        <v>-3.366666666667073E-3</v>
      </c>
      <c r="G24" s="2">
        <f t="shared" si="5"/>
        <v>-3.9766666666667061E-2</v>
      </c>
    </row>
    <row r="25" spans="1:7" x14ac:dyDescent="0.25">
      <c r="A25" s="1" t="s">
        <v>13</v>
      </c>
      <c r="B25" s="2">
        <f t="shared" si="0"/>
        <v>-2.6666666666669281E-3</v>
      </c>
      <c r="C25" s="2">
        <f t="shared" si="1"/>
        <v>-6.9333333333330138E-3</v>
      </c>
      <c r="D25" s="2">
        <f t="shared" si="2"/>
        <v>1.0666666666665992E-2</v>
      </c>
      <c r="E25" s="2">
        <f t="shared" si="3"/>
        <v>3.8000000000000034E-2</v>
      </c>
      <c r="F25" s="2">
        <f t="shared" si="4"/>
        <v>-1.1900000000000133E-2</v>
      </c>
      <c r="G25" s="2">
        <f t="shared" si="5"/>
        <v>-4.0766666666667062E-2</v>
      </c>
    </row>
    <row r="26" spans="1:7" x14ac:dyDescent="0.25">
      <c r="A26" s="1" t="s">
        <v>14</v>
      </c>
      <c r="B26" s="2">
        <f t="shared" si="0"/>
        <v>6.6666666666603813E-4</v>
      </c>
      <c r="C26" s="2">
        <f t="shared" si="1"/>
        <v>-1.0599999999999055E-2</v>
      </c>
      <c r="D26" s="2">
        <f t="shared" si="2"/>
        <v>1.6666666666665997E-2</v>
      </c>
      <c r="E26" s="2">
        <f t="shared" si="3"/>
        <v>1.2666666666666049E-2</v>
      </c>
      <c r="F26" s="2">
        <f t="shared" si="4"/>
        <v>-1.7033333333334122E-2</v>
      </c>
      <c r="G26" s="2">
        <f t="shared" si="5"/>
        <v>-1.2700000000000045E-2</v>
      </c>
    </row>
    <row r="27" spans="1:7" x14ac:dyDescent="0.25">
      <c r="A27" s="1" t="s">
        <v>15</v>
      </c>
      <c r="B27" s="2">
        <f t="shared" si="0"/>
        <v>-9.3333333333339707E-3</v>
      </c>
      <c r="C27" s="2">
        <f t="shared" si="1"/>
        <v>-2.0133333333333003E-2</v>
      </c>
      <c r="D27" s="2">
        <f t="shared" si="2"/>
        <v>-5.3333333333339672E-3</v>
      </c>
      <c r="E27" s="2">
        <f t="shared" si="3"/>
        <v>1.6000000000000014E-2</v>
      </c>
      <c r="F27" s="2">
        <f t="shared" si="4"/>
        <v>2.4999999999989475E-3</v>
      </c>
      <c r="G27" s="2">
        <f t="shared" si="5"/>
        <v>-2.1800000000000042E-2</v>
      </c>
    </row>
    <row r="28" spans="1:7" x14ac:dyDescent="0.25">
      <c r="A28" s="1" t="s">
        <v>16</v>
      </c>
      <c r="B28" s="2">
        <f t="shared" si="0"/>
        <v>-6.0000000000000053E-3</v>
      </c>
      <c r="C28" s="2">
        <f t="shared" si="1"/>
        <v>-1.6899999999999027E-2</v>
      </c>
      <c r="D28" s="2">
        <f t="shared" si="2"/>
        <v>8.0000000000000071E-3</v>
      </c>
      <c r="E28" s="2">
        <f t="shared" si="3"/>
        <v>8.0000000000000071E-3</v>
      </c>
      <c r="F28" s="2">
        <f t="shared" si="4"/>
        <v>-1.0300000000000087E-2</v>
      </c>
      <c r="G28" s="2">
        <f t="shared" si="5"/>
        <v>-1.1633333333334051E-2</v>
      </c>
    </row>
    <row r="29" spans="1:7" x14ac:dyDescent="0.25">
      <c r="A29" s="1" t="s">
        <v>17</v>
      </c>
      <c r="B29" s="2">
        <f t="shared" si="0"/>
        <v>-2.0000000000000018E-3</v>
      </c>
      <c r="C29" s="2">
        <f t="shared" si="1"/>
        <v>-1.6033333333333011E-2</v>
      </c>
      <c r="D29" s="2">
        <f t="shared" si="2"/>
        <v>-7.333333333333969E-3</v>
      </c>
      <c r="E29" s="2">
        <f t="shared" si="3"/>
        <v>1.2666666666666049E-2</v>
      </c>
      <c r="F29" s="2">
        <f t="shared" si="4"/>
        <v>6.9333333333329028E-3</v>
      </c>
      <c r="G29" s="2">
        <f t="shared" si="5"/>
        <v>-1.4233333333334042E-2</v>
      </c>
    </row>
    <row r="30" spans="1:7" x14ac:dyDescent="0.25">
      <c r="A30" s="1" t="s">
        <v>18</v>
      </c>
      <c r="B30" s="2">
        <f t="shared" si="0"/>
        <v>-7.333333333333969E-3</v>
      </c>
      <c r="C30" s="2">
        <f t="shared" si="1"/>
        <v>-1.6799999999999038E-2</v>
      </c>
      <c r="D30" s="2">
        <f t="shared" si="2"/>
        <v>1.33333333333302E-3</v>
      </c>
      <c r="E30" s="2">
        <f t="shared" si="3"/>
        <v>2.1333333333332982E-2</v>
      </c>
      <c r="F30" s="2">
        <f t="shared" si="4"/>
        <v>-3.8333333333341324E-3</v>
      </c>
      <c r="G30" s="2">
        <f t="shared" si="5"/>
        <v>-2.6200000000000057E-2</v>
      </c>
    </row>
    <row r="31" spans="1:7" x14ac:dyDescent="0.25">
      <c r="A31" s="1" t="s">
        <v>19</v>
      </c>
      <c r="B31" s="2">
        <f t="shared" si="0"/>
        <v>-3.3333333333339654E-3</v>
      </c>
      <c r="C31" s="2">
        <f t="shared" si="1"/>
        <v>-1.0433333333333072E-2</v>
      </c>
      <c r="D31" s="2">
        <f t="shared" si="2"/>
        <v>-1.0000000000000009E-2</v>
      </c>
      <c r="E31" s="2">
        <f t="shared" si="3"/>
        <v>1.6666666666665941E-2</v>
      </c>
      <c r="F31" s="2">
        <f t="shared" si="4"/>
        <v>9.2333333333328715E-3</v>
      </c>
      <c r="G31" s="2">
        <f t="shared" si="5"/>
        <v>-1.9166666666667054E-2</v>
      </c>
    </row>
    <row r="32" spans="1:7" x14ac:dyDescent="0.25">
      <c r="A32" s="1" t="s">
        <v>20</v>
      </c>
      <c r="B32" s="2">
        <f t="shared" si="0"/>
        <v>-6.6666666666669316E-3</v>
      </c>
      <c r="C32" s="2">
        <f t="shared" si="1"/>
        <v>-1.7433333333333079E-2</v>
      </c>
      <c r="D32" s="2">
        <f t="shared" si="2"/>
        <v>1.4666666666665995E-2</v>
      </c>
      <c r="E32" s="2">
        <f t="shared" si="3"/>
        <v>2.0000000000000018E-3</v>
      </c>
      <c r="F32" s="2">
        <f t="shared" si="4"/>
        <v>-1.7433333333334078E-2</v>
      </c>
      <c r="G32" s="2">
        <f t="shared" si="5"/>
        <v>-5.7666666666670308E-3</v>
      </c>
    </row>
  </sheetData>
  <mergeCells count="4">
    <mergeCell ref="D1:E1"/>
    <mergeCell ref="F1:G1"/>
    <mergeCell ref="D18:E18"/>
    <mergeCell ref="F18:G18"/>
  </mergeCells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trec_tabel_average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唐 惠东</cp:lastModifiedBy>
  <dcterms:created xsi:type="dcterms:W3CDTF">2022-09-19T09:38:40Z</dcterms:created>
  <dcterms:modified xsi:type="dcterms:W3CDTF">2022-11-20T08:11:33Z</dcterms:modified>
</cp:coreProperties>
</file>