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chu2\Desktop\工作\cutting stock\"/>
    </mc:Choice>
  </mc:AlternateContent>
  <xr:revisionPtr revIDLastSave="0" documentId="13_ncr:1_{4DA38F27-75F5-4E37-90C8-1D4248F9B3D6}" xr6:coauthVersionLast="45" xr6:coauthVersionMax="45" xr10:uidLastSave="{00000000-0000-0000-0000-000000000000}"/>
  <bookViews>
    <workbookView xWindow="1570" yWindow="530" windowWidth="17430" windowHeight="9670" xr2:uid="{2898CA01-569F-43A6-86B5-CD8381D3F767}"/>
  </bookViews>
  <sheets>
    <sheet name="RL标准数据集测试结果" sheetId="1" r:id="rId1"/>
    <sheet name="GUROBI真实数据集" sheetId="5" r:id="rId2"/>
    <sheet name="Tabu&amp;SA真实数据集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5" l="1"/>
  <c r="H9" i="5"/>
  <c r="H8" i="5"/>
  <c r="H7" i="5"/>
  <c r="H6" i="5"/>
  <c r="H5" i="5"/>
  <c r="H3" i="5"/>
  <c r="H10" i="5" s="1"/>
  <c r="I4" i="6" l="1"/>
  <c r="I5" i="6"/>
  <c r="I6" i="6"/>
  <c r="I7" i="6"/>
  <c r="I8" i="6"/>
  <c r="I9" i="6"/>
  <c r="F9" i="6"/>
  <c r="F8" i="6"/>
  <c r="F7" i="6"/>
  <c r="F6" i="6"/>
  <c r="F5" i="6"/>
  <c r="F4" i="6"/>
  <c r="F3" i="6"/>
  <c r="I3" i="6"/>
  <c r="I10" i="6" s="1"/>
  <c r="F10" i="6" l="1"/>
</calcChain>
</file>

<file path=xl/sharedStrings.xml><?xml version="1.0" encoding="utf-8"?>
<sst xmlns="http://schemas.openxmlformats.org/spreadsheetml/2006/main" count="46" uniqueCount="29">
  <si>
    <t>N1C1W1_A</t>
  </si>
  <si>
    <t>N1C1W1_B</t>
  </si>
  <si>
    <t>N1C1W1_C</t>
  </si>
  <si>
    <t>N1C1W1_D</t>
    <phoneticPr fontId="2" type="noConversion"/>
  </si>
  <si>
    <t>N1C1W1_E</t>
    <phoneticPr fontId="2" type="noConversion"/>
  </si>
  <si>
    <t>N1C1W1_F</t>
    <phoneticPr fontId="2" type="noConversion"/>
  </si>
  <si>
    <t>optimal</t>
    <phoneticPr fontId="2" type="noConversion"/>
  </si>
  <si>
    <t>RL</t>
    <phoneticPr fontId="2" type="noConversion"/>
  </si>
  <si>
    <t>Size</t>
    <phoneticPr fontId="2" type="noConversion"/>
  </si>
  <si>
    <t>Falkenauer_u120_00</t>
    <phoneticPr fontId="2" type="noConversion"/>
  </si>
  <si>
    <t>RL_time</t>
    <phoneticPr fontId="2" type="noConversion"/>
  </si>
  <si>
    <t xml:space="preserve">                                    </t>
    <phoneticPr fontId="2" type="noConversion"/>
  </si>
  <si>
    <t xml:space="preserve">        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</si>
  <si>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</si>
  <si>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CG</t>
    <phoneticPr fontId="2" type="noConversion"/>
  </si>
  <si>
    <t>CG_time</t>
    <phoneticPr fontId="2" type="noConversion"/>
  </si>
  <si>
    <t>time/s</t>
    <phoneticPr fontId="2" type="noConversion"/>
  </si>
  <si>
    <t>所需根数</t>
    <phoneticPr fontId="2" type="noConversion"/>
  </si>
  <si>
    <t>废料率</t>
    <phoneticPr fontId="2" type="noConversion"/>
  </si>
  <si>
    <t>杠杆组</t>
    <phoneticPr fontId="2" type="noConversion"/>
  </si>
  <si>
    <t>类型数</t>
    <phoneticPr fontId="2" type="noConversion"/>
  </si>
  <si>
    <t>测试集</t>
    <phoneticPr fontId="2" type="noConversion"/>
  </si>
  <si>
    <t>Gurobi</t>
    <phoneticPr fontId="2" type="noConversion"/>
  </si>
  <si>
    <t>原材料长度 /mm</t>
    <phoneticPr fontId="2" type="noConversion"/>
  </si>
  <si>
    <t>ave</t>
    <phoneticPr fontId="2" type="noConversion"/>
  </si>
  <si>
    <t>启发式；best(FFD&amp;BFD)</t>
    <phoneticPr fontId="2" type="noConversion"/>
  </si>
  <si>
    <t>`</t>
    <phoneticPr fontId="2" type="noConversion"/>
  </si>
  <si>
    <t>总需求</t>
    <phoneticPr fontId="2" type="noConversion"/>
  </si>
  <si>
    <t>Tabu_100次迭代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</si>
</sst>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1"/>
      <color theme="1"/>
      <name val="等线"/>
      <family val="2"/>
      <charset val="134"/>
      <scheme val="minor"/>
    </font>
    <font>
      <sz val="8"/>
      <color rgb="FF000000"/>
      <name val="Microsoft YaHei"/>
      <family val="2"/>
      <charset val="134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8"/>
      <color theme="1"/>
      <name val="Microsoft YaHei"/>
      <family val="2"/>
      <charset val="134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Alignment="1">
      <alignment horizontal="right"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6" fillId="0" borderId="1" xfId="0" applyFont="1" applyBorder="1">
      <alignment vertical="center"/>
    </xf>
    <xf numFmtId="0" fontId="5" fillId="0" borderId="1" xfId="0" applyFont="1" applyBorder="1">
      <alignment vertical="center"/>
    </xf>
    <xf numFmtId="10" fontId="5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0" fontId="5" fillId="2" borderId="1" xfId="0" applyFont="1" applyFill="1" applyBorder="1">
      <alignment vertical="center"/>
    </xf>
    <xf numFmtId="10" fontId="5" fillId="2" borderId="1" xfId="0" applyNumberFormat="1" applyFont="1" applyFill="1" applyBorder="1">
      <alignment vertical="center"/>
    </xf>
    <xf numFmtId="176" fontId="5" fillId="2" borderId="1" xfId="0" applyNumberFormat="1" applyFont="1" applyFill="1" applyBorder="1">
      <alignment vertical="center"/>
    </xf>
    <xf numFmtId="0" fontId="0" fillId="0" borderId="0" xfId="0" applyAlignment="1">
      <alignment horizontal="right" vertical="center" indent="1"/>
    </xf>
    <xf numFmtId="10" fontId="5" fillId="0" borderId="2" xfId="0" applyNumberFormat="1" applyFont="1" applyFill="1" applyBorder="1">
      <alignment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2AC38-AAED-4DEB-B297-E12F8D05E969}">
  <dimension ref="A1:K14"/>
  <sheetViews>
    <sheetView tabSelected="1" workbookViewId="0">
      <selection activeCell="D14" sqref="D14"/>
    </sheetView>
  </sheetViews>
  <sheetFormatPr defaultColWidth="8.83203125" defaultRowHeight="14"/>
  <cols>
    <col min="1" max="1" width="15" customWidth="1"/>
    <col min="2" max="2" width="8.6640625" customWidth="1"/>
    <col min="5" max="5" width="8.6640625" customWidth="1"/>
    <col min="6" max="7" width="0" hidden="1" customWidth="1"/>
  </cols>
  <sheetData>
    <row r="1" spans="1:11">
      <c r="A1" s="1" t="s">
        <v>12</v>
      </c>
      <c r="B1" s="1" t="s">
        <v>8</v>
      </c>
      <c r="C1" s="1" t="s">
        <v>6</v>
      </c>
      <c r="D1" s="1" t="s">
        <v>7</v>
      </c>
      <c r="E1" s="5" t="s">
        <v>10</v>
      </c>
      <c r="F1" s="5" t="s">
        <v>14</v>
      </c>
      <c r="G1" s="5" t="s">
        <v>15</v>
      </c>
    </row>
    <row r="2" spans="1:11">
      <c r="A2" s="2" t="s">
        <v>0</v>
      </c>
      <c r="B2" s="3">
        <v>41</v>
      </c>
      <c r="C2" s="3">
        <v>25</v>
      </c>
      <c r="D2" s="3">
        <v>25</v>
      </c>
      <c r="E2" s="3">
        <v>0.05</v>
      </c>
      <c r="F2" s="3"/>
      <c r="G2" s="3"/>
    </row>
    <row r="3" spans="1:11">
      <c r="A3" s="6" t="s">
        <v>1</v>
      </c>
      <c r="B3" s="7">
        <v>37</v>
      </c>
      <c r="C3" s="7">
        <v>31</v>
      </c>
      <c r="D3" s="3">
        <v>31</v>
      </c>
      <c r="E3" s="7">
        <v>0.1</v>
      </c>
      <c r="F3" s="3"/>
      <c r="G3" s="3"/>
    </row>
    <row r="4" spans="1:11">
      <c r="A4" s="2" t="s">
        <v>2</v>
      </c>
      <c r="B4" s="3">
        <v>41</v>
      </c>
      <c r="C4" s="3">
        <v>20</v>
      </c>
      <c r="D4" s="3">
        <v>20</v>
      </c>
      <c r="E4" s="3">
        <v>0.17</v>
      </c>
      <c r="F4" s="3"/>
      <c r="G4" s="3"/>
    </row>
    <row r="5" spans="1:11">
      <c r="A5" s="2" t="s">
        <v>3</v>
      </c>
      <c r="B5" s="3">
        <v>37</v>
      </c>
      <c r="C5" s="3">
        <v>28</v>
      </c>
      <c r="D5" s="3">
        <v>28</v>
      </c>
      <c r="E5" s="3">
        <v>0.23</v>
      </c>
      <c r="F5" s="3"/>
      <c r="G5" s="3"/>
    </row>
    <row r="6" spans="1:11">
      <c r="A6" s="2" t="s">
        <v>4</v>
      </c>
      <c r="B6" s="3">
        <v>40</v>
      </c>
      <c r="C6" s="3">
        <v>26</v>
      </c>
      <c r="D6" s="3">
        <v>26</v>
      </c>
      <c r="E6" s="3">
        <v>0.19</v>
      </c>
      <c r="F6" s="3"/>
      <c r="G6" s="3"/>
    </row>
    <row r="7" spans="1:11">
      <c r="A7" s="2" t="s">
        <v>5</v>
      </c>
      <c r="B7" s="3">
        <v>40</v>
      </c>
      <c r="C7" s="3">
        <v>27</v>
      </c>
      <c r="D7" s="3">
        <v>27</v>
      </c>
      <c r="E7" s="4">
        <v>0.19</v>
      </c>
      <c r="F7" s="3"/>
      <c r="G7" s="3"/>
    </row>
    <row r="8" spans="1:11">
      <c r="A8" s="2" t="s">
        <v>9</v>
      </c>
      <c r="B8" s="4">
        <v>58</v>
      </c>
      <c r="C8" s="3">
        <v>48</v>
      </c>
      <c r="D8" s="3">
        <v>48</v>
      </c>
      <c r="E8" s="4">
        <v>0.39900000000000002</v>
      </c>
      <c r="F8" s="3"/>
      <c r="G8" s="3"/>
    </row>
    <row r="9" spans="1:11">
      <c r="J9" t="s">
        <v>13</v>
      </c>
    </row>
    <row r="14" spans="1:11">
      <c r="K14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02D1-F654-4B94-88AE-A61C8F628070}">
  <dimension ref="A1:I11"/>
  <sheetViews>
    <sheetView workbookViewId="0">
      <selection activeCell="E19" sqref="E19"/>
    </sheetView>
  </sheetViews>
  <sheetFormatPr defaultColWidth="8.83203125" defaultRowHeight="14"/>
  <cols>
    <col min="3" max="3" width="14.83203125" customWidth="1"/>
    <col min="4" max="4" width="11.1640625" customWidth="1"/>
  </cols>
  <sheetData>
    <row r="1" spans="1:9">
      <c r="A1" s="20" t="s">
        <v>21</v>
      </c>
      <c r="B1" s="20"/>
      <c r="C1" s="20"/>
      <c r="D1" s="20" t="s">
        <v>25</v>
      </c>
      <c r="E1" s="20"/>
      <c r="F1" s="20"/>
      <c r="G1" s="20" t="s">
        <v>22</v>
      </c>
      <c r="H1" s="20"/>
      <c r="I1" s="20"/>
    </row>
    <row r="2" spans="1:9">
      <c r="A2" s="11" t="s">
        <v>19</v>
      </c>
      <c r="B2" s="11" t="s">
        <v>20</v>
      </c>
      <c r="C2" s="11" t="s">
        <v>23</v>
      </c>
      <c r="D2" s="11" t="s">
        <v>17</v>
      </c>
      <c r="E2" s="11" t="s">
        <v>18</v>
      </c>
      <c r="F2" s="11" t="s">
        <v>16</v>
      </c>
      <c r="G2" s="11" t="s">
        <v>17</v>
      </c>
      <c r="H2" s="11" t="s">
        <v>18</v>
      </c>
      <c r="I2" s="11" t="s">
        <v>16</v>
      </c>
    </row>
    <row r="3" spans="1:9">
      <c r="A3" s="12">
        <v>1</v>
      </c>
      <c r="B3" s="12">
        <v>333</v>
      </c>
      <c r="C3" s="12">
        <v>9600</v>
      </c>
      <c r="D3" s="12">
        <v>454</v>
      </c>
      <c r="E3" s="13">
        <v>0.04</v>
      </c>
      <c r="F3" s="14">
        <v>1.2</v>
      </c>
      <c r="G3" s="12">
        <v>436</v>
      </c>
      <c r="H3" s="13">
        <f>1-(C3*D3*(1-E3))/(G3*C3)</f>
        <v>3.669724770641869E-4</v>
      </c>
      <c r="I3" s="12">
        <v>1243.4221</v>
      </c>
    </row>
    <row r="4" spans="1:9">
      <c r="A4" s="12">
        <v>2</v>
      </c>
      <c r="B4" s="12">
        <v>913</v>
      </c>
      <c r="C4" s="12">
        <v>11400</v>
      </c>
      <c r="D4" s="12">
        <v>3325</v>
      </c>
      <c r="E4" s="13">
        <v>2.6306E-2</v>
      </c>
      <c r="F4" s="14">
        <v>8.8000000000000007</v>
      </c>
      <c r="G4" s="12"/>
      <c r="H4" s="13"/>
      <c r="I4" s="12"/>
    </row>
    <row r="5" spans="1:9">
      <c r="A5" s="12">
        <v>3</v>
      </c>
      <c r="B5" s="12">
        <v>613</v>
      </c>
      <c r="C5" s="12">
        <v>10900</v>
      </c>
      <c r="D5" s="12">
        <v>1237</v>
      </c>
      <c r="E5" s="13">
        <v>1.7000000000000001E-2</v>
      </c>
      <c r="F5" s="14">
        <v>2.44</v>
      </c>
      <c r="G5" s="12">
        <v>1418</v>
      </c>
      <c r="H5" s="13">
        <f>1-(C5*D5*(1-E5))/(G5*C5)</f>
        <v>0.1424746121297602</v>
      </c>
      <c r="I5" s="12">
        <v>7200</v>
      </c>
    </row>
    <row r="6" spans="1:9">
      <c r="A6" s="12">
        <v>4</v>
      </c>
      <c r="B6" s="12">
        <v>505</v>
      </c>
      <c r="C6" s="12">
        <v>11100</v>
      </c>
      <c r="D6" s="12">
        <v>1032</v>
      </c>
      <c r="E6" s="13">
        <v>2.409E-2</v>
      </c>
      <c r="F6" s="14">
        <v>2.09</v>
      </c>
      <c r="G6" s="12">
        <v>1072</v>
      </c>
      <c r="H6" s="13">
        <f t="shared" ref="H6:H9" si="0">1-(C6*D6*(1-E6))/(G6*C6)</f>
        <v>6.0504552238805909E-2</v>
      </c>
      <c r="I6" s="12">
        <v>7200</v>
      </c>
    </row>
    <row r="7" spans="1:9">
      <c r="A7" s="12">
        <v>5</v>
      </c>
      <c r="B7" s="12">
        <v>539</v>
      </c>
      <c r="C7" s="12">
        <v>11000</v>
      </c>
      <c r="D7" s="12">
        <v>1387</v>
      </c>
      <c r="E7" s="13">
        <v>3.5000000000000003E-2</v>
      </c>
      <c r="F7" s="14">
        <v>2.3199999999999998</v>
      </c>
      <c r="G7" s="12">
        <v>1453</v>
      </c>
      <c r="H7" s="13">
        <f t="shared" si="0"/>
        <v>7.8833448038540976E-2</v>
      </c>
      <c r="I7" s="12">
        <v>7200</v>
      </c>
    </row>
    <row r="8" spans="1:9" s="10" customFormat="1" ht="12" customHeight="1">
      <c r="A8" s="15">
        <v>6</v>
      </c>
      <c r="B8" s="15">
        <v>367</v>
      </c>
      <c r="C8" s="15">
        <v>10500</v>
      </c>
      <c r="D8" s="15">
        <v>1154</v>
      </c>
      <c r="E8" s="16">
        <v>1.8572999999999999E-2</v>
      </c>
      <c r="F8" s="17">
        <v>3.19</v>
      </c>
      <c r="G8" s="15">
        <v>1146</v>
      </c>
      <c r="H8" s="13">
        <f t="shared" si="0"/>
        <v>1.1721851657940596E-2</v>
      </c>
      <c r="I8" s="17">
        <v>601</v>
      </c>
    </row>
    <row r="9" spans="1:9" s="10" customFormat="1" ht="12" customHeight="1">
      <c r="A9" s="15">
        <v>7</v>
      </c>
      <c r="B9" s="15">
        <v>227</v>
      </c>
      <c r="C9" s="15">
        <v>10700</v>
      </c>
      <c r="D9" s="15">
        <v>742</v>
      </c>
      <c r="E9" s="16">
        <v>3.526E-2</v>
      </c>
      <c r="F9" s="17">
        <v>1.43</v>
      </c>
      <c r="G9" s="15">
        <v>760</v>
      </c>
      <c r="H9" s="13">
        <f t="shared" si="0"/>
        <v>5.8109105263157934E-2</v>
      </c>
      <c r="I9" s="12">
        <v>7200</v>
      </c>
    </row>
    <row r="10" spans="1:9">
      <c r="D10" s="18" t="s">
        <v>24</v>
      </c>
      <c r="E10" s="9">
        <f>SUM(E3:E9)/7</f>
        <v>2.8032714285714293E-2</v>
      </c>
      <c r="G10" s="18" t="s">
        <v>24</v>
      </c>
      <c r="H10" s="9">
        <f>SUM(H3:H9)/6</f>
        <v>5.8668423634211632E-2</v>
      </c>
    </row>
    <row r="11" spans="1:9">
      <c r="D11" s="8"/>
    </row>
  </sheetData>
  <mergeCells count="3">
    <mergeCell ref="A1:C1"/>
    <mergeCell ref="D1:F1"/>
    <mergeCell ref="G1:I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6969-AFF7-1840-A3C8-E8A5FF0C7BDA}">
  <dimension ref="A1:J14"/>
  <sheetViews>
    <sheetView topLeftCell="C10" workbookViewId="0">
      <selection activeCell="K10" sqref="K10"/>
    </sheetView>
  </sheetViews>
  <sheetFormatPr defaultColWidth="10.6640625" defaultRowHeight="14"/>
  <cols>
    <col min="4" max="4" width="16.83203125" customWidth="1"/>
    <col min="9" max="9" width="11.33203125" bestFit="1" customWidth="1"/>
  </cols>
  <sheetData>
    <row r="1" spans="1:10">
      <c r="A1" s="20" t="s">
        <v>21</v>
      </c>
      <c r="B1" s="20"/>
      <c r="C1" s="20"/>
      <c r="D1" s="20"/>
      <c r="E1" s="20" t="s">
        <v>25</v>
      </c>
      <c r="F1" s="20"/>
      <c r="G1" s="20"/>
      <c r="H1" s="20" t="s">
        <v>28</v>
      </c>
      <c r="I1" s="20"/>
      <c r="J1" s="20"/>
    </row>
    <row r="2" spans="1:10">
      <c r="A2" s="11" t="s">
        <v>19</v>
      </c>
      <c r="B2" s="11" t="s">
        <v>20</v>
      </c>
      <c r="C2" s="11" t="s">
        <v>27</v>
      </c>
      <c r="D2" s="11" t="s">
        <v>23</v>
      </c>
      <c r="E2" s="11" t="s">
        <v>17</v>
      </c>
      <c r="F2" s="11" t="s">
        <v>18</v>
      </c>
      <c r="G2" s="11" t="s">
        <v>16</v>
      </c>
      <c r="H2" s="11" t="s">
        <v>17</v>
      </c>
      <c r="I2" s="11" t="s">
        <v>18</v>
      </c>
      <c r="J2" s="11" t="s">
        <v>16</v>
      </c>
    </row>
    <row r="3" spans="1:10">
      <c r="A3" s="12">
        <v>1</v>
      </c>
      <c r="B3" s="12">
        <v>333</v>
      </c>
      <c r="C3" s="12">
        <v>4181460</v>
      </c>
      <c r="D3" s="12">
        <v>9600</v>
      </c>
      <c r="E3" s="12">
        <v>454</v>
      </c>
      <c r="F3" s="13">
        <f>(E3*D3-C3)/(E3*D3)</f>
        <v>4.0597466960352421E-2</v>
      </c>
      <c r="G3" s="14">
        <v>1.2</v>
      </c>
      <c r="H3" s="12">
        <v>451</v>
      </c>
      <c r="I3" s="13">
        <f>(D3*H3-C3)/(D3*H3)</f>
        <v>3.4215631929046565E-2</v>
      </c>
      <c r="J3" s="12">
        <v>176</v>
      </c>
    </row>
    <row r="4" spans="1:10">
      <c r="A4" s="12">
        <v>2</v>
      </c>
      <c r="B4" s="12">
        <v>913</v>
      </c>
      <c r="C4" s="12">
        <v>36933428</v>
      </c>
      <c r="D4" s="12">
        <v>11400</v>
      </c>
      <c r="E4" s="12">
        <v>3325</v>
      </c>
      <c r="F4" s="13">
        <f t="shared" ref="F4:F9" si="0">(E4*D4-C4)/(E4*D4)</f>
        <v>2.5631763619575254E-2</v>
      </c>
      <c r="G4" s="14">
        <v>8.8000000000000007</v>
      </c>
      <c r="H4" s="12">
        <v>3322</v>
      </c>
      <c r="I4" s="13">
        <f t="shared" ref="I4:I9" si="1">(D4*H4-C4)/(D4*H4)</f>
        <v>2.4751840468117917E-2</v>
      </c>
      <c r="J4" s="12">
        <v>2456</v>
      </c>
    </row>
    <row r="5" spans="1:10">
      <c r="A5" s="12">
        <v>3</v>
      </c>
      <c r="B5" s="12">
        <v>613</v>
      </c>
      <c r="C5" s="12">
        <v>13256694</v>
      </c>
      <c r="D5" s="12">
        <v>10900</v>
      </c>
      <c r="E5" s="12">
        <v>1237</v>
      </c>
      <c r="F5" s="13">
        <f t="shared" si="0"/>
        <v>1.6806419793374026E-2</v>
      </c>
      <c r="G5" s="14">
        <v>2.44</v>
      </c>
      <c r="H5" s="12">
        <v>1233</v>
      </c>
      <c r="I5" s="13">
        <f t="shared" si="1"/>
        <v>1.3616821804058127E-2</v>
      </c>
      <c r="J5" s="12">
        <v>1997</v>
      </c>
    </row>
    <row r="6" spans="1:10">
      <c r="A6" s="12">
        <v>4</v>
      </c>
      <c r="B6" s="12">
        <v>505</v>
      </c>
      <c r="C6" s="12">
        <v>11185639</v>
      </c>
      <c r="D6" s="12">
        <v>11100</v>
      </c>
      <c r="E6" s="12">
        <v>1032</v>
      </c>
      <c r="F6" s="13">
        <f t="shared" si="0"/>
        <v>2.3531758502688734E-2</v>
      </c>
      <c r="G6" s="14">
        <v>2.09</v>
      </c>
      <c r="H6" s="12">
        <v>1030</v>
      </c>
      <c r="I6" s="13">
        <f t="shared" si="1"/>
        <v>2.1635703664829878E-2</v>
      </c>
      <c r="J6" s="12">
        <v>1650</v>
      </c>
    </row>
    <row r="7" spans="1:10">
      <c r="A7" s="12">
        <v>5</v>
      </c>
      <c r="B7" s="12">
        <v>539</v>
      </c>
      <c r="C7" s="12">
        <v>14740133</v>
      </c>
      <c r="D7" s="12">
        <v>11000</v>
      </c>
      <c r="E7" s="12">
        <v>1387</v>
      </c>
      <c r="F7" s="13">
        <f t="shared" si="0"/>
        <v>3.3877367765615785E-2</v>
      </c>
      <c r="G7" s="14">
        <v>2.3199999999999998</v>
      </c>
      <c r="H7" s="12">
        <v>1378</v>
      </c>
      <c r="I7" s="13">
        <f t="shared" si="1"/>
        <v>2.7567423142894842E-2</v>
      </c>
      <c r="J7" s="12">
        <v>1799</v>
      </c>
    </row>
    <row r="8" spans="1:10">
      <c r="A8" s="15">
        <v>6</v>
      </c>
      <c r="B8" s="15">
        <v>367</v>
      </c>
      <c r="C8" s="15">
        <v>11896043</v>
      </c>
      <c r="D8" s="15">
        <v>10500</v>
      </c>
      <c r="E8" s="15">
        <v>1154</v>
      </c>
      <c r="F8" s="13">
        <f t="shared" si="0"/>
        <v>1.82352892630189E-2</v>
      </c>
      <c r="G8" s="17">
        <v>3.19</v>
      </c>
      <c r="H8" s="15">
        <v>1154</v>
      </c>
      <c r="I8" s="13">
        <f t="shared" si="1"/>
        <v>1.82352892630189E-2</v>
      </c>
      <c r="J8" s="12">
        <v>1213</v>
      </c>
    </row>
    <row r="9" spans="1:10">
      <c r="A9" s="15">
        <v>7</v>
      </c>
      <c r="B9" s="15">
        <v>227</v>
      </c>
      <c r="C9" s="15">
        <v>7668976</v>
      </c>
      <c r="D9" s="15">
        <v>10700</v>
      </c>
      <c r="E9" s="15">
        <v>742</v>
      </c>
      <c r="F9" s="13">
        <f t="shared" si="0"/>
        <v>3.4061012167166282E-2</v>
      </c>
      <c r="G9" s="17">
        <v>1.43</v>
      </c>
      <c r="H9" s="15">
        <v>740</v>
      </c>
      <c r="I9" s="13">
        <f t="shared" si="1"/>
        <v>3.1450366254104571E-2</v>
      </c>
      <c r="J9" s="15">
        <v>510</v>
      </c>
    </row>
    <row r="10" spans="1:10">
      <c r="E10" s="18" t="s">
        <v>24</v>
      </c>
      <c r="F10" s="9">
        <f>SUM(F3:F9)/7</f>
        <v>2.7534439724541625E-2</v>
      </c>
      <c r="H10" s="18" t="s">
        <v>24</v>
      </c>
      <c r="I10" s="19">
        <f>SUM(I3:I9)/7</f>
        <v>2.4496153789438684E-2</v>
      </c>
    </row>
    <row r="14" spans="1:10">
      <c r="I14" t="s">
        <v>26</v>
      </c>
    </row>
  </sheetData>
  <mergeCells count="3">
    <mergeCell ref="A1:D1"/>
    <mergeCell ref="E1:G1"/>
    <mergeCell ref="H1:J1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RL标准数据集测试结果</vt:lpstr>
      <vt:lpstr>GUROBI真实数据集</vt:lpstr>
      <vt:lpstr>Tabu&amp;SA真实数据集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 Chu2 Tang</dc:creator>
  <cp:lastModifiedBy>Chu Chu2 Tang</cp:lastModifiedBy>
  <dcterms:created xsi:type="dcterms:W3CDTF">2021-06-18T07:22:52Z</dcterms:created>
  <dcterms:modified xsi:type="dcterms:W3CDTF">2021-07-20T03:53:17Z</dcterms:modified>
</cp:coreProperties>
</file>