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inance\Stock-Analysis\"/>
    </mc:Choice>
  </mc:AlternateContent>
  <xr:revisionPtr revIDLastSave="0" documentId="8_{45644533-F33E-4339-82AA-49A85C98A201}" xr6:coauthVersionLast="36" xr6:coauthVersionMax="36" xr10:uidLastSave="{00000000-0000-0000-0000-000000000000}"/>
  <bookViews>
    <workbookView xWindow="0" yWindow="0" windowWidth="20490" windowHeight="7545" xr2:uid="{733BDA92-9E3C-4E5F-9E15-F00BFF817DE9}"/>
  </bookViews>
  <sheets>
    <sheet name="Sheet1" sheetId="1" r:id="rId1"/>
    <sheet name="Sheet5" sheetId="5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26" i="1" l="1"/>
  <c r="P96" i="1"/>
  <c r="P2" i="1"/>
  <c r="P95" i="1"/>
  <c r="K7" i="1"/>
  <c r="K8" i="1"/>
  <c r="K9" i="1"/>
  <c r="K10" i="1"/>
  <c r="K11" i="1"/>
  <c r="K12" i="1"/>
  <c r="K13" i="1"/>
  <c r="K14" i="1"/>
  <c r="L14" i="1" s="1"/>
  <c r="K15" i="1"/>
  <c r="K16" i="1"/>
  <c r="K17" i="1"/>
  <c r="K18" i="1"/>
  <c r="K19" i="1"/>
  <c r="K20" i="1"/>
  <c r="K21" i="1"/>
  <c r="K22" i="1"/>
  <c r="L22" i="1" s="1"/>
  <c r="K23" i="1"/>
  <c r="K24" i="1"/>
  <c r="K25" i="1"/>
  <c r="K26" i="1"/>
  <c r="K27" i="1"/>
  <c r="K28" i="1"/>
  <c r="K29" i="1"/>
  <c r="K30" i="1"/>
  <c r="L30" i="1" s="1"/>
  <c r="K31" i="1"/>
  <c r="K32" i="1"/>
  <c r="K33" i="1"/>
  <c r="K34" i="1"/>
  <c r="K35" i="1"/>
  <c r="K36" i="1"/>
  <c r="K37" i="1"/>
  <c r="K38" i="1"/>
  <c r="L38" i="1" s="1"/>
  <c r="K39" i="1"/>
  <c r="K40" i="1"/>
  <c r="K41" i="1"/>
  <c r="K42" i="1"/>
  <c r="K43" i="1"/>
  <c r="K44" i="1"/>
  <c r="K45" i="1"/>
  <c r="K46" i="1"/>
  <c r="L46" i="1" s="1"/>
  <c r="K47" i="1"/>
  <c r="K48" i="1"/>
  <c r="K49" i="1"/>
  <c r="K50" i="1"/>
  <c r="K51" i="1"/>
  <c r="K52" i="1"/>
  <c r="K53" i="1"/>
  <c r="K54" i="1"/>
  <c r="L54" i="1" s="1"/>
  <c r="K55" i="1"/>
  <c r="K56" i="1"/>
  <c r="K57" i="1"/>
  <c r="K58" i="1"/>
  <c r="K59" i="1"/>
  <c r="K60" i="1"/>
  <c r="K61" i="1"/>
  <c r="K62" i="1"/>
  <c r="L62" i="1" s="1"/>
  <c r="K63" i="1"/>
  <c r="K64" i="1"/>
  <c r="K65" i="1"/>
  <c r="K66" i="1"/>
  <c r="K67" i="1"/>
  <c r="K68" i="1"/>
  <c r="K69" i="1"/>
  <c r="K70" i="1"/>
  <c r="M70" i="1" s="1"/>
  <c r="N70" i="1" s="1"/>
  <c r="K71" i="1"/>
  <c r="K72" i="1"/>
  <c r="K73" i="1"/>
  <c r="K74" i="1"/>
  <c r="K75" i="1"/>
  <c r="K76" i="1"/>
  <c r="K77" i="1"/>
  <c r="K78" i="1"/>
  <c r="L78" i="1" s="1"/>
  <c r="K79" i="1"/>
  <c r="K80" i="1"/>
  <c r="K81" i="1"/>
  <c r="K82" i="1"/>
  <c r="K83" i="1"/>
  <c r="K84" i="1"/>
  <c r="K85" i="1"/>
  <c r="L85" i="1" s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M102" i="1" s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M133" i="1" s="1"/>
  <c r="K134" i="1"/>
  <c r="K135" i="1"/>
  <c r="K136" i="1"/>
  <c r="K137" i="1"/>
  <c r="K138" i="1"/>
  <c r="K139" i="1"/>
  <c r="K140" i="1"/>
  <c r="K141" i="1"/>
  <c r="K142" i="1"/>
  <c r="L142" i="1" s="1"/>
  <c r="K143" i="1"/>
  <c r="K144" i="1"/>
  <c r="K145" i="1"/>
  <c r="K146" i="1"/>
  <c r="K147" i="1"/>
  <c r="K148" i="1"/>
  <c r="K149" i="1"/>
  <c r="L149" i="1" s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L173" i="1" s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M190" i="1" s="1"/>
  <c r="K191" i="1"/>
  <c r="K192" i="1"/>
  <c r="K193" i="1"/>
  <c r="K194" i="1"/>
  <c r="K195" i="1"/>
  <c r="K196" i="1"/>
  <c r="K197" i="1"/>
  <c r="M197" i="1" s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L213" i="1" s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L230" i="1" s="1"/>
  <c r="K231" i="1"/>
  <c r="K232" i="1"/>
  <c r="K233" i="1"/>
  <c r="K234" i="1"/>
  <c r="K235" i="1"/>
  <c r="K236" i="1"/>
  <c r="K237" i="1"/>
  <c r="L237" i="1" s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M261" i="1" s="1"/>
  <c r="K262" i="1"/>
  <c r="K263" i="1"/>
  <c r="K264" i="1"/>
  <c r="K265" i="1"/>
  <c r="K266" i="1"/>
  <c r="K267" i="1"/>
  <c r="K268" i="1"/>
  <c r="K269" i="1"/>
  <c r="K270" i="1"/>
  <c r="L270" i="1" s="1"/>
  <c r="K271" i="1"/>
  <c r="K272" i="1"/>
  <c r="K273" i="1"/>
  <c r="K274" i="1"/>
  <c r="K275" i="1"/>
  <c r="K276" i="1"/>
  <c r="K277" i="1"/>
  <c r="L277" i="1" s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L301" i="1" s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M318" i="1" s="1"/>
  <c r="K319" i="1"/>
  <c r="K320" i="1"/>
  <c r="K321" i="1"/>
  <c r="K322" i="1"/>
  <c r="K323" i="1"/>
  <c r="K324" i="1"/>
  <c r="K325" i="1"/>
  <c r="M325" i="1" s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L341" i="1" s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M358" i="1" s="1"/>
  <c r="K359" i="1"/>
  <c r="K360" i="1"/>
  <c r="K361" i="1"/>
  <c r="K362" i="1"/>
  <c r="K363" i="1"/>
  <c r="K364" i="1"/>
  <c r="K365" i="1"/>
  <c r="M365" i="1" s="1"/>
  <c r="N365" i="1" s="1"/>
  <c r="K366" i="1"/>
  <c r="K367" i="1"/>
  <c r="K368" i="1"/>
  <c r="K369" i="1"/>
  <c r="K370" i="1"/>
  <c r="K371" i="1"/>
  <c r="K372" i="1"/>
  <c r="K373" i="1"/>
  <c r="K374" i="1"/>
  <c r="L374" i="1" s="1"/>
  <c r="K375" i="1"/>
  <c r="K376" i="1"/>
  <c r="K377" i="1"/>
  <c r="K378" i="1"/>
  <c r="K379" i="1"/>
  <c r="K380" i="1"/>
  <c r="K381" i="1"/>
  <c r="L381" i="1" s="1"/>
  <c r="K382" i="1"/>
  <c r="M382" i="1" s="1"/>
  <c r="K383" i="1"/>
  <c r="K384" i="1"/>
  <c r="K385" i="1"/>
  <c r="K386" i="1"/>
  <c r="K387" i="1"/>
  <c r="K388" i="1"/>
  <c r="K389" i="1"/>
  <c r="M389" i="1" s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L405" i="1" s="1"/>
  <c r="K406" i="1"/>
  <c r="K407" i="1"/>
  <c r="K408" i="1"/>
  <c r="K409" i="1"/>
  <c r="K410" i="1"/>
  <c r="K411" i="1"/>
  <c r="K412" i="1"/>
  <c r="K413" i="1"/>
  <c r="M413" i="1" s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M429" i="1" s="1"/>
  <c r="K430" i="1"/>
  <c r="K431" i="1"/>
  <c r="K432" i="1"/>
  <c r="K433" i="1"/>
  <c r="K434" i="1"/>
  <c r="K435" i="1"/>
  <c r="K436" i="1"/>
  <c r="K437" i="1"/>
  <c r="M437" i="1" s="1"/>
  <c r="K438" i="1"/>
  <c r="K439" i="1"/>
  <c r="K440" i="1"/>
  <c r="K441" i="1"/>
  <c r="K442" i="1"/>
  <c r="K443" i="1"/>
  <c r="K444" i="1"/>
  <c r="K445" i="1"/>
  <c r="K446" i="1"/>
  <c r="L446" i="1" s="1"/>
  <c r="K447" i="1"/>
  <c r="K448" i="1"/>
  <c r="K449" i="1"/>
  <c r="K450" i="1"/>
  <c r="K451" i="1"/>
  <c r="K452" i="1"/>
  <c r="K453" i="1"/>
  <c r="L453" i="1" s="1"/>
  <c r="K454" i="1"/>
  <c r="K455" i="1"/>
  <c r="K456" i="1"/>
  <c r="K457" i="1"/>
  <c r="K458" i="1"/>
  <c r="K459" i="1"/>
  <c r="K460" i="1"/>
  <c r="K461" i="1"/>
  <c r="M461" i="1" s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M485" i="1" s="1"/>
  <c r="K486" i="1"/>
  <c r="K487" i="1"/>
  <c r="K488" i="1"/>
  <c r="K489" i="1"/>
  <c r="K490" i="1"/>
  <c r="K491" i="1"/>
  <c r="K492" i="1"/>
  <c r="K493" i="1"/>
  <c r="K494" i="1"/>
  <c r="L494" i="1" s="1"/>
  <c r="K495" i="1"/>
  <c r="K496" i="1"/>
  <c r="K497" i="1"/>
  <c r="K498" i="1"/>
  <c r="K499" i="1"/>
  <c r="K500" i="1"/>
  <c r="K501" i="1"/>
  <c r="K502" i="1"/>
  <c r="L502" i="1" s="1"/>
  <c r="K503" i="1"/>
  <c r="K504" i="1"/>
  <c r="K505" i="1"/>
  <c r="K506" i="1"/>
  <c r="K507" i="1"/>
  <c r="K508" i="1"/>
  <c r="K509" i="1"/>
  <c r="L509" i="1" s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L533" i="1" s="1"/>
  <c r="K534" i="1"/>
  <c r="K535" i="1"/>
  <c r="K536" i="1"/>
  <c r="K537" i="1"/>
  <c r="K538" i="1"/>
  <c r="K539" i="1"/>
  <c r="K540" i="1"/>
  <c r="K541" i="1"/>
  <c r="M541" i="1" s="1"/>
  <c r="K542" i="1"/>
  <c r="K543" i="1"/>
  <c r="K544" i="1"/>
  <c r="K545" i="1"/>
  <c r="K546" i="1"/>
  <c r="K547" i="1"/>
  <c r="K548" i="1"/>
  <c r="K549" i="1"/>
  <c r="K550" i="1"/>
  <c r="L550" i="1" s="1"/>
  <c r="K551" i="1"/>
  <c r="K552" i="1"/>
  <c r="K553" i="1"/>
  <c r="K554" i="1"/>
  <c r="K555" i="1"/>
  <c r="K556" i="1"/>
  <c r="K557" i="1"/>
  <c r="L557" i="1" s="1"/>
  <c r="K558" i="1"/>
  <c r="K559" i="1"/>
  <c r="K560" i="1"/>
  <c r="K561" i="1"/>
  <c r="K562" i="1"/>
  <c r="K563" i="1"/>
  <c r="K564" i="1"/>
  <c r="K565" i="1"/>
  <c r="M565" i="1" s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L581" i="1" s="1"/>
  <c r="K582" i="1"/>
  <c r="K583" i="1"/>
  <c r="K584" i="1"/>
  <c r="K585" i="1"/>
  <c r="K586" i="1"/>
  <c r="K587" i="1"/>
  <c r="K588" i="1"/>
  <c r="K589" i="1"/>
  <c r="M589" i="1" s="1"/>
  <c r="K590" i="1"/>
  <c r="K591" i="1"/>
  <c r="K592" i="1"/>
  <c r="K593" i="1"/>
  <c r="K594" i="1"/>
  <c r="K595" i="1"/>
  <c r="K596" i="1"/>
  <c r="K597" i="1"/>
  <c r="K598" i="1"/>
  <c r="L598" i="1" s="1"/>
  <c r="K599" i="1"/>
  <c r="K600" i="1"/>
  <c r="K601" i="1"/>
  <c r="K602" i="1"/>
  <c r="K603" i="1"/>
  <c r="K604" i="1"/>
  <c r="K605" i="1"/>
  <c r="M605" i="1" s="1"/>
  <c r="K606" i="1"/>
  <c r="K607" i="1"/>
  <c r="K608" i="1"/>
  <c r="K609" i="1"/>
  <c r="K610" i="1"/>
  <c r="K611" i="1"/>
  <c r="K612" i="1"/>
  <c r="K613" i="1"/>
  <c r="L613" i="1" s="1"/>
  <c r="K614" i="1"/>
  <c r="K615" i="1"/>
  <c r="K616" i="1"/>
  <c r="K617" i="1"/>
  <c r="K618" i="1"/>
  <c r="K619" i="1"/>
  <c r="K620" i="1"/>
  <c r="K621" i="1"/>
  <c r="L621" i="1" s="1"/>
  <c r="K622" i="1"/>
  <c r="K623" i="1"/>
  <c r="K624" i="1"/>
  <c r="K625" i="1"/>
  <c r="K626" i="1"/>
  <c r="K627" i="1"/>
  <c r="K628" i="1"/>
  <c r="K629" i="1"/>
  <c r="L629" i="1" s="1"/>
  <c r="K630" i="1"/>
  <c r="K631" i="1"/>
  <c r="K632" i="1"/>
  <c r="K633" i="1"/>
  <c r="K634" i="1"/>
  <c r="K635" i="1"/>
  <c r="K636" i="1"/>
  <c r="K637" i="1"/>
  <c r="L637" i="1" s="1"/>
  <c r="K638" i="1"/>
  <c r="K639" i="1"/>
  <c r="K640" i="1"/>
  <c r="K641" i="1"/>
  <c r="K642" i="1"/>
  <c r="K643" i="1"/>
  <c r="K644" i="1"/>
  <c r="K645" i="1"/>
  <c r="L645" i="1" s="1"/>
  <c r="K646" i="1"/>
  <c r="K647" i="1"/>
  <c r="K648" i="1"/>
  <c r="K649" i="1"/>
  <c r="K650" i="1"/>
  <c r="K651" i="1"/>
  <c r="K652" i="1"/>
  <c r="K653" i="1"/>
  <c r="M653" i="1" s="1"/>
  <c r="K654" i="1"/>
  <c r="K655" i="1"/>
  <c r="K656" i="1"/>
  <c r="K657" i="1"/>
  <c r="K658" i="1"/>
  <c r="K659" i="1"/>
  <c r="K660" i="1"/>
  <c r="K661" i="1"/>
  <c r="L661" i="1" s="1"/>
  <c r="K662" i="1"/>
  <c r="K663" i="1"/>
  <c r="K664" i="1"/>
  <c r="K665" i="1"/>
  <c r="K666" i="1"/>
  <c r="K667" i="1"/>
  <c r="K668" i="1"/>
  <c r="K669" i="1"/>
  <c r="L669" i="1" s="1"/>
  <c r="K670" i="1"/>
  <c r="K671" i="1"/>
  <c r="K672" i="1"/>
  <c r="K673" i="1"/>
  <c r="K674" i="1"/>
  <c r="K675" i="1"/>
  <c r="K676" i="1"/>
  <c r="K677" i="1"/>
  <c r="L677" i="1" s="1"/>
  <c r="K678" i="1"/>
  <c r="L678" i="1" s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L693" i="1" s="1"/>
  <c r="K694" i="1"/>
  <c r="K695" i="1"/>
  <c r="K696" i="1"/>
  <c r="K697" i="1"/>
  <c r="K698" i="1"/>
  <c r="K699" i="1"/>
  <c r="K700" i="1"/>
  <c r="K701" i="1"/>
  <c r="L701" i="1" s="1"/>
  <c r="K702" i="1"/>
  <c r="L702" i="1" s="1"/>
  <c r="K703" i="1"/>
  <c r="K704" i="1"/>
  <c r="K705" i="1"/>
  <c r="K706" i="1"/>
  <c r="K707" i="1"/>
  <c r="K708" i="1"/>
  <c r="K709" i="1"/>
  <c r="L709" i="1" s="1"/>
  <c r="K710" i="1"/>
  <c r="M710" i="1" s="1"/>
  <c r="K711" i="1"/>
  <c r="K712" i="1"/>
  <c r="K713" i="1"/>
  <c r="K714" i="1"/>
  <c r="K715" i="1"/>
  <c r="K716" i="1"/>
  <c r="K717" i="1"/>
  <c r="M717" i="1" s="1"/>
  <c r="K718" i="1"/>
  <c r="K719" i="1"/>
  <c r="K720" i="1"/>
  <c r="K721" i="1"/>
  <c r="K722" i="1"/>
  <c r="K723" i="1"/>
  <c r="K724" i="1"/>
  <c r="K725" i="1"/>
  <c r="L725" i="1" s="1"/>
  <c r="K726" i="1"/>
  <c r="L726" i="1" s="1"/>
  <c r="K727" i="1"/>
  <c r="K728" i="1"/>
  <c r="K729" i="1"/>
  <c r="K730" i="1"/>
  <c r="K731" i="1"/>
  <c r="K732" i="1"/>
  <c r="K733" i="1"/>
  <c r="M733" i="1" s="1"/>
  <c r="K734" i="1"/>
  <c r="K735" i="1"/>
  <c r="K736" i="1"/>
  <c r="K737" i="1"/>
  <c r="K738" i="1"/>
  <c r="K739" i="1"/>
  <c r="K740" i="1"/>
  <c r="K741" i="1"/>
  <c r="L741" i="1" s="1"/>
  <c r="K742" i="1"/>
  <c r="K743" i="1"/>
  <c r="K744" i="1"/>
  <c r="K745" i="1"/>
  <c r="K746" i="1"/>
  <c r="K747" i="1"/>
  <c r="K748" i="1"/>
  <c r="K749" i="1"/>
  <c r="L749" i="1" s="1"/>
  <c r="K750" i="1"/>
  <c r="L750" i="1" s="1"/>
  <c r="K751" i="1"/>
  <c r="K752" i="1"/>
  <c r="K753" i="1"/>
  <c r="K754" i="1"/>
  <c r="K755" i="1"/>
  <c r="K756" i="1"/>
  <c r="K757" i="1"/>
  <c r="L757" i="1" s="1"/>
  <c r="K758" i="1"/>
  <c r="M758" i="1" s="1"/>
  <c r="K759" i="1"/>
  <c r="K760" i="1"/>
  <c r="K761" i="1"/>
  <c r="K762" i="1"/>
  <c r="K763" i="1"/>
  <c r="K764" i="1"/>
  <c r="K765" i="1"/>
  <c r="L765" i="1" s="1"/>
  <c r="K766" i="1"/>
  <c r="K767" i="1"/>
  <c r="K768" i="1"/>
  <c r="K769" i="1"/>
  <c r="K770" i="1"/>
  <c r="K771" i="1"/>
  <c r="K772" i="1"/>
  <c r="K773" i="1"/>
  <c r="L773" i="1" s="1"/>
  <c r="K774" i="1"/>
  <c r="M774" i="1" s="1"/>
  <c r="K775" i="1"/>
  <c r="K776" i="1"/>
  <c r="K777" i="1"/>
  <c r="K778" i="1"/>
  <c r="K779" i="1"/>
  <c r="K780" i="1"/>
  <c r="K781" i="1"/>
  <c r="M781" i="1" s="1"/>
  <c r="N781" i="1" s="1"/>
  <c r="K782" i="1"/>
  <c r="K783" i="1"/>
  <c r="K784" i="1"/>
  <c r="K785" i="1"/>
  <c r="K786" i="1"/>
  <c r="K787" i="1"/>
  <c r="K788" i="1"/>
  <c r="K789" i="1"/>
  <c r="L789" i="1" s="1"/>
  <c r="K790" i="1"/>
  <c r="L790" i="1" s="1"/>
  <c r="K791" i="1"/>
  <c r="K792" i="1"/>
  <c r="K793" i="1"/>
  <c r="K794" i="1"/>
  <c r="K795" i="1"/>
  <c r="K796" i="1"/>
  <c r="K797" i="1"/>
  <c r="L797" i="1" s="1"/>
  <c r="K798" i="1"/>
  <c r="M798" i="1" s="1"/>
  <c r="K799" i="1"/>
  <c r="K800" i="1"/>
  <c r="K801" i="1"/>
  <c r="K802" i="1"/>
  <c r="K803" i="1"/>
  <c r="K804" i="1"/>
  <c r="K805" i="1"/>
  <c r="M805" i="1" s="1"/>
  <c r="K806" i="1"/>
  <c r="K807" i="1"/>
  <c r="K808" i="1"/>
  <c r="K809" i="1"/>
  <c r="K810" i="1"/>
  <c r="K811" i="1"/>
  <c r="K812" i="1"/>
  <c r="K813" i="1"/>
  <c r="L813" i="1" s="1"/>
  <c r="K814" i="1"/>
  <c r="K815" i="1"/>
  <c r="K816" i="1"/>
  <c r="K817" i="1"/>
  <c r="K818" i="1"/>
  <c r="K819" i="1"/>
  <c r="K820" i="1"/>
  <c r="K821" i="1"/>
  <c r="L821" i="1" s="1"/>
  <c r="K822" i="1"/>
  <c r="L822" i="1" s="1"/>
  <c r="K823" i="1"/>
  <c r="K824" i="1"/>
  <c r="K825" i="1"/>
  <c r="K826" i="1"/>
  <c r="K827" i="1"/>
  <c r="K828" i="1"/>
  <c r="K829" i="1"/>
  <c r="L829" i="1" s="1"/>
  <c r="K830" i="1"/>
  <c r="M830" i="1" s="1"/>
  <c r="K831" i="1"/>
  <c r="K832" i="1"/>
  <c r="K833" i="1"/>
  <c r="K834" i="1"/>
  <c r="K835" i="1"/>
  <c r="K836" i="1"/>
  <c r="K837" i="1"/>
  <c r="M837" i="1" s="1"/>
  <c r="K838" i="1"/>
  <c r="K839" i="1"/>
  <c r="K840" i="1"/>
  <c r="K841" i="1"/>
  <c r="K842" i="1"/>
  <c r="K843" i="1"/>
  <c r="K844" i="1"/>
  <c r="K845" i="1"/>
  <c r="L845" i="1" s="1"/>
  <c r="K846" i="1"/>
  <c r="K847" i="1"/>
  <c r="K848" i="1"/>
  <c r="K849" i="1"/>
  <c r="K850" i="1"/>
  <c r="K851" i="1"/>
  <c r="K852" i="1"/>
  <c r="K853" i="1"/>
  <c r="L853" i="1" s="1"/>
  <c r="K854" i="1"/>
  <c r="L854" i="1" s="1"/>
  <c r="K855" i="1"/>
  <c r="K856" i="1"/>
  <c r="K857" i="1"/>
  <c r="K858" i="1"/>
  <c r="K859" i="1"/>
  <c r="K860" i="1"/>
  <c r="K861" i="1"/>
  <c r="L861" i="1" s="1"/>
  <c r="K862" i="1"/>
  <c r="M862" i="1" s="1"/>
  <c r="K863" i="1"/>
  <c r="K864" i="1"/>
  <c r="K865" i="1"/>
  <c r="K866" i="1"/>
  <c r="K867" i="1"/>
  <c r="K868" i="1"/>
  <c r="K869" i="1"/>
  <c r="M869" i="1" s="1"/>
  <c r="N869" i="1" s="1"/>
  <c r="K870" i="1"/>
  <c r="K871" i="1"/>
  <c r="K872" i="1"/>
  <c r="K873" i="1"/>
  <c r="K874" i="1"/>
  <c r="K875" i="1"/>
  <c r="K876" i="1"/>
  <c r="K877" i="1"/>
  <c r="L877" i="1" s="1"/>
  <c r="K878" i="1"/>
  <c r="K879" i="1"/>
  <c r="K880" i="1"/>
  <c r="K881" i="1"/>
  <c r="K882" i="1"/>
  <c r="K883" i="1"/>
  <c r="K884" i="1"/>
  <c r="K885" i="1"/>
  <c r="L885" i="1" s="1"/>
  <c r="K886" i="1"/>
  <c r="L886" i="1" s="1"/>
  <c r="K887" i="1"/>
  <c r="K888" i="1"/>
  <c r="K889" i="1"/>
  <c r="K890" i="1"/>
  <c r="K891" i="1"/>
  <c r="K892" i="1"/>
  <c r="K893" i="1"/>
  <c r="L893" i="1" s="1"/>
  <c r="K894" i="1"/>
  <c r="M894" i="1" s="1"/>
  <c r="K895" i="1"/>
  <c r="K896" i="1"/>
  <c r="K897" i="1"/>
  <c r="K898" i="1"/>
  <c r="K899" i="1"/>
  <c r="K900" i="1"/>
  <c r="K901" i="1"/>
  <c r="M901" i="1" s="1"/>
  <c r="K902" i="1"/>
  <c r="K903" i="1"/>
  <c r="K904" i="1"/>
  <c r="K905" i="1"/>
  <c r="K906" i="1"/>
  <c r="K907" i="1"/>
  <c r="K908" i="1"/>
  <c r="K909" i="1"/>
  <c r="L909" i="1" s="1"/>
  <c r="K910" i="1"/>
  <c r="K911" i="1"/>
  <c r="K912" i="1"/>
  <c r="K913" i="1"/>
  <c r="K914" i="1"/>
  <c r="K915" i="1"/>
  <c r="K916" i="1"/>
  <c r="K917" i="1"/>
  <c r="L917" i="1" s="1"/>
  <c r="K918" i="1"/>
  <c r="L918" i="1" s="1"/>
  <c r="K919" i="1"/>
  <c r="K920" i="1"/>
  <c r="K921" i="1"/>
  <c r="K922" i="1"/>
  <c r="K923" i="1"/>
  <c r="K924" i="1"/>
  <c r="K925" i="1"/>
  <c r="L925" i="1" s="1"/>
  <c r="K926" i="1"/>
  <c r="M926" i="1" s="1"/>
  <c r="K927" i="1"/>
  <c r="K928" i="1"/>
  <c r="K929" i="1"/>
  <c r="K930" i="1"/>
  <c r="K931" i="1"/>
  <c r="K932" i="1"/>
  <c r="K933" i="1"/>
  <c r="M933" i="1" s="1"/>
  <c r="K934" i="1"/>
  <c r="K935" i="1"/>
  <c r="K936" i="1"/>
  <c r="K937" i="1"/>
  <c r="K938" i="1"/>
  <c r="K939" i="1"/>
  <c r="K940" i="1"/>
  <c r="K941" i="1"/>
  <c r="L941" i="1" s="1"/>
  <c r="K942" i="1"/>
  <c r="K943" i="1"/>
  <c r="K944" i="1"/>
  <c r="K945" i="1"/>
  <c r="K946" i="1"/>
  <c r="K947" i="1"/>
  <c r="K948" i="1"/>
  <c r="K949" i="1"/>
  <c r="L949" i="1" s="1"/>
  <c r="K950" i="1"/>
  <c r="L950" i="1" s="1"/>
  <c r="K951" i="1"/>
  <c r="K952" i="1"/>
  <c r="K953" i="1"/>
  <c r="K954" i="1"/>
  <c r="K955" i="1"/>
  <c r="K956" i="1"/>
  <c r="K957" i="1"/>
  <c r="L957" i="1" s="1"/>
  <c r="K958" i="1"/>
  <c r="M958" i="1" s="1"/>
  <c r="K959" i="1"/>
  <c r="K960" i="1"/>
  <c r="K961" i="1"/>
  <c r="K962" i="1"/>
  <c r="K963" i="1"/>
  <c r="K964" i="1"/>
  <c r="K965" i="1"/>
  <c r="M965" i="1" s="1"/>
  <c r="K966" i="1"/>
  <c r="K967" i="1"/>
  <c r="K968" i="1"/>
  <c r="K969" i="1"/>
  <c r="K970" i="1"/>
  <c r="K971" i="1"/>
  <c r="K972" i="1"/>
  <c r="K973" i="1"/>
  <c r="L973" i="1" s="1"/>
  <c r="K974" i="1"/>
  <c r="K975" i="1"/>
  <c r="K976" i="1"/>
  <c r="K977" i="1"/>
  <c r="K978" i="1"/>
  <c r="K979" i="1"/>
  <c r="K980" i="1"/>
  <c r="K981" i="1"/>
  <c r="L981" i="1" s="1"/>
  <c r="K982" i="1"/>
  <c r="L982" i="1" s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L997" i="1" s="1"/>
  <c r="K998" i="1"/>
  <c r="K999" i="1"/>
  <c r="K1000" i="1"/>
  <c r="K1001" i="1"/>
  <c r="K1002" i="1"/>
  <c r="K1003" i="1"/>
  <c r="K1004" i="1"/>
  <c r="K1005" i="1"/>
  <c r="L1005" i="1" s="1"/>
  <c r="K1006" i="1"/>
  <c r="M1006" i="1" s="1"/>
  <c r="K1007" i="1"/>
  <c r="K1008" i="1"/>
  <c r="K1009" i="1"/>
  <c r="K1010" i="1"/>
  <c r="K1011" i="1"/>
  <c r="K1012" i="1"/>
  <c r="K1013" i="1"/>
  <c r="L1013" i="1" s="1"/>
  <c r="K1014" i="1"/>
  <c r="K1015" i="1"/>
  <c r="K1016" i="1"/>
  <c r="K1017" i="1"/>
  <c r="K1018" i="1"/>
  <c r="K1019" i="1"/>
  <c r="K1020" i="1"/>
  <c r="K1021" i="1"/>
  <c r="L1021" i="1" s="1"/>
  <c r="K1022" i="1"/>
  <c r="M1022" i="1" s="1"/>
  <c r="K1023" i="1"/>
  <c r="K1024" i="1"/>
  <c r="K1025" i="1"/>
  <c r="K1026" i="1"/>
  <c r="K1027" i="1"/>
  <c r="K1028" i="1"/>
  <c r="K1029" i="1"/>
  <c r="L1029" i="1" s="1"/>
  <c r="K1030" i="1"/>
  <c r="K1031" i="1"/>
  <c r="K1032" i="1"/>
  <c r="K1033" i="1"/>
  <c r="K1034" i="1"/>
  <c r="K1035" i="1"/>
  <c r="K1036" i="1"/>
  <c r="K1037" i="1"/>
  <c r="L1037" i="1" s="1"/>
  <c r="K1038" i="1"/>
  <c r="L1038" i="1" s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L1062" i="1" s="1"/>
  <c r="K1063" i="1"/>
  <c r="K1064" i="1"/>
  <c r="K1065" i="1"/>
  <c r="K1066" i="1"/>
  <c r="K1067" i="1"/>
  <c r="K1068" i="1"/>
  <c r="K1069" i="1"/>
  <c r="M1069" i="1" s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L1086" i="1" s="1"/>
  <c r="K1087" i="1"/>
  <c r="K1088" i="1"/>
  <c r="K1089" i="1"/>
  <c r="K1090" i="1"/>
  <c r="K1091" i="1"/>
  <c r="K1092" i="1"/>
  <c r="K1093" i="1"/>
  <c r="L1093" i="1" s="1"/>
  <c r="K1094" i="1"/>
  <c r="L1094" i="1" s="1"/>
  <c r="K1095" i="1"/>
  <c r="K1096" i="1"/>
  <c r="K1097" i="1"/>
  <c r="K1098" i="1"/>
  <c r="K1099" i="1"/>
  <c r="K1100" i="1"/>
  <c r="K1101" i="1"/>
  <c r="L1101" i="1" s="1"/>
  <c r="K1102" i="1"/>
  <c r="L1102" i="1" s="1"/>
  <c r="K1103" i="1"/>
  <c r="K1104" i="1"/>
  <c r="K1105" i="1"/>
  <c r="K1106" i="1"/>
  <c r="K1107" i="1"/>
  <c r="K1108" i="1"/>
  <c r="K1109" i="1"/>
  <c r="M1109" i="1" s="1"/>
  <c r="N1109" i="1" s="1"/>
  <c r="K1110" i="1"/>
  <c r="L1110" i="1" s="1"/>
  <c r="K1111" i="1"/>
  <c r="K1112" i="1"/>
  <c r="K1113" i="1"/>
  <c r="K1114" i="1"/>
  <c r="K1115" i="1"/>
  <c r="K1116" i="1"/>
  <c r="K1117" i="1"/>
  <c r="L1117" i="1" s="1"/>
  <c r="K1118" i="1"/>
  <c r="L1118" i="1" s="1"/>
  <c r="K1119" i="1"/>
  <c r="K1120" i="1"/>
  <c r="K1121" i="1"/>
  <c r="K1122" i="1"/>
  <c r="K1123" i="1"/>
  <c r="K1124" i="1"/>
  <c r="K1125" i="1"/>
  <c r="M1125" i="1" s="1"/>
  <c r="N1125" i="1" s="1"/>
  <c r="K1126" i="1"/>
  <c r="L1126" i="1" s="1"/>
  <c r="K1127" i="1"/>
  <c r="K1128" i="1"/>
  <c r="K1129" i="1"/>
  <c r="K1130" i="1"/>
  <c r="K1131" i="1"/>
  <c r="K1132" i="1"/>
  <c r="K1133" i="1"/>
  <c r="K1134" i="1"/>
  <c r="M1134" i="1" s="1"/>
  <c r="N1134" i="1" s="1"/>
  <c r="K1135" i="1"/>
  <c r="K1136" i="1"/>
  <c r="K1137" i="1"/>
  <c r="K1138" i="1"/>
  <c r="K1139" i="1"/>
  <c r="K1140" i="1"/>
  <c r="K1141" i="1"/>
  <c r="L1141" i="1" s="1"/>
  <c r="K1142" i="1"/>
  <c r="L1142" i="1" s="1"/>
  <c r="K1143" i="1"/>
  <c r="K1144" i="1"/>
  <c r="K1145" i="1"/>
  <c r="K1146" i="1"/>
  <c r="K1147" i="1"/>
  <c r="K1148" i="1"/>
  <c r="K1149" i="1"/>
  <c r="K1150" i="1"/>
  <c r="L1150" i="1" s="1"/>
  <c r="K1151" i="1"/>
  <c r="K1152" i="1"/>
  <c r="K1153" i="1"/>
  <c r="K1154" i="1"/>
  <c r="K1155" i="1"/>
  <c r="K1156" i="1"/>
  <c r="K1157" i="1"/>
  <c r="K1158" i="1"/>
  <c r="M1158" i="1" s="1"/>
  <c r="K1159" i="1"/>
  <c r="K1160" i="1"/>
  <c r="K1161" i="1"/>
  <c r="K1162" i="1"/>
  <c r="K1163" i="1"/>
  <c r="K1164" i="1"/>
  <c r="K1165" i="1"/>
  <c r="L1165" i="1" s="1"/>
  <c r="K1166" i="1"/>
  <c r="L1166" i="1" s="1"/>
  <c r="K1167" i="1"/>
  <c r="K1168" i="1"/>
  <c r="K1169" i="1"/>
  <c r="K1170" i="1"/>
  <c r="K1171" i="1"/>
  <c r="K1172" i="1"/>
  <c r="K1173" i="1"/>
  <c r="M1173" i="1" s="1"/>
  <c r="N1173" i="1" s="1"/>
  <c r="K1174" i="1"/>
  <c r="L1174" i="1" s="1"/>
  <c r="K1175" i="1"/>
  <c r="K1176" i="1"/>
  <c r="K1177" i="1"/>
  <c r="K1178" i="1"/>
  <c r="K1179" i="1"/>
  <c r="K1180" i="1"/>
  <c r="K1181" i="1"/>
  <c r="M1181" i="1" s="1"/>
  <c r="N1181" i="1" s="1"/>
  <c r="K1182" i="1"/>
  <c r="L1182" i="1" s="1"/>
  <c r="K1183" i="1"/>
  <c r="K1184" i="1"/>
  <c r="K1185" i="1"/>
  <c r="K1186" i="1"/>
  <c r="K1187" i="1"/>
  <c r="K1188" i="1"/>
  <c r="K1189" i="1"/>
  <c r="M1189" i="1" s="1"/>
  <c r="N1189" i="1" s="1"/>
  <c r="K1190" i="1"/>
  <c r="L1190" i="1" s="1"/>
  <c r="K1191" i="1"/>
  <c r="K1192" i="1"/>
  <c r="K1193" i="1"/>
  <c r="K1194" i="1"/>
  <c r="K1195" i="1"/>
  <c r="K1196" i="1"/>
  <c r="K1197" i="1"/>
  <c r="M1197" i="1" s="1"/>
  <c r="N1197" i="1" s="1"/>
  <c r="K1198" i="1"/>
  <c r="L1198" i="1" s="1"/>
  <c r="K1199" i="1"/>
  <c r="K1200" i="1"/>
  <c r="K1201" i="1"/>
  <c r="K1202" i="1"/>
  <c r="K1203" i="1"/>
  <c r="K1204" i="1"/>
  <c r="K1205" i="1"/>
  <c r="K1206" i="1"/>
  <c r="L1206" i="1" s="1"/>
  <c r="K1207" i="1"/>
  <c r="K1208" i="1"/>
  <c r="K1209" i="1"/>
  <c r="K1210" i="1"/>
  <c r="K1211" i="1"/>
  <c r="K1212" i="1"/>
  <c r="K1213" i="1"/>
  <c r="K1214" i="1"/>
  <c r="M1214" i="1" s="1"/>
  <c r="N1214" i="1" s="1"/>
  <c r="K1215" i="1"/>
  <c r="K1216" i="1"/>
  <c r="K1217" i="1"/>
  <c r="K1218" i="1"/>
  <c r="K1219" i="1"/>
  <c r="K1220" i="1"/>
  <c r="K1221" i="1"/>
  <c r="K1222" i="1"/>
  <c r="L1222" i="1" s="1"/>
  <c r="K1223" i="1"/>
  <c r="K1224" i="1"/>
  <c r="K1225" i="1"/>
  <c r="K1226" i="1"/>
  <c r="K1227" i="1"/>
  <c r="K1228" i="1"/>
  <c r="K1229" i="1"/>
  <c r="K1230" i="1"/>
  <c r="L1230" i="1" s="1"/>
  <c r="K1231" i="1"/>
  <c r="K1232" i="1"/>
  <c r="K1233" i="1"/>
  <c r="K1234" i="1"/>
  <c r="K1235" i="1"/>
  <c r="K1236" i="1"/>
  <c r="K1237" i="1"/>
  <c r="K1238" i="1"/>
  <c r="M1238" i="1" s="1"/>
  <c r="K1239" i="1"/>
  <c r="K1240" i="1"/>
  <c r="K1241" i="1"/>
  <c r="K1242" i="1"/>
  <c r="K1243" i="1"/>
  <c r="K1244" i="1"/>
  <c r="K1245" i="1"/>
  <c r="K1246" i="1"/>
  <c r="L1246" i="1" s="1"/>
  <c r="K1247" i="1"/>
  <c r="K1248" i="1"/>
  <c r="K1249" i="1"/>
  <c r="K1250" i="1"/>
  <c r="K1251" i="1"/>
  <c r="K1252" i="1"/>
  <c r="K1253" i="1"/>
  <c r="K1254" i="1"/>
  <c r="L1254" i="1" s="1"/>
  <c r="K1255" i="1"/>
  <c r="K1256" i="1"/>
  <c r="K1257" i="1"/>
  <c r="K1258" i="1"/>
  <c r="K1259" i="1"/>
  <c r="K1260" i="1"/>
  <c r="K1261" i="1"/>
  <c r="K1262" i="1"/>
  <c r="L1262" i="1" s="1"/>
  <c r="K1263" i="1"/>
  <c r="K1264" i="1"/>
  <c r="K1265" i="1"/>
  <c r="K1266" i="1"/>
  <c r="K1267" i="1"/>
  <c r="K1268" i="1"/>
  <c r="K1269" i="1"/>
  <c r="K1270" i="1"/>
  <c r="L1270" i="1" s="1"/>
  <c r="K1271" i="1"/>
  <c r="K1272" i="1"/>
  <c r="K1273" i="1"/>
  <c r="K1274" i="1"/>
  <c r="K1275" i="1"/>
  <c r="K1276" i="1"/>
  <c r="K1277" i="1"/>
  <c r="K1278" i="1"/>
  <c r="L1278" i="1" s="1"/>
  <c r="K1279" i="1"/>
  <c r="K1280" i="1"/>
  <c r="K1281" i="1"/>
  <c r="K1282" i="1"/>
  <c r="K1283" i="1"/>
  <c r="K1284" i="1"/>
  <c r="K1285" i="1"/>
  <c r="K1286" i="1"/>
  <c r="M1286" i="1" s="1"/>
  <c r="K1287" i="1"/>
  <c r="K1288" i="1"/>
  <c r="K1289" i="1"/>
  <c r="K1290" i="1"/>
  <c r="K1291" i="1"/>
  <c r="K1292" i="1"/>
  <c r="K1293" i="1"/>
  <c r="K1294" i="1"/>
  <c r="M1294" i="1" s="1"/>
  <c r="N1294" i="1" s="1"/>
  <c r="K1295" i="1"/>
  <c r="K1296" i="1"/>
  <c r="K1297" i="1"/>
  <c r="K1298" i="1"/>
  <c r="K1299" i="1"/>
  <c r="K1300" i="1"/>
  <c r="K1301" i="1"/>
  <c r="K1302" i="1"/>
  <c r="L1302" i="1" s="1"/>
  <c r="K1303" i="1"/>
  <c r="K1304" i="1"/>
  <c r="K1305" i="1"/>
  <c r="K1306" i="1"/>
  <c r="K1307" i="1"/>
  <c r="K1308" i="1"/>
  <c r="K1309" i="1"/>
  <c r="K1310" i="1"/>
  <c r="L1310" i="1" s="1"/>
  <c r="K1311" i="1"/>
  <c r="K1312" i="1"/>
  <c r="K1313" i="1"/>
  <c r="K1314" i="1"/>
  <c r="K1315" i="1"/>
  <c r="K1316" i="1"/>
  <c r="K1317" i="1"/>
  <c r="K1318" i="1"/>
  <c r="M1318" i="1" s="1"/>
  <c r="K1319" i="1"/>
  <c r="K1320" i="1"/>
  <c r="K1321" i="1"/>
  <c r="K1322" i="1"/>
  <c r="K1323" i="1"/>
  <c r="K1324" i="1"/>
  <c r="K1325" i="1"/>
  <c r="K1326" i="1"/>
  <c r="M1326" i="1" s="1"/>
  <c r="N1326" i="1" s="1"/>
  <c r="K1327" i="1"/>
  <c r="K1328" i="1"/>
  <c r="K1329" i="1"/>
  <c r="K1330" i="1"/>
  <c r="K1331" i="1"/>
  <c r="K1332" i="1"/>
  <c r="K1333" i="1"/>
  <c r="K1334" i="1"/>
  <c r="L1334" i="1" s="1"/>
  <c r="K1335" i="1"/>
  <c r="K1336" i="1"/>
  <c r="K1337" i="1"/>
  <c r="K1338" i="1"/>
  <c r="K1339" i="1"/>
  <c r="K1340" i="1"/>
  <c r="K1341" i="1"/>
  <c r="K1342" i="1"/>
  <c r="L1342" i="1" s="1"/>
  <c r="K1343" i="1"/>
  <c r="K1344" i="1"/>
  <c r="K1345" i="1"/>
  <c r="K1346" i="1"/>
  <c r="K1347" i="1"/>
  <c r="K1348" i="1"/>
  <c r="K1349" i="1"/>
  <c r="K1350" i="1"/>
  <c r="M1350" i="1" s="1"/>
  <c r="K1351" i="1"/>
  <c r="K1352" i="1"/>
  <c r="K1353" i="1"/>
  <c r="K1354" i="1"/>
  <c r="K1355" i="1"/>
  <c r="K1356" i="1"/>
  <c r="K1357" i="1"/>
  <c r="K1358" i="1"/>
  <c r="M1358" i="1" s="1"/>
  <c r="N1358" i="1" s="1"/>
  <c r="K1359" i="1"/>
  <c r="K1360" i="1"/>
  <c r="K1361" i="1"/>
  <c r="K1362" i="1"/>
  <c r="K1363" i="1"/>
  <c r="K1364" i="1"/>
  <c r="K1365" i="1"/>
  <c r="K1366" i="1"/>
  <c r="L1366" i="1" s="1"/>
  <c r="K1367" i="1"/>
  <c r="K1368" i="1"/>
  <c r="K1369" i="1"/>
  <c r="K1370" i="1"/>
  <c r="K1371" i="1"/>
  <c r="K1372" i="1"/>
  <c r="K1373" i="1"/>
  <c r="K1374" i="1"/>
  <c r="L1374" i="1" s="1"/>
  <c r="K1375" i="1"/>
  <c r="K1376" i="1"/>
  <c r="K1377" i="1"/>
  <c r="K1378" i="1"/>
  <c r="K1379" i="1"/>
  <c r="K1380" i="1"/>
  <c r="K1381" i="1"/>
  <c r="K1382" i="1"/>
  <c r="M1382" i="1" s="1"/>
  <c r="K1383" i="1"/>
  <c r="K1384" i="1"/>
  <c r="K1385" i="1"/>
  <c r="K1386" i="1"/>
  <c r="K1387" i="1"/>
  <c r="K1388" i="1"/>
  <c r="K1389" i="1"/>
  <c r="K1390" i="1"/>
  <c r="M1390" i="1" s="1"/>
  <c r="N1390" i="1" s="1"/>
  <c r="K1391" i="1"/>
  <c r="K1392" i="1"/>
  <c r="K1393" i="1"/>
  <c r="K1394" i="1"/>
  <c r="K1395" i="1"/>
  <c r="K1396" i="1"/>
  <c r="K1397" i="1"/>
  <c r="K1398" i="1"/>
  <c r="L1398" i="1" s="1"/>
  <c r="K1399" i="1"/>
  <c r="K1400" i="1"/>
  <c r="K1401" i="1"/>
  <c r="K1402" i="1"/>
  <c r="K1403" i="1"/>
  <c r="K1404" i="1"/>
  <c r="K1405" i="1"/>
  <c r="K1406" i="1"/>
  <c r="L1406" i="1" s="1"/>
  <c r="K1407" i="1"/>
  <c r="K1408" i="1"/>
  <c r="K1409" i="1"/>
  <c r="K1410" i="1"/>
  <c r="K1411" i="1"/>
  <c r="K1412" i="1"/>
  <c r="K1413" i="1"/>
  <c r="K1414" i="1"/>
  <c r="M1414" i="1" s="1"/>
  <c r="K1415" i="1"/>
  <c r="K1416" i="1"/>
  <c r="K1417" i="1"/>
  <c r="K1418" i="1"/>
  <c r="K1419" i="1"/>
  <c r="K1420" i="1"/>
  <c r="K1421" i="1"/>
  <c r="K1422" i="1"/>
  <c r="M1422" i="1" s="1"/>
  <c r="N1422" i="1" s="1"/>
  <c r="K1423" i="1"/>
  <c r="K1424" i="1"/>
  <c r="K1425" i="1"/>
  <c r="K1426" i="1"/>
  <c r="K1427" i="1"/>
  <c r="K1428" i="1"/>
  <c r="K1429" i="1"/>
  <c r="K1430" i="1"/>
  <c r="L1430" i="1" s="1"/>
  <c r="K1431" i="1"/>
  <c r="K1432" i="1"/>
  <c r="K1433" i="1"/>
  <c r="K1434" i="1"/>
  <c r="K1435" i="1"/>
  <c r="K1436" i="1"/>
  <c r="K1437" i="1"/>
  <c r="K1438" i="1"/>
  <c r="L1438" i="1" s="1"/>
  <c r="K1439" i="1"/>
  <c r="K1440" i="1"/>
  <c r="K1441" i="1"/>
  <c r="K1442" i="1"/>
  <c r="K1443" i="1"/>
  <c r="K1444" i="1"/>
  <c r="K1445" i="1"/>
  <c r="K1446" i="1"/>
  <c r="L1446" i="1" s="1"/>
  <c r="K1447" i="1"/>
  <c r="K3" i="1"/>
  <c r="K4" i="1"/>
  <c r="K5" i="1"/>
  <c r="K6" i="1"/>
  <c r="L82" i="1"/>
  <c r="M82" i="1"/>
  <c r="L83" i="1"/>
  <c r="M83" i="1"/>
  <c r="L84" i="1"/>
  <c r="M84" i="1"/>
  <c r="N84" i="1" s="1"/>
  <c r="L87" i="1"/>
  <c r="M87" i="1"/>
  <c r="N87" i="1" s="1"/>
  <c r="L88" i="1"/>
  <c r="M88" i="1"/>
  <c r="N88" i="1" s="1"/>
  <c r="L89" i="1"/>
  <c r="M89" i="1"/>
  <c r="N89" i="1" s="1"/>
  <c r="L90" i="1"/>
  <c r="M90" i="1"/>
  <c r="L91" i="1"/>
  <c r="M91" i="1"/>
  <c r="N91" i="1" s="1"/>
  <c r="L92" i="1"/>
  <c r="M92" i="1"/>
  <c r="N92" i="1" s="1"/>
  <c r="L95" i="1"/>
  <c r="M95" i="1"/>
  <c r="N95" i="1" s="1"/>
  <c r="L96" i="1"/>
  <c r="M96" i="1"/>
  <c r="L97" i="1"/>
  <c r="M97" i="1"/>
  <c r="N97" i="1" s="1"/>
  <c r="L98" i="1"/>
  <c r="M98" i="1"/>
  <c r="L99" i="1"/>
  <c r="M99" i="1"/>
  <c r="N99" i="1" s="1"/>
  <c r="L100" i="1"/>
  <c r="M100" i="1"/>
  <c r="L103" i="1"/>
  <c r="M103" i="1"/>
  <c r="L104" i="1"/>
  <c r="M104" i="1"/>
  <c r="N104" i="1" s="1"/>
  <c r="L105" i="1"/>
  <c r="M105" i="1"/>
  <c r="L106" i="1"/>
  <c r="N106" i="1" s="1"/>
  <c r="M106" i="1"/>
  <c r="L107" i="1"/>
  <c r="M107" i="1"/>
  <c r="N107" i="1" s="1"/>
  <c r="L108" i="1"/>
  <c r="M108" i="1"/>
  <c r="L109" i="1"/>
  <c r="M109" i="1"/>
  <c r="N109" i="1" s="1"/>
  <c r="L111" i="1"/>
  <c r="M111" i="1"/>
  <c r="L112" i="1"/>
  <c r="M112" i="1"/>
  <c r="N112" i="1" s="1"/>
  <c r="L113" i="1"/>
  <c r="M113" i="1"/>
  <c r="L114" i="1"/>
  <c r="M114" i="1"/>
  <c r="L115" i="1"/>
  <c r="M115" i="1"/>
  <c r="N115" i="1" s="1"/>
  <c r="L116" i="1"/>
  <c r="M116" i="1"/>
  <c r="N116" i="1" s="1"/>
  <c r="L119" i="1"/>
  <c r="M119" i="1"/>
  <c r="L120" i="1"/>
  <c r="M120" i="1"/>
  <c r="N120" i="1" s="1"/>
  <c r="L121" i="1"/>
  <c r="M121" i="1"/>
  <c r="L122" i="1"/>
  <c r="N122" i="1" s="1"/>
  <c r="M122" i="1"/>
  <c r="L123" i="1"/>
  <c r="M123" i="1"/>
  <c r="L124" i="1"/>
  <c r="M124" i="1"/>
  <c r="N124" i="1"/>
  <c r="L127" i="1"/>
  <c r="M127" i="1"/>
  <c r="N127" i="1" s="1"/>
  <c r="L128" i="1"/>
  <c r="M128" i="1"/>
  <c r="L129" i="1"/>
  <c r="M129" i="1"/>
  <c r="L130" i="1"/>
  <c r="M130" i="1"/>
  <c r="L131" i="1"/>
  <c r="M131" i="1"/>
  <c r="N131" i="1" s="1"/>
  <c r="L132" i="1"/>
  <c r="M132" i="1"/>
  <c r="N132" i="1"/>
  <c r="L135" i="1"/>
  <c r="M135" i="1"/>
  <c r="N135" i="1" s="1"/>
  <c r="L136" i="1"/>
  <c r="M136" i="1"/>
  <c r="L137" i="1"/>
  <c r="M137" i="1"/>
  <c r="L138" i="1"/>
  <c r="M138" i="1"/>
  <c r="L139" i="1"/>
  <c r="M139" i="1"/>
  <c r="N139" i="1"/>
  <c r="L140" i="1"/>
  <c r="M140" i="1"/>
  <c r="N140" i="1" s="1"/>
  <c r="L143" i="1"/>
  <c r="M143" i="1"/>
  <c r="L144" i="1"/>
  <c r="M144" i="1"/>
  <c r="N144" i="1" s="1"/>
  <c r="L145" i="1"/>
  <c r="M145" i="1"/>
  <c r="L146" i="1"/>
  <c r="M146" i="1"/>
  <c r="L147" i="1"/>
  <c r="M147" i="1"/>
  <c r="N147" i="1" s="1"/>
  <c r="L148" i="1"/>
  <c r="M148" i="1"/>
  <c r="N148" i="1" s="1"/>
  <c r="L151" i="1"/>
  <c r="M151" i="1"/>
  <c r="N151" i="1" s="1"/>
  <c r="L152" i="1"/>
  <c r="M152" i="1"/>
  <c r="N152" i="1" s="1"/>
  <c r="L153" i="1"/>
  <c r="M153" i="1"/>
  <c r="N153" i="1" s="1"/>
  <c r="L154" i="1"/>
  <c r="M154" i="1"/>
  <c r="L155" i="1"/>
  <c r="M155" i="1"/>
  <c r="N155" i="1" s="1"/>
  <c r="L156" i="1"/>
  <c r="M156" i="1"/>
  <c r="N156" i="1" s="1"/>
  <c r="L159" i="1"/>
  <c r="M159" i="1"/>
  <c r="N159" i="1" s="1"/>
  <c r="L160" i="1"/>
  <c r="M160" i="1"/>
  <c r="L161" i="1"/>
  <c r="M161" i="1"/>
  <c r="N161" i="1" s="1"/>
  <c r="L162" i="1"/>
  <c r="M162" i="1"/>
  <c r="L163" i="1"/>
  <c r="M163" i="1"/>
  <c r="N163" i="1" s="1"/>
  <c r="L164" i="1"/>
  <c r="M164" i="1"/>
  <c r="N164" i="1" s="1"/>
  <c r="L167" i="1"/>
  <c r="M167" i="1"/>
  <c r="L168" i="1"/>
  <c r="M168" i="1"/>
  <c r="N168" i="1" s="1"/>
  <c r="L169" i="1"/>
  <c r="M169" i="1"/>
  <c r="L170" i="1"/>
  <c r="M170" i="1"/>
  <c r="L171" i="1"/>
  <c r="M171" i="1"/>
  <c r="N171" i="1"/>
  <c r="L172" i="1"/>
  <c r="M172" i="1"/>
  <c r="N172" i="1"/>
  <c r="L175" i="1"/>
  <c r="M175" i="1"/>
  <c r="L176" i="1"/>
  <c r="M176" i="1"/>
  <c r="N176" i="1" s="1"/>
  <c r="L177" i="1"/>
  <c r="M177" i="1"/>
  <c r="L178" i="1"/>
  <c r="M178" i="1"/>
  <c r="L179" i="1"/>
  <c r="M179" i="1"/>
  <c r="N179" i="1" s="1"/>
  <c r="L180" i="1"/>
  <c r="M180" i="1"/>
  <c r="L183" i="1"/>
  <c r="M183" i="1"/>
  <c r="N183" i="1" s="1"/>
  <c r="L184" i="1"/>
  <c r="M184" i="1"/>
  <c r="N184" i="1" s="1"/>
  <c r="L185" i="1"/>
  <c r="M185" i="1"/>
  <c r="L186" i="1"/>
  <c r="M186" i="1"/>
  <c r="L187" i="1"/>
  <c r="M187" i="1"/>
  <c r="N187" i="1" s="1"/>
  <c r="L188" i="1"/>
  <c r="M188" i="1"/>
  <c r="N188" i="1"/>
  <c r="L191" i="1"/>
  <c r="M191" i="1"/>
  <c r="N191" i="1" s="1"/>
  <c r="L192" i="1"/>
  <c r="M192" i="1"/>
  <c r="N192" i="1" s="1"/>
  <c r="L193" i="1"/>
  <c r="M193" i="1"/>
  <c r="L194" i="1"/>
  <c r="M194" i="1"/>
  <c r="L195" i="1"/>
  <c r="M195" i="1"/>
  <c r="N195" i="1" s="1"/>
  <c r="L196" i="1"/>
  <c r="M196" i="1"/>
  <c r="N196" i="1" s="1"/>
  <c r="L199" i="1"/>
  <c r="M199" i="1"/>
  <c r="N199" i="1" s="1"/>
  <c r="L200" i="1"/>
  <c r="M200" i="1"/>
  <c r="N200" i="1" s="1"/>
  <c r="L201" i="1"/>
  <c r="M201" i="1"/>
  <c r="L202" i="1"/>
  <c r="M202" i="1"/>
  <c r="L203" i="1"/>
  <c r="M203" i="1"/>
  <c r="N203" i="1" s="1"/>
  <c r="L204" i="1"/>
  <c r="M204" i="1"/>
  <c r="L207" i="1"/>
  <c r="M207" i="1"/>
  <c r="L208" i="1"/>
  <c r="M208" i="1"/>
  <c r="N208" i="1" s="1"/>
  <c r="L209" i="1"/>
  <c r="M209" i="1"/>
  <c r="L210" i="1"/>
  <c r="M210" i="1"/>
  <c r="L211" i="1"/>
  <c r="M211" i="1"/>
  <c r="L212" i="1"/>
  <c r="M212" i="1"/>
  <c r="N212" i="1" s="1"/>
  <c r="L215" i="1"/>
  <c r="M215" i="1"/>
  <c r="N215" i="1" s="1"/>
  <c r="L216" i="1"/>
  <c r="M216" i="1"/>
  <c r="N216" i="1" s="1"/>
  <c r="L217" i="1"/>
  <c r="M217" i="1"/>
  <c r="N217" i="1" s="1"/>
  <c r="L218" i="1"/>
  <c r="M218" i="1"/>
  <c r="L219" i="1"/>
  <c r="M219" i="1"/>
  <c r="N219" i="1" s="1"/>
  <c r="L220" i="1"/>
  <c r="M220" i="1"/>
  <c r="N220" i="1"/>
  <c r="L223" i="1"/>
  <c r="M223" i="1"/>
  <c r="N223" i="1" s="1"/>
  <c r="L224" i="1"/>
  <c r="M224" i="1"/>
  <c r="L225" i="1"/>
  <c r="M225" i="1"/>
  <c r="N225" i="1" s="1"/>
  <c r="L226" i="1"/>
  <c r="N226" i="1" s="1"/>
  <c r="M226" i="1"/>
  <c r="L227" i="1"/>
  <c r="M227" i="1"/>
  <c r="N227" i="1"/>
  <c r="L228" i="1"/>
  <c r="M228" i="1"/>
  <c r="N228" i="1"/>
  <c r="L231" i="1"/>
  <c r="M231" i="1"/>
  <c r="N231" i="1" s="1"/>
  <c r="L232" i="1"/>
  <c r="M232" i="1"/>
  <c r="N232" i="1" s="1"/>
  <c r="L233" i="1"/>
  <c r="M233" i="1"/>
  <c r="L234" i="1"/>
  <c r="M234" i="1"/>
  <c r="L235" i="1"/>
  <c r="M235" i="1"/>
  <c r="N235" i="1"/>
  <c r="L236" i="1"/>
  <c r="M236" i="1"/>
  <c r="N236" i="1"/>
  <c r="M237" i="1"/>
  <c r="L239" i="1"/>
  <c r="M239" i="1"/>
  <c r="L240" i="1"/>
  <c r="M240" i="1"/>
  <c r="N240" i="1" s="1"/>
  <c r="L241" i="1"/>
  <c r="M241" i="1"/>
  <c r="L242" i="1"/>
  <c r="M242" i="1"/>
  <c r="L243" i="1"/>
  <c r="M243" i="1"/>
  <c r="N243" i="1"/>
  <c r="L244" i="1"/>
  <c r="M244" i="1"/>
  <c r="N244" i="1" s="1"/>
  <c r="L247" i="1"/>
  <c r="M247" i="1"/>
  <c r="N247" i="1" s="1"/>
  <c r="L248" i="1"/>
  <c r="M248" i="1"/>
  <c r="N248" i="1" s="1"/>
  <c r="L249" i="1"/>
  <c r="M249" i="1"/>
  <c r="L250" i="1"/>
  <c r="M250" i="1"/>
  <c r="L251" i="1"/>
  <c r="M251" i="1"/>
  <c r="N251" i="1" s="1"/>
  <c r="L252" i="1"/>
  <c r="M252" i="1"/>
  <c r="N252" i="1"/>
  <c r="L255" i="1"/>
  <c r="M255" i="1"/>
  <c r="N255" i="1" s="1"/>
  <c r="L256" i="1"/>
  <c r="M256" i="1"/>
  <c r="L257" i="1"/>
  <c r="M257" i="1"/>
  <c r="L258" i="1"/>
  <c r="N258" i="1" s="1"/>
  <c r="M258" i="1"/>
  <c r="L259" i="1"/>
  <c r="M259" i="1"/>
  <c r="N259" i="1"/>
  <c r="L260" i="1"/>
  <c r="M260" i="1"/>
  <c r="N260" i="1"/>
  <c r="L263" i="1"/>
  <c r="M263" i="1"/>
  <c r="N263" i="1" s="1"/>
  <c r="L264" i="1"/>
  <c r="M264" i="1"/>
  <c r="N264" i="1" s="1"/>
  <c r="L265" i="1"/>
  <c r="M265" i="1"/>
  <c r="L266" i="1"/>
  <c r="M266" i="1"/>
  <c r="L267" i="1"/>
  <c r="M267" i="1"/>
  <c r="N267" i="1"/>
  <c r="L268" i="1"/>
  <c r="N268" i="1" s="1"/>
  <c r="M268" i="1"/>
  <c r="L271" i="1"/>
  <c r="M271" i="1"/>
  <c r="L272" i="1"/>
  <c r="M272" i="1"/>
  <c r="N272" i="1" s="1"/>
  <c r="L273" i="1"/>
  <c r="M273" i="1"/>
  <c r="L274" i="1"/>
  <c r="M274" i="1"/>
  <c r="L275" i="1"/>
  <c r="M275" i="1"/>
  <c r="N275" i="1" s="1"/>
  <c r="L276" i="1"/>
  <c r="M276" i="1"/>
  <c r="N276" i="1" s="1"/>
  <c r="L279" i="1"/>
  <c r="M279" i="1"/>
  <c r="N279" i="1" s="1"/>
  <c r="L280" i="1"/>
  <c r="M280" i="1"/>
  <c r="N280" i="1" s="1"/>
  <c r="L281" i="1"/>
  <c r="M281" i="1"/>
  <c r="N281" i="1" s="1"/>
  <c r="L282" i="1"/>
  <c r="N282" i="1" s="1"/>
  <c r="M282" i="1"/>
  <c r="L283" i="1"/>
  <c r="M283" i="1"/>
  <c r="N283" i="1" s="1"/>
  <c r="L284" i="1"/>
  <c r="M284" i="1"/>
  <c r="N284" i="1" s="1"/>
  <c r="L287" i="1"/>
  <c r="M287" i="1"/>
  <c r="N287" i="1" s="1"/>
  <c r="L288" i="1"/>
  <c r="M288" i="1"/>
  <c r="L289" i="1"/>
  <c r="M289" i="1"/>
  <c r="N289" i="1" s="1"/>
  <c r="L290" i="1"/>
  <c r="N290" i="1" s="1"/>
  <c r="M290" i="1"/>
  <c r="L291" i="1"/>
  <c r="M291" i="1"/>
  <c r="N291" i="1"/>
  <c r="L292" i="1"/>
  <c r="M292" i="1"/>
  <c r="N292" i="1"/>
  <c r="L295" i="1"/>
  <c r="M295" i="1"/>
  <c r="L296" i="1"/>
  <c r="M296" i="1"/>
  <c r="N296" i="1" s="1"/>
  <c r="L297" i="1"/>
  <c r="M297" i="1"/>
  <c r="L298" i="1"/>
  <c r="N298" i="1" s="1"/>
  <c r="M298" i="1"/>
  <c r="L299" i="1"/>
  <c r="M299" i="1"/>
  <c r="N299" i="1"/>
  <c r="L300" i="1"/>
  <c r="M300" i="1"/>
  <c r="N300" i="1"/>
  <c r="L303" i="1"/>
  <c r="M303" i="1"/>
  <c r="L304" i="1"/>
  <c r="M304" i="1"/>
  <c r="N304" i="1" s="1"/>
  <c r="L305" i="1"/>
  <c r="M305" i="1"/>
  <c r="L306" i="1"/>
  <c r="M306" i="1"/>
  <c r="L307" i="1"/>
  <c r="M307" i="1"/>
  <c r="N307" i="1"/>
  <c r="L308" i="1"/>
  <c r="M308" i="1"/>
  <c r="N308" i="1" s="1"/>
  <c r="L311" i="1"/>
  <c r="M311" i="1"/>
  <c r="N311" i="1" s="1"/>
  <c r="L312" i="1"/>
  <c r="M312" i="1"/>
  <c r="N312" i="1" s="1"/>
  <c r="L313" i="1"/>
  <c r="M313" i="1"/>
  <c r="L314" i="1"/>
  <c r="M314" i="1"/>
  <c r="L315" i="1"/>
  <c r="M315" i="1"/>
  <c r="N315" i="1" s="1"/>
  <c r="L316" i="1"/>
  <c r="M316" i="1"/>
  <c r="N316" i="1"/>
  <c r="L319" i="1"/>
  <c r="M319" i="1"/>
  <c r="N319" i="1" s="1"/>
  <c r="L320" i="1"/>
  <c r="M320" i="1"/>
  <c r="N320" i="1" s="1"/>
  <c r="L321" i="1"/>
  <c r="M321" i="1"/>
  <c r="L322" i="1"/>
  <c r="N322" i="1" s="1"/>
  <c r="M322" i="1"/>
  <c r="L323" i="1"/>
  <c r="M323" i="1"/>
  <c r="N323" i="1"/>
  <c r="L324" i="1"/>
  <c r="M324" i="1"/>
  <c r="N324" i="1"/>
  <c r="L327" i="1"/>
  <c r="M327" i="1"/>
  <c r="N327" i="1" s="1"/>
  <c r="L328" i="1"/>
  <c r="M328" i="1"/>
  <c r="N328" i="1" s="1"/>
  <c r="L329" i="1"/>
  <c r="M329" i="1"/>
  <c r="L330" i="1"/>
  <c r="M330" i="1"/>
  <c r="L331" i="1"/>
  <c r="M331" i="1"/>
  <c r="N331" i="1"/>
  <c r="L332" i="1"/>
  <c r="M332" i="1"/>
  <c r="L335" i="1"/>
  <c r="M335" i="1"/>
  <c r="L336" i="1"/>
  <c r="M336" i="1"/>
  <c r="N336" i="1" s="1"/>
  <c r="L337" i="1"/>
  <c r="M337" i="1"/>
  <c r="L338" i="1"/>
  <c r="M338" i="1"/>
  <c r="L339" i="1"/>
  <c r="M339" i="1"/>
  <c r="N339" i="1" s="1"/>
  <c r="L340" i="1"/>
  <c r="M340" i="1"/>
  <c r="N340" i="1"/>
  <c r="L343" i="1"/>
  <c r="M343" i="1"/>
  <c r="N343" i="1" s="1"/>
  <c r="L344" i="1"/>
  <c r="M344" i="1"/>
  <c r="N344" i="1" s="1"/>
  <c r="L345" i="1"/>
  <c r="M345" i="1"/>
  <c r="L346" i="1"/>
  <c r="N346" i="1" s="1"/>
  <c r="M346" i="1"/>
  <c r="L347" i="1"/>
  <c r="M347" i="1"/>
  <c r="N347" i="1"/>
  <c r="L348" i="1"/>
  <c r="M348" i="1"/>
  <c r="N348" i="1" s="1"/>
  <c r="L351" i="1"/>
  <c r="M351" i="1"/>
  <c r="N351" i="1" s="1"/>
  <c r="L352" i="1"/>
  <c r="M352" i="1"/>
  <c r="L353" i="1"/>
  <c r="M353" i="1"/>
  <c r="N353" i="1" s="1"/>
  <c r="L354" i="1"/>
  <c r="M354" i="1"/>
  <c r="L355" i="1"/>
  <c r="M355" i="1"/>
  <c r="N355" i="1"/>
  <c r="L356" i="1"/>
  <c r="M356" i="1"/>
  <c r="N356" i="1"/>
  <c r="L359" i="1"/>
  <c r="M359" i="1"/>
  <c r="L360" i="1"/>
  <c r="M360" i="1"/>
  <c r="N360" i="1" s="1"/>
  <c r="L361" i="1"/>
  <c r="M361" i="1"/>
  <c r="L362" i="1"/>
  <c r="N362" i="1" s="1"/>
  <c r="M362" i="1"/>
  <c r="L363" i="1"/>
  <c r="M363" i="1"/>
  <c r="N363" i="1"/>
  <c r="L364" i="1"/>
  <c r="M364" i="1"/>
  <c r="N364" i="1"/>
  <c r="L365" i="1"/>
  <c r="L367" i="1"/>
  <c r="M367" i="1"/>
  <c r="N367" i="1" s="1"/>
  <c r="L368" i="1"/>
  <c r="M368" i="1"/>
  <c r="N368" i="1" s="1"/>
  <c r="L369" i="1"/>
  <c r="M369" i="1"/>
  <c r="L370" i="1"/>
  <c r="M370" i="1"/>
  <c r="L371" i="1"/>
  <c r="M371" i="1"/>
  <c r="N371" i="1"/>
  <c r="L372" i="1"/>
  <c r="M372" i="1"/>
  <c r="N372" i="1" s="1"/>
  <c r="L375" i="1"/>
  <c r="M375" i="1"/>
  <c r="L376" i="1"/>
  <c r="M376" i="1"/>
  <c r="N376" i="1" s="1"/>
  <c r="L377" i="1"/>
  <c r="M377" i="1"/>
  <c r="L378" i="1"/>
  <c r="M378" i="1"/>
  <c r="L379" i="1"/>
  <c r="M379" i="1"/>
  <c r="L380" i="1"/>
  <c r="M380" i="1"/>
  <c r="N380" i="1"/>
  <c r="L383" i="1"/>
  <c r="M383" i="1"/>
  <c r="N383" i="1" s="1"/>
  <c r="L384" i="1"/>
  <c r="M384" i="1"/>
  <c r="N384" i="1" s="1"/>
  <c r="L385" i="1"/>
  <c r="M385" i="1"/>
  <c r="L386" i="1"/>
  <c r="N386" i="1" s="1"/>
  <c r="M386" i="1"/>
  <c r="L387" i="1"/>
  <c r="M387" i="1"/>
  <c r="N387" i="1"/>
  <c r="L388" i="1"/>
  <c r="M388" i="1"/>
  <c r="N388" i="1"/>
  <c r="L391" i="1"/>
  <c r="M391" i="1"/>
  <c r="N391" i="1" s="1"/>
  <c r="L392" i="1"/>
  <c r="M392" i="1"/>
  <c r="N392" i="1" s="1"/>
  <c r="L393" i="1"/>
  <c r="M393" i="1"/>
  <c r="L394" i="1"/>
  <c r="M394" i="1"/>
  <c r="L395" i="1"/>
  <c r="M395" i="1"/>
  <c r="N395" i="1" s="1"/>
  <c r="L396" i="1"/>
  <c r="M396" i="1"/>
  <c r="L399" i="1"/>
  <c r="M399" i="1"/>
  <c r="L400" i="1"/>
  <c r="M400" i="1"/>
  <c r="N400" i="1" s="1"/>
  <c r="L401" i="1"/>
  <c r="M401" i="1"/>
  <c r="L402" i="1"/>
  <c r="M402" i="1"/>
  <c r="L403" i="1"/>
  <c r="M403" i="1"/>
  <c r="N403" i="1" s="1"/>
  <c r="L404" i="1"/>
  <c r="M404" i="1"/>
  <c r="N404" i="1"/>
  <c r="L407" i="1"/>
  <c r="M407" i="1"/>
  <c r="N407" i="1" s="1"/>
  <c r="L408" i="1"/>
  <c r="M408" i="1"/>
  <c r="N408" i="1" s="1"/>
  <c r="L409" i="1"/>
  <c r="M409" i="1"/>
  <c r="L410" i="1"/>
  <c r="N410" i="1" s="1"/>
  <c r="M410" i="1"/>
  <c r="L411" i="1"/>
  <c r="M411" i="1"/>
  <c r="L412" i="1"/>
  <c r="M412" i="1"/>
  <c r="N412" i="1"/>
  <c r="L415" i="1"/>
  <c r="M415" i="1"/>
  <c r="N415" i="1" s="1"/>
  <c r="L416" i="1"/>
  <c r="M416" i="1"/>
  <c r="N416" i="1" s="1"/>
  <c r="L417" i="1"/>
  <c r="M417" i="1"/>
  <c r="N417" i="1" s="1"/>
  <c r="L418" i="1"/>
  <c r="M418" i="1"/>
  <c r="L419" i="1"/>
  <c r="M419" i="1"/>
  <c r="N419" i="1"/>
  <c r="L420" i="1"/>
  <c r="M420" i="1"/>
  <c r="N420" i="1" s="1"/>
  <c r="L423" i="1"/>
  <c r="M423" i="1"/>
  <c r="L424" i="1"/>
  <c r="M424" i="1"/>
  <c r="N424" i="1" s="1"/>
  <c r="L425" i="1"/>
  <c r="M425" i="1"/>
  <c r="L426" i="1"/>
  <c r="M426" i="1"/>
  <c r="L427" i="1"/>
  <c r="M427" i="1"/>
  <c r="N427" i="1" s="1"/>
  <c r="L428" i="1"/>
  <c r="M428" i="1"/>
  <c r="N428" i="1"/>
  <c r="L429" i="1"/>
  <c r="L431" i="1"/>
  <c r="M431" i="1"/>
  <c r="N431" i="1" s="1"/>
  <c r="L432" i="1"/>
  <c r="M432" i="1"/>
  <c r="N432" i="1" s="1"/>
  <c r="L433" i="1"/>
  <c r="M433" i="1"/>
  <c r="N433" i="1" s="1"/>
  <c r="L434" i="1"/>
  <c r="N434" i="1" s="1"/>
  <c r="M434" i="1"/>
  <c r="L435" i="1"/>
  <c r="M435" i="1"/>
  <c r="L436" i="1"/>
  <c r="M436" i="1"/>
  <c r="N436" i="1"/>
  <c r="L437" i="1"/>
  <c r="L439" i="1"/>
  <c r="M439" i="1"/>
  <c r="N439" i="1" s="1"/>
  <c r="L440" i="1"/>
  <c r="M440" i="1"/>
  <c r="N440" i="1" s="1"/>
  <c r="L441" i="1"/>
  <c r="M441" i="1"/>
  <c r="L442" i="1"/>
  <c r="M442" i="1"/>
  <c r="L443" i="1"/>
  <c r="M443" i="1"/>
  <c r="N443" i="1" s="1"/>
  <c r="L444" i="1"/>
  <c r="M444" i="1"/>
  <c r="L447" i="1"/>
  <c r="M447" i="1"/>
  <c r="L448" i="1"/>
  <c r="M448" i="1"/>
  <c r="N448" i="1" s="1"/>
  <c r="L449" i="1"/>
  <c r="M449" i="1"/>
  <c r="L450" i="1"/>
  <c r="M450" i="1"/>
  <c r="L451" i="1"/>
  <c r="M451" i="1"/>
  <c r="L452" i="1"/>
  <c r="M452" i="1"/>
  <c r="N452" i="1"/>
  <c r="L455" i="1"/>
  <c r="M455" i="1"/>
  <c r="N455" i="1" s="1"/>
  <c r="L456" i="1"/>
  <c r="M456" i="1"/>
  <c r="N456" i="1" s="1"/>
  <c r="L457" i="1"/>
  <c r="M457" i="1"/>
  <c r="L458" i="1"/>
  <c r="M458" i="1"/>
  <c r="L459" i="1"/>
  <c r="M459" i="1"/>
  <c r="L460" i="1"/>
  <c r="M460" i="1"/>
  <c r="N460" i="1"/>
  <c r="L463" i="1"/>
  <c r="M463" i="1"/>
  <c r="N463" i="1" s="1"/>
  <c r="L464" i="1"/>
  <c r="M464" i="1"/>
  <c r="L465" i="1"/>
  <c r="M465" i="1"/>
  <c r="L466" i="1"/>
  <c r="M466" i="1"/>
  <c r="L467" i="1"/>
  <c r="M467" i="1"/>
  <c r="L468" i="1"/>
  <c r="M468" i="1"/>
  <c r="L471" i="1"/>
  <c r="M471" i="1"/>
  <c r="N471" i="1" s="1"/>
  <c r="L472" i="1"/>
  <c r="M472" i="1"/>
  <c r="N472" i="1" s="1"/>
  <c r="L473" i="1"/>
  <c r="M473" i="1"/>
  <c r="N473" i="1" s="1"/>
  <c r="L474" i="1"/>
  <c r="M474" i="1"/>
  <c r="L475" i="1"/>
  <c r="M475" i="1"/>
  <c r="L476" i="1"/>
  <c r="M476" i="1"/>
  <c r="N476" i="1"/>
  <c r="L479" i="1"/>
  <c r="M479" i="1"/>
  <c r="N479" i="1" s="1"/>
  <c r="L480" i="1"/>
  <c r="M480" i="1"/>
  <c r="N480" i="1" s="1"/>
  <c r="L481" i="1"/>
  <c r="M481" i="1"/>
  <c r="N481" i="1" s="1"/>
  <c r="L482" i="1"/>
  <c r="M482" i="1"/>
  <c r="L483" i="1"/>
  <c r="M483" i="1"/>
  <c r="N483" i="1" s="1"/>
  <c r="L484" i="1"/>
  <c r="M484" i="1"/>
  <c r="N484" i="1"/>
  <c r="L485" i="1"/>
  <c r="L487" i="1"/>
  <c r="M487" i="1"/>
  <c r="N487" i="1" s="1"/>
  <c r="L488" i="1"/>
  <c r="M488" i="1"/>
  <c r="L489" i="1"/>
  <c r="M489" i="1"/>
  <c r="L490" i="1"/>
  <c r="M490" i="1"/>
  <c r="L491" i="1"/>
  <c r="M491" i="1"/>
  <c r="N491" i="1"/>
  <c r="L492" i="1"/>
  <c r="M492" i="1"/>
  <c r="N492" i="1" s="1"/>
  <c r="M494" i="1"/>
  <c r="N494" i="1" s="1"/>
  <c r="L495" i="1"/>
  <c r="M495" i="1"/>
  <c r="L496" i="1"/>
  <c r="M496" i="1"/>
  <c r="N496" i="1" s="1"/>
  <c r="L497" i="1"/>
  <c r="M497" i="1"/>
  <c r="N497" i="1" s="1"/>
  <c r="L498" i="1"/>
  <c r="M498" i="1"/>
  <c r="L499" i="1"/>
  <c r="N499" i="1" s="1"/>
  <c r="M499" i="1"/>
  <c r="L500" i="1"/>
  <c r="M500" i="1"/>
  <c r="N500" i="1"/>
  <c r="L503" i="1"/>
  <c r="M503" i="1"/>
  <c r="N503" i="1" s="1"/>
  <c r="L504" i="1"/>
  <c r="M504" i="1"/>
  <c r="N504" i="1" s="1"/>
  <c r="L505" i="1"/>
  <c r="M505" i="1"/>
  <c r="L506" i="1"/>
  <c r="M506" i="1"/>
  <c r="L507" i="1"/>
  <c r="M507" i="1"/>
  <c r="N507" i="1" s="1"/>
  <c r="L508" i="1"/>
  <c r="M508" i="1"/>
  <c r="N508" i="1"/>
  <c r="L511" i="1"/>
  <c r="M511" i="1"/>
  <c r="N511" i="1" s="1"/>
  <c r="L512" i="1"/>
  <c r="M512" i="1"/>
  <c r="N512" i="1" s="1"/>
  <c r="L513" i="1"/>
  <c r="M513" i="1"/>
  <c r="L514" i="1"/>
  <c r="M514" i="1"/>
  <c r="L515" i="1"/>
  <c r="M515" i="1"/>
  <c r="N515" i="1"/>
  <c r="L516" i="1"/>
  <c r="M516" i="1"/>
  <c r="L519" i="1"/>
  <c r="M519" i="1"/>
  <c r="N519" i="1" s="1"/>
  <c r="L520" i="1"/>
  <c r="M520" i="1"/>
  <c r="N520" i="1" s="1"/>
  <c r="L521" i="1"/>
  <c r="M521" i="1"/>
  <c r="L522" i="1"/>
  <c r="M522" i="1"/>
  <c r="L523" i="1"/>
  <c r="M523" i="1"/>
  <c r="L524" i="1"/>
  <c r="M524" i="1"/>
  <c r="N524" i="1" s="1"/>
  <c r="L527" i="1"/>
  <c r="M527" i="1"/>
  <c r="N527" i="1" s="1"/>
  <c r="L528" i="1"/>
  <c r="M528" i="1"/>
  <c r="N528" i="1" s="1"/>
  <c r="L529" i="1"/>
  <c r="M529" i="1"/>
  <c r="L530" i="1"/>
  <c r="N530" i="1" s="1"/>
  <c r="M530" i="1"/>
  <c r="L531" i="1"/>
  <c r="M531" i="1"/>
  <c r="L532" i="1"/>
  <c r="M532" i="1"/>
  <c r="N532" i="1"/>
  <c r="L535" i="1"/>
  <c r="M535" i="1"/>
  <c r="N535" i="1" s="1"/>
  <c r="L536" i="1"/>
  <c r="M536" i="1"/>
  <c r="N536" i="1" s="1"/>
  <c r="L537" i="1"/>
  <c r="M537" i="1"/>
  <c r="L538" i="1"/>
  <c r="M538" i="1"/>
  <c r="L539" i="1"/>
  <c r="M539" i="1"/>
  <c r="L540" i="1"/>
  <c r="M540" i="1"/>
  <c r="N540" i="1"/>
  <c r="L543" i="1"/>
  <c r="M543" i="1"/>
  <c r="N543" i="1" s="1"/>
  <c r="L544" i="1"/>
  <c r="M544" i="1"/>
  <c r="N544" i="1" s="1"/>
  <c r="L545" i="1"/>
  <c r="M545" i="1"/>
  <c r="N545" i="1" s="1"/>
  <c r="L546" i="1"/>
  <c r="M546" i="1"/>
  <c r="L547" i="1"/>
  <c r="M547" i="1"/>
  <c r="N547" i="1"/>
  <c r="L548" i="1"/>
  <c r="N548" i="1" s="1"/>
  <c r="M548" i="1"/>
  <c r="L551" i="1"/>
  <c r="M551" i="1"/>
  <c r="L552" i="1"/>
  <c r="M552" i="1"/>
  <c r="L553" i="1"/>
  <c r="M553" i="1"/>
  <c r="L554" i="1"/>
  <c r="N554" i="1" s="1"/>
  <c r="M554" i="1"/>
  <c r="L555" i="1"/>
  <c r="N555" i="1" s="1"/>
  <c r="M555" i="1"/>
  <c r="L556" i="1"/>
  <c r="M556" i="1"/>
  <c r="N556" i="1" s="1"/>
  <c r="L559" i="1"/>
  <c r="M559" i="1"/>
  <c r="N559" i="1" s="1"/>
  <c r="L560" i="1"/>
  <c r="M560" i="1"/>
  <c r="N560" i="1" s="1"/>
  <c r="L561" i="1"/>
  <c r="M561" i="1"/>
  <c r="N561" i="1" s="1"/>
  <c r="L562" i="1"/>
  <c r="M562" i="1"/>
  <c r="L563" i="1"/>
  <c r="N563" i="1" s="1"/>
  <c r="M563" i="1"/>
  <c r="L564" i="1"/>
  <c r="M564" i="1"/>
  <c r="N564" i="1"/>
  <c r="L567" i="1"/>
  <c r="M567" i="1"/>
  <c r="N567" i="1" s="1"/>
  <c r="L568" i="1"/>
  <c r="M568" i="1"/>
  <c r="L569" i="1"/>
  <c r="M569" i="1"/>
  <c r="L570" i="1"/>
  <c r="N570" i="1" s="1"/>
  <c r="M570" i="1"/>
  <c r="L571" i="1"/>
  <c r="M571" i="1"/>
  <c r="N571" i="1"/>
  <c r="L572" i="1"/>
  <c r="N572" i="1" s="1"/>
  <c r="M572" i="1"/>
  <c r="L575" i="1"/>
  <c r="M575" i="1"/>
  <c r="L576" i="1"/>
  <c r="M576" i="1"/>
  <c r="N576" i="1" s="1"/>
  <c r="L577" i="1"/>
  <c r="M577" i="1"/>
  <c r="L578" i="1"/>
  <c r="M578" i="1"/>
  <c r="L579" i="1"/>
  <c r="N579" i="1" s="1"/>
  <c r="M579" i="1"/>
  <c r="L580" i="1"/>
  <c r="M580" i="1"/>
  <c r="N580" i="1" s="1"/>
  <c r="L583" i="1"/>
  <c r="M583" i="1"/>
  <c r="L584" i="1"/>
  <c r="M584" i="1"/>
  <c r="N584" i="1" s="1"/>
  <c r="L585" i="1"/>
  <c r="M585" i="1"/>
  <c r="L586" i="1"/>
  <c r="M586" i="1"/>
  <c r="L587" i="1"/>
  <c r="N587" i="1" s="1"/>
  <c r="M587" i="1"/>
  <c r="L588" i="1"/>
  <c r="M588" i="1"/>
  <c r="L589" i="1"/>
  <c r="L591" i="1"/>
  <c r="M591" i="1"/>
  <c r="N591" i="1" s="1"/>
  <c r="L592" i="1"/>
  <c r="M592" i="1"/>
  <c r="N592" i="1" s="1"/>
  <c r="L593" i="1"/>
  <c r="M593" i="1"/>
  <c r="L594" i="1"/>
  <c r="N594" i="1" s="1"/>
  <c r="M594" i="1"/>
  <c r="L595" i="1"/>
  <c r="M595" i="1"/>
  <c r="N595" i="1"/>
  <c r="L596" i="1"/>
  <c r="N596" i="1" s="1"/>
  <c r="M596" i="1"/>
  <c r="L599" i="1"/>
  <c r="M599" i="1"/>
  <c r="L600" i="1"/>
  <c r="M600" i="1"/>
  <c r="N600" i="1" s="1"/>
  <c r="L601" i="1"/>
  <c r="M601" i="1"/>
  <c r="L602" i="1"/>
  <c r="M602" i="1"/>
  <c r="L603" i="1"/>
  <c r="N603" i="1" s="1"/>
  <c r="M603" i="1"/>
  <c r="L604" i="1"/>
  <c r="M604" i="1"/>
  <c r="L607" i="1"/>
  <c r="M607" i="1"/>
  <c r="N607" i="1" s="1"/>
  <c r="L608" i="1"/>
  <c r="M608" i="1"/>
  <c r="L609" i="1"/>
  <c r="M609" i="1"/>
  <c r="L610" i="1"/>
  <c r="M610" i="1"/>
  <c r="L611" i="1"/>
  <c r="M611" i="1"/>
  <c r="N611" i="1"/>
  <c r="L612" i="1"/>
  <c r="N612" i="1" s="1"/>
  <c r="M612" i="1"/>
  <c r="L615" i="1"/>
  <c r="M615" i="1"/>
  <c r="L616" i="1"/>
  <c r="M616" i="1"/>
  <c r="N616" i="1" s="1"/>
  <c r="L617" i="1"/>
  <c r="M617" i="1"/>
  <c r="L618" i="1"/>
  <c r="N618" i="1" s="1"/>
  <c r="M618" i="1"/>
  <c r="L619" i="1"/>
  <c r="N619" i="1" s="1"/>
  <c r="M619" i="1"/>
  <c r="L620" i="1"/>
  <c r="M620" i="1"/>
  <c r="L623" i="1"/>
  <c r="M623" i="1"/>
  <c r="N623" i="1" s="1"/>
  <c r="L624" i="1"/>
  <c r="M624" i="1"/>
  <c r="N624" i="1" s="1"/>
  <c r="L625" i="1"/>
  <c r="M625" i="1"/>
  <c r="L626" i="1"/>
  <c r="N626" i="1" s="1"/>
  <c r="M626" i="1"/>
  <c r="L627" i="1"/>
  <c r="M627" i="1"/>
  <c r="N627" i="1" s="1"/>
  <c r="L628" i="1"/>
  <c r="N628" i="1" s="1"/>
  <c r="M628" i="1"/>
  <c r="L631" i="1"/>
  <c r="M631" i="1"/>
  <c r="N631" i="1" s="1"/>
  <c r="L632" i="1"/>
  <c r="M632" i="1"/>
  <c r="L633" i="1"/>
  <c r="M633" i="1"/>
  <c r="L634" i="1"/>
  <c r="M634" i="1"/>
  <c r="L635" i="1"/>
  <c r="M635" i="1"/>
  <c r="N635" i="1" s="1"/>
  <c r="L636" i="1"/>
  <c r="M636" i="1"/>
  <c r="N636" i="1" s="1"/>
  <c r="L639" i="1"/>
  <c r="M639" i="1"/>
  <c r="N639" i="1" s="1"/>
  <c r="L640" i="1"/>
  <c r="M640" i="1"/>
  <c r="L641" i="1"/>
  <c r="M641" i="1"/>
  <c r="L642" i="1"/>
  <c r="N642" i="1" s="1"/>
  <c r="M642" i="1"/>
  <c r="L643" i="1"/>
  <c r="M643" i="1"/>
  <c r="L644" i="1"/>
  <c r="N644" i="1" s="1"/>
  <c r="M644" i="1"/>
  <c r="L647" i="1"/>
  <c r="M647" i="1"/>
  <c r="L648" i="1"/>
  <c r="M648" i="1"/>
  <c r="L649" i="1"/>
  <c r="M649" i="1"/>
  <c r="L650" i="1"/>
  <c r="M650" i="1"/>
  <c r="L651" i="1"/>
  <c r="N651" i="1" s="1"/>
  <c r="M651" i="1"/>
  <c r="L652" i="1"/>
  <c r="M652" i="1"/>
  <c r="L655" i="1"/>
  <c r="M655" i="1"/>
  <c r="N655" i="1" s="1"/>
  <c r="L656" i="1"/>
  <c r="M656" i="1"/>
  <c r="L657" i="1"/>
  <c r="M657" i="1"/>
  <c r="N657" i="1" s="1"/>
  <c r="L658" i="1"/>
  <c r="M658" i="1"/>
  <c r="N658" i="1"/>
  <c r="L659" i="1"/>
  <c r="M659" i="1"/>
  <c r="L660" i="1"/>
  <c r="N660" i="1" s="1"/>
  <c r="M660" i="1"/>
  <c r="L663" i="1"/>
  <c r="M663" i="1"/>
  <c r="L664" i="1"/>
  <c r="M664" i="1"/>
  <c r="L665" i="1"/>
  <c r="M665" i="1"/>
  <c r="L666" i="1"/>
  <c r="M666" i="1"/>
  <c r="N666" i="1"/>
  <c r="L667" i="1"/>
  <c r="M667" i="1"/>
  <c r="N667" i="1"/>
  <c r="L668" i="1"/>
  <c r="N668" i="1" s="1"/>
  <c r="M668" i="1"/>
  <c r="L671" i="1"/>
  <c r="M671" i="1"/>
  <c r="N671" i="1" s="1"/>
  <c r="L672" i="1"/>
  <c r="M672" i="1"/>
  <c r="N672" i="1" s="1"/>
  <c r="L673" i="1"/>
  <c r="M673" i="1"/>
  <c r="N673" i="1" s="1"/>
  <c r="L674" i="1"/>
  <c r="M674" i="1"/>
  <c r="L675" i="1"/>
  <c r="M675" i="1"/>
  <c r="N675" i="1" s="1"/>
  <c r="L676" i="1"/>
  <c r="M676" i="1"/>
  <c r="N676" i="1"/>
  <c r="L679" i="1"/>
  <c r="M679" i="1"/>
  <c r="N679" i="1" s="1"/>
  <c r="L680" i="1"/>
  <c r="M680" i="1"/>
  <c r="L681" i="1"/>
  <c r="M681" i="1"/>
  <c r="N681" i="1" s="1"/>
  <c r="L682" i="1"/>
  <c r="M682" i="1"/>
  <c r="N682" i="1" s="1"/>
  <c r="L683" i="1"/>
  <c r="N683" i="1" s="1"/>
  <c r="M683" i="1"/>
  <c r="L684" i="1"/>
  <c r="M684" i="1"/>
  <c r="N684" i="1"/>
  <c r="L685" i="1"/>
  <c r="M685" i="1"/>
  <c r="N685" i="1" s="1"/>
  <c r="L687" i="1"/>
  <c r="M687" i="1"/>
  <c r="N687" i="1" s="1"/>
  <c r="L688" i="1"/>
  <c r="M688" i="1"/>
  <c r="N688" i="1" s="1"/>
  <c r="L689" i="1"/>
  <c r="M689" i="1"/>
  <c r="L690" i="1"/>
  <c r="M690" i="1"/>
  <c r="N690" i="1" s="1"/>
  <c r="L691" i="1"/>
  <c r="M691" i="1"/>
  <c r="N691" i="1"/>
  <c r="L692" i="1"/>
  <c r="M692" i="1"/>
  <c r="L695" i="1"/>
  <c r="M695" i="1"/>
  <c r="N695" i="1" s="1"/>
  <c r="L696" i="1"/>
  <c r="N696" i="1" s="1"/>
  <c r="M696" i="1"/>
  <c r="L697" i="1"/>
  <c r="M697" i="1"/>
  <c r="N697" i="1" s="1"/>
  <c r="L698" i="1"/>
  <c r="M698" i="1"/>
  <c r="L699" i="1"/>
  <c r="M699" i="1"/>
  <c r="N699" i="1" s="1"/>
  <c r="L700" i="1"/>
  <c r="N700" i="1" s="1"/>
  <c r="M700" i="1"/>
  <c r="L703" i="1"/>
  <c r="M703" i="1"/>
  <c r="N703" i="1" s="1"/>
  <c r="L704" i="1"/>
  <c r="M704" i="1"/>
  <c r="N704" i="1" s="1"/>
  <c r="L705" i="1"/>
  <c r="M705" i="1"/>
  <c r="N705" i="1" s="1"/>
  <c r="L706" i="1"/>
  <c r="M706" i="1"/>
  <c r="N706" i="1" s="1"/>
  <c r="L707" i="1"/>
  <c r="M707" i="1"/>
  <c r="L708" i="1"/>
  <c r="N708" i="1" s="1"/>
  <c r="M708" i="1"/>
  <c r="M709" i="1"/>
  <c r="N709" i="1" s="1"/>
  <c r="L711" i="1"/>
  <c r="M711" i="1"/>
  <c r="N711" i="1" s="1"/>
  <c r="L712" i="1"/>
  <c r="M712" i="1"/>
  <c r="L713" i="1"/>
  <c r="M713" i="1"/>
  <c r="L714" i="1"/>
  <c r="M714" i="1"/>
  <c r="L715" i="1"/>
  <c r="M715" i="1"/>
  <c r="N715" i="1" s="1"/>
  <c r="L716" i="1"/>
  <c r="M716" i="1"/>
  <c r="N716" i="1"/>
  <c r="L717" i="1"/>
  <c r="L719" i="1"/>
  <c r="M719" i="1"/>
  <c r="N719" i="1" s="1"/>
  <c r="L720" i="1"/>
  <c r="M720" i="1"/>
  <c r="N720" i="1" s="1"/>
  <c r="L721" i="1"/>
  <c r="M721" i="1"/>
  <c r="L722" i="1"/>
  <c r="N722" i="1" s="1"/>
  <c r="M722" i="1"/>
  <c r="L723" i="1"/>
  <c r="M723" i="1"/>
  <c r="N723" i="1" s="1"/>
  <c r="L724" i="1"/>
  <c r="N724" i="1" s="1"/>
  <c r="M724" i="1"/>
  <c r="M726" i="1"/>
  <c r="L727" i="1"/>
  <c r="M727" i="1"/>
  <c r="N727" i="1" s="1"/>
  <c r="L728" i="1"/>
  <c r="M728" i="1"/>
  <c r="N728" i="1" s="1"/>
  <c r="L729" i="1"/>
  <c r="M729" i="1"/>
  <c r="N729" i="1" s="1"/>
  <c r="L730" i="1"/>
  <c r="N730" i="1" s="1"/>
  <c r="M730" i="1"/>
  <c r="L731" i="1"/>
  <c r="N731" i="1" s="1"/>
  <c r="M731" i="1"/>
  <c r="L732" i="1"/>
  <c r="M732" i="1"/>
  <c r="N732" i="1"/>
  <c r="L733" i="1"/>
  <c r="L735" i="1"/>
  <c r="M735" i="1"/>
  <c r="L736" i="1"/>
  <c r="M736" i="1"/>
  <c r="N736" i="1" s="1"/>
  <c r="L737" i="1"/>
  <c r="M737" i="1"/>
  <c r="L738" i="1"/>
  <c r="N738" i="1" s="1"/>
  <c r="M738" i="1"/>
  <c r="L739" i="1"/>
  <c r="M739" i="1"/>
  <c r="N739" i="1" s="1"/>
  <c r="L740" i="1"/>
  <c r="M740" i="1"/>
  <c r="L743" i="1"/>
  <c r="M743" i="1"/>
  <c r="N743" i="1" s="1"/>
  <c r="L744" i="1"/>
  <c r="M744" i="1"/>
  <c r="L745" i="1"/>
  <c r="M745" i="1"/>
  <c r="L746" i="1"/>
  <c r="N746" i="1" s="1"/>
  <c r="M746" i="1"/>
  <c r="L747" i="1"/>
  <c r="M747" i="1"/>
  <c r="L748" i="1"/>
  <c r="N748" i="1" s="1"/>
  <c r="M748" i="1"/>
  <c r="L751" i="1"/>
  <c r="N751" i="1" s="1"/>
  <c r="M751" i="1"/>
  <c r="L752" i="1"/>
  <c r="M752" i="1"/>
  <c r="N752" i="1" s="1"/>
  <c r="L753" i="1"/>
  <c r="M753" i="1"/>
  <c r="N753" i="1" s="1"/>
  <c r="L754" i="1"/>
  <c r="M754" i="1"/>
  <c r="N754" i="1" s="1"/>
  <c r="L755" i="1"/>
  <c r="M755" i="1"/>
  <c r="L756" i="1"/>
  <c r="N756" i="1" s="1"/>
  <c r="M756" i="1"/>
  <c r="M757" i="1"/>
  <c r="N757" i="1" s="1"/>
  <c r="L759" i="1"/>
  <c r="M759" i="1"/>
  <c r="N759" i="1"/>
  <c r="L760" i="1"/>
  <c r="M760" i="1"/>
  <c r="N760" i="1"/>
  <c r="L761" i="1"/>
  <c r="M761" i="1"/>
  <c r="L762" i="1"/>
  <c r="M762" i="1"/>
  <c r="N762" i="1"/>
  <c r="L763" i="1"/>
  <c r="M763" i="1"/>
  <c r="N763" i="1"/>
  <c r="L764" i="1"/>
  <c r="N764" i="1" s="1"/>
  <c r="M764" i="1"/>
  <c r="L767" i="1"/>
  <c r="M767" i="1"/>
  <c r="N767" i="1" s="1"/>
  <c r="L768" i="1"/>
  <c r="M768" i="1"/>
  <c r="N768" i="1" s="1"/>
  <c r="L769" i="1"/>
  <c r="M769" i="1"/>
  <c r="N769" i="1" s="1"/>
  <c r="L770" i="1"/>
  <c r="M770" i="1"/>
  <c r="N770" i="1"/>
  <c r="L771" i="1"/>
  <c r="N771" i="1" s="1"/>
  <c r="M771" i="1"/>
  <c r="L772" i="1"/>
  <c r="M772" i="1"/>
  <c r="L775" i="1"/>
  <c r="M775" i="1"/>
  <c r="L776" i="1"/>
  <c r="M776" i="1"/>
  <c r="L777" i="1"/>
  <c r="M777" i="1"/>
  <c r="L778" i="1"/>
  <c r="M778" i="1"/>
  <c r="N778" i="1" s="1"/>
  <c r="L779" i="1"/>
  <c r="M779" i="1"/>
  <c r="N779" i="1" s="1"/>
  <c r="L780" i="1"/>
  <c r="M780" i="1"/>
  <c r="L781" i="1"/>
  <c r="L783" i="1"/>
  <c r="M783" i="1"/>
  <c r="N783" i="1" s="1"/>
  <c r="L784" i="1"/>
  <c r="M784" i="1"/>
  <c r="L785" i="1"/>
  <c r="M785" i="1"/>
  <c r="L786" i="1"/>
  <c r="M786" i="1"/>
  <c r="N786" i="1" s="1"/>
  <c r="L787" i="1"/>
  <c r="M787" i="1"/>
  <c r="N787" i="1"/>
  <c r="L788" i="1"/>
  <c r="M788" i="1"/>
  <c r="L791" i="1"/>
  <c r="M791" i="1"/>
  <c r="L792" i="1"/>
  <c r="M792" i="1"/>
  <c r="L793" i="1"/>
  <c r="M793" i="1"/>
  <c r="L794" i="1"/>
  <c r="M794" i="1"/>
  <c r="N794" i="1"/>
  <c r="L795" i="1"/>
  <c r="M795" i="1"/>
  <c r="N795" i="1" s="1"/>
  <c r="L796" i="1"/>
  <c r="N796" i="1" s="1"/>
  <c r="M796" i="1"/>
  <c r="M797" i="1"/>
  <c r="N797" i="1" s="1"/>
  <c r="L799" i="1"/>
  <c r="M799" i="1"/>
  <c r="L800" i="1"/>
  <c r="M800" i="1"/>
  <c r="L801" i="1"/>
  <c r="M801" i="1"/>
  <c r="L802" i="1"/>
  <c r="M802" i="1"/>
  <c r="N802" i="1" s="1"/>
  <c r="L803" i="1"/>
  <c r="M803" i="1"/>
  <c r="N803" i="1" s="1"/>
  <c r="L804" i="1"/>
  <c r="M804" i="1"/>
  <c r="L805" i="1"/>
  <c r="L807" i="1"/>
  <c r="M807" i="1"/>
  <c r="L808" i="1"/>
  <c r="M808" i="1"/>
  <c r="N808" i="1" s="1"/>
  <c r="L809" i="1"/>
  <c r="M809" i="1"/>
  <c r="L810" i="1"/>
  <c r="M810" i="1"/>
  <c r="N810" i="1"/>
  <c r="L811" i="1"/>
  <c r="M811" i="1"/>
  <c r="N811" i="1"/>
  <c r="L812" i="1"/>
  <c r="N812" i="1" s="1"/>
  <c r="M812" i="1"/>
  <c r="L815" i="1"/>
  <c r="M815" i="1"/>
  <c r="N815" i="1" s="1"/>
  <c r="L816" i="1"/>
  <c r="M816" i="1"/>
  <c r="L817" i="1"/>
  <c r="M817" i="1"/>
  <c r="L818" i="1"/>
  <c r="N818" i="1" s="1"/>
  <c r="M818" i="1"/>
  <c r="L819" i="1"/>
  <c r="M819" i="1"/>
  <c r="N819" i="1" s="1"/>
  <c r="L820" i="1"/>
  <c r="M820" i="1"/>
  <c r="L823" i="1"/>
  <c r="M823" i="1"/>
  <c r="L824" i="1"/>
  <c r="M824" i="1"/>
  <c r="L825" i="1"/>
  <c r="M825" i="1"/>
  <c r="L826" i="1"/>
  <c r="M826" i="1"/>
  <c r="N826" i="1"/>
  <c r="L827" i="1"/>
  <c r="M827" i="1"/>
  <c r="N827" i="1" s="1"/>
  <c r="L828" i="1"/>
  <c r="M828" i="1"/>
  <c r="M829" i="1"/>
  <c r="N829" i="1" s="1"/>
  <c r="L831" i="1"/>
  <c r="M831" i="1"/>
  <c r="L832" i="1"/>
  <c r="M832" i="1"/>
  <c r="L833" i="1"/>
  <c r="M833" i="1"/>
  <c r="L834" i="1"/>
  <c r="M834" i="1"/>
  <c r="L835" i="1"/>
  <c r="M835" i="1"/>
  <c r="N835" i="1" s="1"/>
  <c r="L836" i="1"/>
  <c r="M836" i="1"/>
  <c r="N836" i="1" s="1"/>
  <c r="L837" i="1"/>
  <c r="L839" i="1"/>
  <c r="M839" i="1"/>
  <c r="L840" i="1"/>
  <c r="M840" i="1"/>
  <c r="N840" i="1" s="1"/>
  <c r="L841" i="1"/>
  <c r="M841" i="1"/>
  <c r="L842" i="1"/>
  <c r="M842" i="1"/>
  <c r="N842" i="1"/>
  <c r="L843" i="1"/>
  <c r="M843" i="1"/>
  <c r="N843" i="1"/>
  <c r="L844" i="1"/>
  <c r="M844" i="1"/>
  <c r="L847" i="1"/>
  <c r="M847" i="1"/>
  <c r="N847" i="1" s="1"/>
  <c r="L848" i="1"/>
  <c r="M848" i="1"/>
  <c r="L849" i="1"/>
  <c r="M849" i="1"/>
  <c r="L850" i="1"/>
  <c r="N850" i="1" s="1"/>
  <c r="M850" i="1"/>
  <c r="L851" i="1"/>
  <c r="M851" i="1"/>
  <c r="N851" i="1" s="1"/>
  <c r="L852" i="1"/>
  <c r="M852" i="1"/>
  <c r="L855" i="1"/>
  <c r="M855" i="1"/>
  <c r="L856" i="1"/>
  <c r="M856" i="1"/>
  <c r="L857" i="1"/>
  <c r="M857" i="1"/>
  <c r="L858" i="1"/>
  <c r="M858" i="1"/>
  <c r="N858" i="1"/>
  <c r="L859" i="1"/>
  <c r="M859" i="1"/>
  <c r="N859" i="1" s="1"/>
  <c r="L860" i="1"/>
  <c r="M860" i="1"/>
  <c r="M861" i="1"/>
  <c r="N861" i="1" s="1"/>
  <c r="L863" i="1"/>
  <c r="M863" i="1"/>
  <c r="L864" i="1"/>
  <c r="M864" i="1"/>
  <c r="L865" i="1"/>
  <c r="M865" i="1"/>
  <c r="L866" i="1"/>
  <c r="M866" i="1"/>
  <c r="N866" i="1" s="1"/>
  <c r="L867" i="1"/>
  <c r="M867" i="1"/>
  <c r="N867" i="1" s="1"/>
  <c r="L868" i="1"/>
  <c r="M868" i="1"/>
  <c r="N868" i="1" s="1"/>
  <c r="L869" i="1"/>
  <c r="L871" i="1"/>
  <c r="M871" i="1"/>
  <c r="L872" i="1"/>
  <c r="M872" i="1"/>
  <c r="N872" i="1" s="1"/>
  <c r="L873" i="1"/>
  <c r="M873" i="1"/>
  <c r="L874" i="1"/>
  <c r="M874" i="1"/>
  <c r="N874" i="1"/>
  <c r="L875" i="1"/>
  <c r="M875" i="1"/>
  <c r="N875" i="1"/>
  <c r="L876" i="1"/>
  <c r="M876" i="1"/>
  <c r="L879" i="1"/>
  <c r="M879" i="1"/>
  <c r="N879" i="1" s="1"/>
  <c r="L880" i="1"/>
  <c r="M880" i="1"/>
  <c r="L881" i="1"/>
  <c r="M881" i="1"/>
  <c r="L882" i="1"/>
  <c r="N882" i="1" s="1"/>
  <c r="M882" i="1"/>
  <c r="L883" i="1"/>
  <c r="M883" i="1"/>
  <c r="L884" i="1"/>
  <c r="M884" i="1"/>
  <c r="L887" i="1"/>
  <c r="M887" i="1"/>
  <c r="L888" i="1"/>
  <c r="M888" i="1"/>
  <c r="L889" i="1"/>
  <c r="M889" i="1"/>
  <c r="L890" i="1"/>
  <c r="M890" i="1"/>
  <c r="N890" i="1" s="1"/>
  <c r="L891" i="1"/>
  <c r="M891" i="1"/>
  <c r="N891" i="1" s="1"/>
  <c r="L892" i="1"/>
  <c r="M892" i="1"/>
  <c r="M893" i="1"/>
  <c r="N893" i="1" s="1"/>
  <c r="L895" i="1"/>
  <c r="N895" i="1" s="1"/>
  <c r="M895" i="1"/>
  <c r="L896" i="1"/>
  <c r="M896" i="1"/>
  <c r="L897" i="1"/>
  <c r="M897" i="1"/>
  <c r="N897" i="1" s="1"/>
  <c r="L898" i="1"/>
  <c r="M898" i="1"/>
  <c r="N898" i="1" s="1"/>
  <c r="L899" i="1"/>
  <c r="M899" i="1"/>
  <c r="N899" i="1" s="1"/>
  <c r="L900" i="1"/>
  <c r="M900" i="1"/>
  <c r="N900" i="1" s="1"/>
  <c r="L901" i="1"/>
  <c r="L903" i="1"/>
  <c r="N903" i="1" s="1"/>
  <c r="M903" i="1"/>
  <c r="L904" i="1"/>
  <c r="M904" i="1"/>
  <c r="N904" i="1" s="1"/>
  <c r="L905" i="1"/>
  <c r="M905" i="1"/>
  <c r="L906" i="1"/>
  <c r="M906" i="1"/>
  <c r="N906" i="1"/>
  <c r="L907" i="1"/>
  <c r="M907" i="1"/>
  <c r="N907" i="1"/>
  <c r="L908" i="1"/>
  <c r="M908" i="1"/>
  <c r="L911" i="1"/>
  <c r="M911" i="1"/>
  <c r="L912" i="1"/>
  <c r="M912" i="1"/>
  <c r="L913" i="1"/>
  <c r="M913" i="1"/>
  <c r="L914" i="1"/>
  <c r="N914" i="1" s="1"/>
  <c r="M914" i="1"/>
  <c r="L915" i="1"/>
  <c r="M915" i="1"/>
  <c r="N915" i="1" s="1"/>
  <c r="L916" i="1"/>
  <c r="M916" i="1"/>
  <c r="L919" i="1"/>
  <c r="N919" i="1" s="1"/>
  <c r="M919" i="1"/>
  <c r="L920" i="1"/>
  <c r="M920" i="1"/>
  <c r="L921" i="1"/>
  <c r="M921" i="1"/>
  <c r="L922" i="1"/>
  <c r="M922" i="1"/>
  <c r="N922" i="1"/>
  <c r="L923" i="1"/>
  <c r="M923" i="1"/>
  <c r="N923" i="1" s="1"/>
  <c r="L924" i="1"/>
  <c r="M924" i="1"/>
  <c r="M925" i="1"/>
  <c r="L927" i="1"/>
  <c r="N927" i="1" s="1"/>
  <c r="M927" i="1"/>
  <c r="L928" i="1"/>
  <c r="M928" i="1"/>
  <c r="L929" i="1"/>
  <c r="M929" i="1"/>
  <c r="N929" i="1" s="1"/>
  <c r="L930" i="1"/>
  <c r="M930" i="1"/>
  <c r="N930" i="1" s="1"/>
  <c r="L931" i="1"/>
  <c r="M931" i="1"/>
  <c r="N931" i="1" s="1"/>
  <c r="L932" i="1"/>
  <c r="M932" i="1"/>
  <c r="N932" i="1" s="1"/>
  <c r="L933" i="1"/>
  <c r="L935" i="1"/>
  <c r="N935" i="1" s="1"/>
  <c r="M935" i="1"/>
  <c r="L936" i="1"/>
  <c r="M936" i="1"/>
  <c r="N936" i="1" s="1"/>
  <c r="L937" i="1"/>
  <c r="M937" i="1"/>
  <c r="L938" i="1"/>
  <c r="M938" i="1"/>
  <c r="N938" i="1"/>
  <c r="L939" i="1"/>
  <c r="M939" i="1"/>
  <c r="N939" i="1"/>
  <c r="L940" i="1"/>
  <c r="M940" i="1"/>
  <c r="L943" i="1"/>
  <c r="M943" i="1"/>
  <c r="L944" i="1"/>
  <c r="M944" i="1"/>
  <c r="L945" i="1"/>
  <c r="N945" i="1" s="1"/>
  <c r="M945" i="1"/>
  <c r="L946" i="1"/>
  <c r="M946" i="1"/>
  <c r="N946" i="1" s="1"/>
  <c r="L947" i="1"/>
  <c r="M947" i="1"/>
  <c r="N947" i="1" s="1"/>
  <c r="L948" i="1"/>
  <c r="M948" i="1"/>
  <c r="L951" i="1"/>
  <c r="N951" i="1" s="1"/>
  <c r="M951" i="1"/>
  <c r="L952" i="1"/>
  <c r="M952" i="1"/>
  <c r="L953" i="1"/>
  <c r="N953" i="1" s="1"/>
  <c r="M953" i="1"/>
  <c r="L954" i="1"/>
  <c r="M954" i="1"/>
  <c r="N954" i="1"/>
  <c r="L955" i="1"/>
  <c r="M955" i="1"/>
  <c r="N955" i="1" s="1"/>
  <c r="L956" i="1"/>
  <c r="M956" i="1"/>
  <c r="M957" i="1"/>
  <c r="N957" i="1" s="1"/>
  <c r="L959" i="1"/>
  <c r="N959" i="1" s="1"/>
  <c r="M959" i="1"/>
  <c r="L960" i="1"/>
  <c r="M960" i="1"/>
  <c r="N960" i="1" s="1"/>
  <c r="L961" i="1"/>
  <c r="M961" i="1"/>
  <c r="L962" i="1"/>
  <c r="M962" i="1"/>
  <c r="L963" i="1"/>
  <c r="M963" i="1"/>
  <c r="N963" i="1"/>
  <c r="L964" i="1"/>
  <c r="M964" i="1"/>
  <c r="N964" i="1" s="1"/>
  <c r="L965" i="1"/>
  <c r="L967" i="1"/>
  <c r="M967" i="1"/>
  <c r="L968" i="1"/>
  <c r="M968" i="1"/>
  <c r="N968" i="1" s="1"/>
  <c r="L969" i="1"/>
  <c r="N969" i="1" s="1"/>
  <c r="M969" i="1"/>
  <c r="L970" i="1"/>
  <c r="M970" i="1"/>
  <c r="N970" i="1"/>
  <c r="L971" i="1"/>
  <c r="M971" i="1"/>
  <c r="N971" i="1"/>
  <c r="L972" i="1"/>
  <c r="M972" i="1"/>
  <c r="L975" i="1"/>
  <c r="M975" i="1"/>
  <c r="L976" i="1"/>
  <c r="M976" i="1"/>
  <c r="L977" i="1"/>
  <c r="M977" i="1"/>
  <c r="L978" i="1"/>
  <c r="M978" i="1"/>
  <c r="N978" i="1" s="1"/>
  <c r="L979" i="1"/>
  <c r="M979" i="1"/>
  <c r="N979" i="1" s="1"/>
  <c r="L980" i="1"/>
  <c r="M980" i="1"/>
  <c r="N980" i="1" s="1"/>
  <c r="L983" i="1"/>
  <c r="N983" i="1" s="1"/>
  <c r="M983" i="1"/>
  <c r="L984" i="1"/>
  <c r="M984" i="1"/>
  <c r="N984" i="1" s="1"/>
  <c r="L985" i="1"/>
  <c r="N985" i="1" s="1"/>
  <c r="M985" i="1"/>
  <c r="L986" i="1"/>
  <c r="M986" i="1"/>
  <c r="N986" i="1" s="1"/>
  <c r="L987" i="1"/>
  <c r="M987" i="1"/>
  <c r="N987" i="1" s="1"/>
  <c r="L988" i="1"/>
  <c r="M988" i="1"/>
  <c r="L989" i="1"/>
  <c r="M989" i="1"/>
  <c r="N989" i="1" s="1"/>
  <c r="L991" i="1"/>
  <c r="N991" i="1" s="1"/>
  <c r="M991" i="1"/>
  <c r="L992" i="1"/>
  <c r="M992" i="1"/>
  <c r="N992" i="1"/>
  <c r="L993" i="1"/>
  <c r="N993" i="1" s="1"/>
  <c r="M993" i="1"/>
  <c r="L994" i="1"/>
  <c r="M994" i="1"/>
  <c r="N994" i="1" s="1"/>
  <c r="L995" i="1"/>
  <c r="M995" i="1"/>
  <c r="N995" i="1"/>
  <c r="L996" i="1"/>
  <c r="M996" i="1"/>
  <c r="L999" i="1"/>
  <c r="M999" i="1"/>
  <c r="N999" i="1" s="1"/>
  <c r="L1000" i="1"/>
  <c r="M1000" i="1"/>
  <c r="N1000" i="1" s="1"/>
  <c r="L1001" i="1"/>
  <c r="N1001" i="1" s="1"/>
  <c r="M1001" i="1"/>
  <c r="L1002" i="1"/>
  <c r="M1002" i="1"/>
  <c r="N1002" i="1"/>
  <c r="L1003" i="1"/>
  <c r="M1003" i="1"/>
  <c r="L1004" i="1"/>
  <c r="M1004" i="1"/>
  <c r="N1004" i="1" s="1"/>
  <c r="M1005" i="1"/>
  <c r="N1005" i="1" s="1"/>
  <c r="L1007" i="1"/>
  <c r="M1007" i="1"/>
  <c r="N1007" i="1" s="1"/>
  <c r="L1008" i="1"/>
  <c r="M1008" i="1"/>
  <c r="N1008" i="1" s="1"/>
  <c r="L1009" i="1"/>
  <c r="M1009" i="1"/>
  <c r="L1010" i="1"/>
  <c r="N1010" i="1" s="1"/>
  <c r="M1010" i="1"/>
  <c r="L1011" i="1"/>
  <c r="M1011" i="1"/>
  <c r="N1011" i="1" s="1"/>
  <c r="L1012" i="1"/>
  <c r="M1012" i="1"/>
  <c r="L1015" i="1"/>
  <c r="M1015" i="1"/>
  <c r="N1015" i="1" s="1"/>
  <c r="L1016" i="1"/>
  <c r="M1016" i="1"/>
  <c r="L1017" i="1"/>
  <c r="N1017" i="1" s="1"/>
  <c r="M1017" i="1"/>
  <c r="L1018" i="1"/>
  <c r="M1018" i="1"/>
  <c r="N1018" i="1"/>
  <c r="L1019" i="1"/>
  <c r="M1019" i="1"/>
  <c r="N1019" i="1" s="1"/>
  <c r="L1020" i="1"/>
  <c r="M1020" i="1"/>
  <c r="N1020" i="1" s="1"/>
  <c r="M1021" i="1"/>
  <c r="N1021" i="1" s="1"/>
  <c r="L1022" i="1"/>
  <c r="L1023" i="1"/>
  <c r="M1023" i="1"/>
  <c r="N1023" i="1" s="1"/>
  <c r="L1024" i="1"/>
  <c r="M1024" i="1"/>
  <c r="N1024" i="1" s="1"/>
  <c r="L1025" i="1"/>
  <c r="M1025" i="1"/>
  <c r="L1026" i="1"/>
  <c r="N1026" i="1" s="1"/>
  <c r="M1026" i="1"/>
  <c r="L1027" i="1"/>
  <c r="M1027" i="1"/>
  <c r="N1027" i="1" s="1"/>
  <c r="L1028" i="1"/>
  <c r="M1028" i="1"/>
  <c r="N1028" i="1" s="1"/>
  <c r="L1031" i="1"/>
  <c r="M1031" i="1"/>
  <c r="L1032" i="1"/>
  <c r="M1032" i="1"/>
  <c r="L1033" i="1"/>
  <c r="M1033" i="1"/>
  <c r="L1034" i="1"/>
  <c r="M1034" i="1"/>
  <c r="L1035" i="1"/>
  <c r="M1035" i="1"/>
  <c r="N1035" i="1"/>
  <c r="L1036" i="1"/>
  <c r="N1036" i="1" s="1"/>
  <c r="M1036" i="1"/>
  <c r="L1039" i="1"/>
  <c r="M1039" i="1"/>
  <c r="L1040" i="1"/>
  <c r="M1040" i="1"/>
  <c r="N1040" i="1" s="1"/>
  <c r="L1041" i="1"/>
  <c r="N1041" i="1" s="1"/>
  <c r="M1041" i="1"/>
  <c r="L1042" i="1"/>
  <c r="M1042" i="1"/>
  <c r="L1043" i="1"/>
  <c r="N1043" i="1" s="1"/>
  <c r="M1043" i="1"/>
  <c r="L1044" i="1"/>
  <c r="M1044" i="1"/>
  <c r="N1044" i="1" s="1"/>
  <c r="L1045" i="1"/>
  <c r="M1045" i="1"/>
  <c r="L1047" i="1"/>
  <c r="M1047" i="1"/>
  <c r="L1048" i="1"/>
  <c r="M1048" i="1"/>
  <c r="N1048" i="1"/>
  <c r="L1049" i="1"/>
  <c r="N1049" i="1" s="1"/>
  <c r="M1049" i="1"/>
  <c r="L1050" i="1"/>
  <c r="M1050" i="1"/>
  <c r="L1051" i="1"/>
  <c r="M1051" i="1"/>
  <c r="N1051" i="1" s="1"/>
  <c r="L1052" i="1"/>
  <c r="M1052" i="1"/>
  <c r="N1052" i="1" s="1"/>
  <c r="L1055" i="1"/>
  <c r="M1055" i="1"/>
  <c r="N1055" i="1" s="1"/>
  <c r="L1056" i="1"/>
  <c r="M1056" i="1"/>
  <c r="N1056" i="1" s="1"/>
  <c r="L1057" i="1"/>
  <c r="N1057" i="1" s="1"/>
  <c r="M1057" i="1"/>
  <c r="L1058" i="1"/>
  <c r="M1058" i="1"/>
  <c r="L1059" i="1"/>
  <c r="M1059" i="1"/>
  <c r="N1059" i="1" s="1"/>
  <c r="L1060" i="1"/>
  <c r="M1060" i="1"/>
  <c r="N1060" i="1" s="1"/>
  <c r="L1063" i="1"/>
  <c r="M1063" i="1"/>
  <c r="L1064" i="1"/>
  <c r="M1064" i="1"/>
  <c r="N1064" i="1" s="1"/>
  <c r="L1065" i="1"/>
  <c r="M1065" i="1"/>
  <c r="L1066" i="1"/>
  <c r="N1066" i="1" s="1"/>
  <c r="M1066" i="1"/>
  <c r="L1067" i="1"/>
  <c r="M1067" i="1"/>
  <c r="N1067" i="1" s="1"/>
  <c r="L1068" i="1"/>
  <c r="M1068" i="1"/>
  <c r="N1068" i="1"/>
  <c r="L1071" i="1"/>
  <c r="M1071" i="1"/>
  <c r="N1071" i="1" s="1"/>
  <c r="L1072" i="1"/>
  <c r="M1072" i="1"/>
  <c r="N1072" i="1"/>
  <c r="L1073" i="1"/>
  <c r="N1073" i="1" s="1"/>
  <c r="M1073" i="1"/>
  <c r="L1074" i="1"/>
  <c r="M1074" i="1"/>
  <c r="N1074" i="1" s="1"/>
  <c r="L1075" i="1"/>
  <c r="M1075" i="1"/>
  <c r="N1075" i="1"/>
  <c r="L1076" i="1"/>
  <c r="M1076" i="1"/>
  <c r="N1076" i="1" s="1"/>
  <c r="L1079" i="1"/>
  <c r="M1079" i="1"/>
  <c r="N1079" i="1" s="1"/>
  <c r="L1080" i="1"/>
  <c r="N1080" i="1" s="1"/>
  <c r="M1080" i="1"/>
  <c r="L1081" i="1"/>
  <c r="M1081" i="1"/>
  <c r="L1082" i="1"/>
  <c r="M1082" i="1"/>
  <c r="N1082" i="1" s="1"/>
  <c r="L1083" i="1"/>
  <c r="M1083" i="1"/>
  <c r="N1083" i="1"/>
  <c r="L1084" i="1"/>
  <c r="N1084" i="1" s="1"/>
  <c r="M1084" i="1"/>
  <c r="L1085" i="1"/>
  <c r="M1085" i="1"/>
  <c r="N1085" i="1" s="1"/>
  <c r="L1087" i="1"/>
  <c r="M1087" i="1"/>
  <c r="N1087" i="1" s="1"/>
  <c r="L1088" i="1"/>
  <c r="M1088" i="1"/>
  <c r="N1088" i="1"/>
  <c r="L1089" i="1"/>
  <c r="N1089" i="1" s="1"/>
  <c r="M1089" i="1"/>
  <c r="L1090" i="1"/>
  <c r="M1090" i="1"/>
  <c r="N1090" i="1" s="1"/>
  <c r="L1091" i="1"/>
  <c r="N1091" i="1" s="1"/>
  <c r="M1091" i="1"/>
  <c r="L1092" i="1"/>
  <c r="M1092" i="1"/>
  <c r="N1092" i="1" s="1"/>
  <c r="M1093" i="1"/>
  <c r="L1095" i="1"/>
  <c r="M1095" i="1"/>
  <c r="N1095" i="1" s="1"/>
  <c r="L1096" i="1"/>
  <c r="N1096" i="1" s="1"/>
  <c r="M1096" i="1"/>
  <c r="L1097" i="1"/>
  <c r="M1097" i="1"/>
  <c r="L1098" i="1"/>
  <c r="M1098" i="1"/>
  <c r="N1098" i="1" s="1"/>
  <c r="L1099" i="1"/>
  <c r="M1099" i="1"/>
  <c r="N1099" i="1" s="1"/>
  <c r="L1100" i="1"/>
  <c r="M1100" i="1"/>
  <c r="N1100" i="1"/>
  <c r="M1101" i="1"/>
  <c r="M1102" i="1"/>
  <c r="L1103" i="1"/>
  <c r="M1103" i="1"/>
  <c r="N1103" i="1" s="1"/>
  <c r="L1104" i="1"/>
  <c r="M1104" i="1"/>
  <c r="N1104" i="1" s="1"/>
  <c r="L1105" i="1"/>
  <c r="M1105" i="1"/>
  <c r="L1106" i="1"/>
  <c r="M1106" i="1"/>
  <c r="L1107" i="1"/>
  <c r="M1107" i="1"/>
  <c r="N1107" i="1"/>
  <c r="L1108" i="1"/>
  <c r="M1108" i="1"/>
  <c r="N1108" i="1"/>
  <c r="L1109" i="1"/>
  <c r="L1111" i="1"/>
  <c r="M1111" i="1"/>
  <c r="L1112" i="1"/>
  <c r="M1112" i="1"/>
  <c r="N1112" i="1"/>
  <c r="L1113" i="1"/>
  <c r="M1113" i="1"/>
  <c r="L1114" i="1"/>
  <c r="M1114" i="1"/>
  <c r="N1114" i="1" s="1"/>
  <c r="L1115" i="1"/>
  <c r="M1115" i="1"/>
  <c r="N1115" i="1" s="1"/>
  <c r="L1116" i="1"/>
  <c r="M1116" i="1"/>
  <c r="N1116" i="1" s="1"/>
  <c r="M1117" i="1"/>
  <c r="L1119" i="1"/>
  <c r="M1119" i="1"/>
  <c r="N1119" i="1" s="1"/>
  <c r="L1120" i="1"/>
  <c r="N1120" i="1" s="1"/>
  <c r="M1120" i="1"/>
  <c r="L1121" i="1"/>
  <c r="M1121" i="1"/>
  <c r="L1122" i="1"/>
  <c r="M1122" i="1"/>
  <c r="N1122" i="1" s="1"/>
  <c r="L1123" i="1"/>
  <c r="M1123" i="1"/>
  <c r="N1123" i="1" s="1"/>
  <c r="L1124" i="1"/>
  <c r="M1124" i="1"/>
  <c r="N1124" i="1"/>
  <c r="L1125" i="1"/>
  <c r="L1127" i="1"/>
  <c r="M1127" i="1"/>
  <c r="L1128" i="1"/>
  <c r="M1128" i="1"/>
  <c r="N1128" i="1"/>
  <c r="L1129" i="1"/>
  <c r="M1129" i="1"/>
  <c r="L1130" i="1"/>
  <c r="M1130" i="1"/>
  <c r="N1130" i="1" s="1"/>
  <c r="L1131" i="1"/>
  <c r="M1131" i="1"/>
  <c r="N1131" i="1" s="1"/>
  <c r="L1132" i="1"/>
  <c r="M1132" i="1"/>
  <c r="N1132" i="1" s="1"/>
  <c r="L1133" i="1"/>
  <c r="M1133" i="1"/>
  <c r="N1133" i="1" s="1"/>
  <c r="L1134" i="1"/>
  <c r="L1135" i="1"/>
  <c r="M1135" i="1"/>
  <c r="N1135" i="1" s="1"/>
  <c r="L1136" i="1"/>
  <c r="N1136" i="1" s="1"/>
  <c r="M1136" i="1"/>
  <c r="L1137" i="1"/>
  <c r="M1137" i="1"/>
  <c r="L1138" i="1"/>
  <c r="M1138" i="1"/>
  <c r="N1138" i="1" s="1"/>
  <c r="L1139" i="1"/>
  <c r="M1139" i="1"/>
  <c r="N1139" i="1" s="1"/>
  <c r="L1140" i="1"/>
  <c r="M1140" i="1"/>
  <c r="N1140" i="1"/>
  <c r="L1143" i="1"/>
  <c r="M1143" i="1"/>
  <c r="N1143" i="1" s="1"/>
  <c r="L1144" i="1"/>
  <c r="M1144" i="1"/>
  <c r="N1144" i="1" s="1"/>
  <c r="L1145" i="1"/>
  <c r="M1145" i="1"/>
  <c r="L1146" i="1"/>
  <c r="M1146" i="1"/>
  <c r="L1147" i="1"/>
  <c r="M1147" i="1"/>
  <c r="N1147" i="1" s="1"/>
  <c r="L1148" i="1"/>
  <c r="N1148" i="1" s="1"/>
  <c r="M1148" i="1"/>
  <c r="L1149" i="1"/>
  <c r="M1149" i="1"/>
  <c r="N1149" i="1" s="1"/>
  <c r="L1151" i="1"/>
  <c r="M1151" i="1"/>
  <c r="N1151" i="1" s="1"/>
  <c r="L1152" i="1"/>
  <c r="M1152" i="1"/>
  <c r="N1152" i="1"/>
  <c r="L1153" i="1"/>
  <c r="N1153" i="1" s="1"/>
  <c r="M1153" i="1"/>
  <c r="L1154" i="1"/>
  <c r="M1154" i="1"/>
  <c r="N1154" i="1" s="1"/>
  <c r="L1155" i="1"/>
  <c r="N1155" i="1" s="1"/>
  <c r="M1155" i="1"/>
  <c r="L1156" i="1"/>
  <c r="M1156" i="1"/>
  <c r="N1156" i="1" s="1"/>
  <c r="L1157" i="1"/>
  <c r="M1157" i="1"/>
  <c r="N1157" i="1" s="1"/>
  <c r="L1158" i="1"/>
  <c r="L1159" i="1"/>
  <c r="M1159" i="1"/>
  <c r="N1159" i="1" s="1"/>
  <c r="L1160" i="1"/>
  <c r="N1160" i="1" s="1"/>
  <c r="M1160" i="1"/>
  <c r="L1161" i="1"/>
  <c r="M1161" i="1"/>
  <c r="L1162" i="1"/>
  <c r="M1162" i="1"/>
  <c r="N1162" i="1" s="1"/>
  <c r="L1163" i="1"/>
  <c r="M1163" i="1"/>
  <c r="N1163" i="1" s="1"/>
  <c r="L1164" i="1"/>
  <c r="M1164" i="1"/>
  <c r="N1164" i="1"/>
  <c r="M1165" i="1"/>
  <c r="L1167" i="1"/>
  <c r="M1167" i="1"/>
  <c r="N1167" i="1" s="1"/>
  <c r="L1168" i="1"/>
  <c r="M1168" i="1"/>
  <c r="N1168" i="1" s="1"/>
  <c r="L1169" i="1"/>
  <c r="M1169" i="1"/>
  <c r="L1170" i="1"/>
  <c r="M1170" i="1"/>
  <c r="L1171" i="1"/>
  <c r="M1171" i="1"/>
  <c r="N1171" i="1"/>
  <c r="L1172" i="1"/>
  <c r="M1172" i="1"/>
  <c r="N1172" i="1"/>
  <c r="L1173" i="1"/>
  <c r="M1174" i="1"/>
  <c r="L1175" i="1"/>
  <c r="M1175" i="1"/>
  <c r="N1175" i="1" s="1"/>
  <c r="L1176" i="1"/>
  <c r="M1176" i="1"/>
  <c r="N1176" i="1" s="1"/>
  <c r="L1177" i="1"/>
  <c r="M1177" i="1"/>
  <c r="L1178" i="1"/>
  <c r="M1178" i="1"/>
  <c r="L1179" i="1"/>
  <c r="M1179" i="1"/>
  <c r="N1179" i="1"/>
  <c r="L1180" i="1"/>
  <c r="M1180" i="1"/>
  <c r="N1180" i="1"/>
  <c r="L1181" i="1"/>
  <c r="L1183" i="1"/>
  <c r="M1183" i="1"/>
  <c r="N1183" i="1" s="1"/>
  <c r="L1184" i="1"/>
  <c r="M1184" i="1"/>
  <c r="N1184" i="1" s="1"/>
  <c r="L1185" i="1"/>
  <c r="M1185" i="1"/>
  <c r="L1186" i="1"/>
  <c r="M1186" i="1"/>
  <c r="L1187" i="1"/>
  <c r="M1187" i="1"/>
  <c r="N1187" i="1"/>
  <c r="L1188" i="1"/>
  <c r="M1188" i="1"/>
  <c r="N1188" i="1"/>
  <c r="L1189" i="1"/>
  <c r="M1190" i="1"/>
  <c r="L1191" i="1"/>
  <c r="M1191" i="1"/>
  <c r="N1191" i="1" s="1"/>
  <c r="L1192" i="1"/>
  <c r="M1192" i="1"/>
  <c r="N1192" i="1" s="1"/>
  <c r="L1193" i="1"/>
  <c r="M1193" i="1"/>
  <c r="L1194" i="1"/>
  <c r="M1194" i="1"/>
  <c r="L1195" i="1"/>
  <c r="M1195" i="1"/>
  <c r="N1195" i="1"/>
  <c r="L1196" i="1"/>
  <c r="M1196" i="1"/>
  <c r="N1196" i="1"/>
  <c r="L1197" i="1"/>
  <c r="L1199" i="1"/>
  <c r="M1199" i="1"/>
  <c r="N1199" i="1" s="1"/>
  <c r="L1200" i="1"/>
  <c r="M1200" i="1"/>
  <c r="N1200" i="1" s="1"/>
  <c r="L1201" i="1"/>
  <c r="M1201" i="1"/>
  <c r="L1202" i="1"/>
  <c r="M1202" i="1"/>
  <c r="L1203" i="1"/>
  <c r="M1203" i="1"/>
  <c r="N1203" i="1"/>
  <c r="L1204" i="1"/>
  <c r="M1204" i="1"/>
  <c r="N1204" i="1"/>
  <c r="L1205" i="1"/>
  <c r="N1205" i="1" s="1"/>
  <c r="M1205" i="1"/>
  <c r="L1207" i="1"/>
  <c r="M1207" i="1"/>
  <c r="L1208" i="1"/>
  <c r="M1208" i="1"/>
  <c r="N1208" i="1"/>
  <c r="L1209" i="1"/>
  <c r="M1209" i="1"/>
  <c r="L1210" i="1"/>
  <c r="M1210" i="1"/>
  <c r="N1210" i="1" s="1"/>
  <c r="L1211" i="1"/>
  <c r="M1211" i="1"/>
  <c r="N1211" i="1" s="1"/>
  <c r="L1212" i="1"/>
  <c r="M1212" i="1"/>
  <c r="N1212" i="1" s="1"/>
  <c r="L1213" i="1"/>
  <c r="M1213" i="1"/>
  <c r="L1214" i="1"/>
  <c r="L1215" i="1"/>
  <c r="M1215" i="1"/>
  <c r="N1215" i="1"/>
  <c r="L1216" i="1"/>
  <c r="M1216" i="1"/>
  <c r="N1216" i="1"/>
  <c r="L1217" i="1"/>
  <c r="N1217" i="1" s="1"/>
  <c r="M1217" i="1"/>
  <c r="L1218" i="1"/>
  <c r="M1218" i="1"/>
  <c r="L1219" i="1"/>
  <c r="M1219" i="1"/>
  <c r="L1220" i="1"/>
  <c r="M1220" i="1"/>
  <c r="N1220" i="1"/>
  <c r="L1221" i="1"/>
  <c r="M1221" i="1"/>
  <c r="L1223" i="1"/>
  <c r="M1223" i="1"/>
  <c r="N1223" i="1" s="1"/>
  <c r="L1224" i="1"/>
  <c r="M1224" i="1"/>
  <c r="N1224" i="1" s="1"/>
  <c r="L1225" i="1"/>
  <c r="M1225" i="1"/>
  <c r="L1226" i="1"/>
  <c r="M1226" i="1"/>
  <c r="L1227" i="1"/>
  <c r="M1227" i="1"/>
  <c r="N1227" i="1" s="1"/>
  <c r="L1228" i="1"/>
  <c r="N1228" i="1" s="1"/>
  <c r="M1228" i="1"/>
  <c r="L1229" i="1"/>
  <c r="M1229" i="1"/>
  <c r="L1231" i="1"/>
  <c r="M1231" i="1"/>
  <c r="N1231" i="1" s="1"/>
  <c r="L1232" i="1"/>
  <c r="M1232" i="1"/>
  <c r="N1232" i="1"/>
  <c r="L1233" i="1"/>
  <c r="M1233" i="1"/>
  <c r="L1234" i="1"/>
  <c r="M1234" i="1"/>
  <c r="N1234" i="1" s="1"/>
  <c r="L1235" i="1"/>
  <c r="M1235" i="1"/>
  <c r="N1235" i="1" s="1"/>
  <c r="L1236" i="1"/>
  <c r="M1236" i="1"/>
  <c r="N1236" i="1" s="1"/>
  <c r="L1237" i="1"/>
  <c r="M1237" i="1"/>
  <c r="L1238" i="1"/>
  <c r="L1239" i="1"/>
  <c r="M1239" i="1"/>
  <c r="N1239" i="1" s="1"/>
  <c r="L1240" i="1"/>
  <c r="N1240" i="1" s="1"/>
  <c r="M1240" i="1"/>
  <c r="L1241" i="1"/>
  <c r="M1241" i="1"/>
  <c r="L1242" i="1"/>
  <c r="M1242" i="1"/>
  <c r="N1242" i="1" s="1"/>
  <c r="L1243" i="1"/>
  <c r="M1243" i="1"/>
  <c r="N1243" i="1" s="1"/>
  <c r="L1244" i="1"/>
  <c r="M1244" i="1"/>
  <c r="N1244" i="1" s="1"/>
  <c r="L1245" i="1"/>
  <c r="M1245" i="1"/>
  <c r="L1247" i="1"/>
  <c r="M1247" i="1"/>
  <c r="N1247" i="1" s="1"/>
  <c r="L1248" i="1"/>
  <c r="M1248" i="1"/>
  <c r="N1248" i="1"/>
  <c r="L1249" i="1"/>
  <c r="M1249" i="1"/>
  <c r="N1249" i="1"/>
  <c r="L1250" i="1"/>
  <c r="M1250" i="1"/>
  <c r="L1251" i="1"/>
  <c r="M1251" i="1"/>
  <c r="N1251" i="1"/>
  <c r="L1252" i="1"/>
  <c r="M1252" i="1"/>
  <c r="N1252" i="1" s="1"/>
  <c r="L1253" i="1"/>
  <c r="M1253" i="1"/>
  <c r="L1255" i="1"/>
  <c r="M1255" i="1"/>
  <c r="N1255" i="1" s="1"/>
  <c r="L1256" i="1"/>
  <c r="M1256" i="1"/>
  <c r="N1256" i="1" s="1"/>
  <c r="L1257" i="1"/>
  <c r="M1257" i="1"/>
  <c r="L1258" i="1"/>
  <c r="M1258" i="1"/>
  <c r="N1258" i="1" s="1"/>
  <c r="L1259" i="1"/>
  <c r="M1259" i="1"/>
  <c r="N1259" i="1"/>
  <c r="L1260" i="1"/>
  <c r="N1260" i="1" s="1"/>
  <c r="M1260" i="1"/>
  <c r="L1261" i="1"/>
  <c r="M1261" i="1"/>
  <c r="N1261" i="1" s="1"/>
  <c r="L1263" i="1"/>
  <c r="N1263" i="1" s="1"/>
  <c r="M1263" i="1"/>
  <c r="L1264" i="1"/>
  <c r="M1264" i="1"/>
  <c r="N1264" i="1" s="1"/>
  <c r="L1265" i="1"/>
  <c r="N1265" i="1" s="1"/>
  <c r="M1265" i="1"/>
  <c r="L1266" i="1"/>
  <c r="M1266" i="1"/>
  <c r="N1266" i="1" s="1"/>
  <c r="L1267" i="1"/>
  <c r="M1267" i="1"/>
  <c r="N1267" i="1" s="1"/>
  <c r="L1268" i="1"/>
  <c r="M1268" i="1"/>
  <c r="N1268" i="1" s="1"/>
  <c r="L1269" i="1"/>
  <c r="M1269" i="1"/>
  <c r="N1269" i="1" s="1"/>
  <c r="L1271" i="1"/>
  <c r="M1271" i="1"/>
  <c r="N1271" i="1" s="1"/>
  <c r="L1272" i="1"/>
  <c r="M1272" i="1"/>
  <c r="N1272" i="1" s="1"/>
  <c r="L1273" i="1"/>
  <c r="M1273" i="1"/>
  <c r="L1274" i="1"/>
  <c r="M1274" i="1"/>
  <c r="N1274" i="1" s="1"/>
  <c r="L1275" i="1"/>
  <c r="M1275" i="1"/>
  <c r="N1275" i="1"/>
  <c r="L1276" i="1"/>
  <c r="N1276" i="1" s="1"/>
  <c r="M1276" i="1"/>
  <c r="L1277" i="1"/>
  <c r="M1277" i="1"/>
  <c r="L1279" i="1"/>
  <c r="M1279" i="1"/>
  <c r="N1279" i="1" s="1"/>
  <c r="L1280" i="1"/>
  <c r="N1280" i="1" s="1"/>
  <c r="M1280" i="1"/>
  <c r="L1281" i="1"/>
  <c r="M1281" i="1"/>
  <c r="L1282" i="1"/>
  <c r="M1282" i="1"/>
  <c r="N1282" i="1" s="1"/>
  <c r="L1283" i="1"/>
  <c r="M1283" i="1"/>
  <c r="L1284" i="1"/>
  <c r="N1284" i="1" s="1"/>
  <c r="M1284" i="1"/>
  <c r="L1285" i="1"/>
  <c r="M1285" i="1"/>
  <c r="L1287" i="1"/>
  <c r="M1287" i="1"/>
  <c r="N1287" i="1" s="1"/>
  <c r="L1288" i="1"/>
  <c r="N1288" i="1" s="1"/>
  <c r="M1288" i="1"/>
  <c r="L1289" i="1"/>
  <c r="M1289" i="1"/>
  <c r="N1289" i="1" s="1"/>
  <c r="L1290" i="1"/>
  <c r="M1290" i="1"/>
  <c r="L1291" i="1"/>
  <c r="M1291" i="1"/>
  <c r="L1292" i="1"/>
  <c r="N1292" i="1" s="1"/>
  <c r="M1292" i="1"/>
  <c r="L1293" i="1"/>
  <c r="M1293" i="1"/>
  <c r="N1293" i="1" s="1"/>
  <c r="L1294" i="1"/>
  <c r="L1295" i="1"/>
  <c r="M1295" i="1"/>
  <c r="N1295" i="1" s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3" i="1"/>
  <c r="M1303" i="1"/>
  <c r="N1303" i="1"/>
  <c r="L1304" i="1"/>
  <c r="N1304" i="1" s="1"/>
  <c r="M1304" i="1"/>
  <c r="L1305" i="1"/>
  <c r="M1305" i="1"/>
  <c r="L1306" i="1"/>
  <c r="M1306" i="1"/>
  <c r="L1307" i="1"/>
  <c r="M1307" i="1"/>
  <c r="N1307" i="1" s="1"/>
  <c r="L1308" i="1"/>
  <c r="N1308" i="1" s="1"/>
  <c r="M1308" i="1"/>
  <c r="L1309" i="1"/>
  <c r="M1309" i="1"/>
  <c r="L1311" i="1"/>
  <c r="M1311" i="1"/>
  <c r="N1311" i="1" s="1"/>
  <c r="L1312" i="1"/>
  <c r="N1312" i="1" s="1"/>
  <c r="M1312" i="1"/>
  <c r="L1313" i="1"/>
  <c r="M1313" i="1"/>
  <c r="L1314" i="1"/>
  <c r="M1314" i="1"/>
  <c r="N1314" i="1" s="1"/>
  <c r="L1315" i="1"/>
  <c r="M1315" i="1"/>
  <c r="L1316" i="1"/>
  <c r="N1316" i="1" s="1"/>
  <c r="M1316" i="1"/>
  <c r="L1317" i="1"/>
  <c r="M1317" i="1"/>
  <c r="L1319" i="1"/>
  <c r="M1319" i="1"/>
  <c r="N1319" i="1" s="1"/>
  <c r="L1320" i="1"/>
  <c r="N1320" i="1" s="1"/>
  <c r="M1320" i="1"/>
  <c r="L1321" i="1"/>
  <c r="M1321" i="1"/>
  <c r="N1321" i="1" s="1"/>
  <c r="L1322" i="1"/>
  <c r="M1322" i="1"/>
  <c r="L1323" i="1"/>
  <c r="M1323" i="1"/>
  <c r="L1324" i="1"/>
  <c r="N1324" i="1" s="1"/>
  <c r="M1324" i="1"/>
  <c r="L1325" i="1"/>
  <c r="M1325" i="1"/>
  <c r="N1325" i="1" s="1"/>
  <c r="L1326" i="1"/>
  <c r="L1327" i="1"/>
  <c r="M1327" i="1"/>
  <c r="N1327" i="1" s="1"/>
  <c r="L1328" i="1"/>
  <c r="M1328" i="1"/>
  <c r="L1329" i="1"/>
  <c r="M1329" i="1"/>
  <c r="L1330" i="1"/>
  <c r="M1330" i="1"/>
  <c r="N1330" i="1" s="1"/>
  <c r="L1331" i="1"/>
  <c r="M1331" i="1"/>
  <c r="L1332" i="1"/>
  <c r="M1332" i="1"/>
  <c r="L1333" i="1"/>
  <c r="M1333" i="1"/>
  <c r="L1335" i="1"/>
  <c r="M1335" i="1"/>
  <c r="N1335" i="1"/>
  <c r="L1336" i="1"/>
  <c r="N1336" i="1" s="1"/>
  <c r="M1336" i="1"/>
  <c r="L1337" i="1"/>
  <c r="M1337" i="1"/>
  <c r="N1337" i="1" s="1"/>
  <c r="L1338" i="1"/>
  <c r="M1338" i="1"/>
  <c r="L1339" i="1"/>
  <c r="M1339" i="1"/>
  <c r="N1339" i="1" s="1"/>
  <c r="L1340" i="1"/>
  <c r="N1340" i="1" s="1"/>
  <c r="M1340" i="1"/>
  <c r="L1341" i="1"/>
  <c r="M1341" i="1"/>
  <c r="N1341" i="1" s="1"/>
  <c r="L1343" i="1"/>
  <c r="M1343" i="1"/>
  <c r="N1343" i="1" s="1"/>
  <c r="L1344" i="1"/>
  <c r="M1344" i="1"/>
  <c r="L1345" i="1"/>
  <c r="M1345" i="1"/>
  <c r="L1346" i="1"/>
  <c r="M1346" i="1"/>
  <c r="N1346" i="1" s="1"/>
  <c r="L1347" i="1"/>
  <c r="M1347" i="1"/>
  <c r="L1348" i="1"/>
  <c r="M1348" i="1"/>
  <c r="L1349" i="1"/>
  <c r="M1349" i="1"/>
  <c r="L1351" i="1"/>
  <c r="M1351" i="1"/>
  <c r="N1351" i="1"/>
  <c r="L1352" i="1"/>
  <c r="N1352" i="1" s="1"/>
  <c r="M1352" i="1"/>
  <c r="L1353" i="1"/>
  <c r="M1353" i="1"/>
  <c r="N1353" i="1" s="1"/>
  <c r="L1354" i="1"/>
  <c r="M1354" i="1"/>
  <c r="L1355" i="1"/>
  <c r="M1355" i="1"/>
  <c r="N1355" i="1" s="1"/>
  <c r="L1356" i="1"/>
  <c r="N1356" i="1" s="1"/>
  <c r="M1356" i="1"/>
  <c r="L1357" i="1"/>
  <c r="M1357" i="1"/>
  <c r="N1357" i="1" s="1"/>
  <c r="L1358" i="1"/>
  <c r="L1359" i="1"/>
  <c r="M1359" i="1"/>
  <c r="N1359" i="1" s="1"/>
  <c r="L1360" i="1"/>
  <c r="M1360" i="1"/>
  <c r="L1361" i="1"/>
  <c r="M1361" i="1"/>
  <c r="L1362" i="1"/>
  <c r="M1362" i="1"/>
  <c r="N1362" i="1" s="1"/>
  <c r="L1363" i="1"/>
  <c r="M1363" i="1"/>
  <c r="L1364" i="1"/>
  <c r="M1364" i="1"/>
  <c r="L1365" i="1"/>
  <c r="M1365" i="1"/>
  <c r="L1367" i="1"/>
  <c r="M1367" i="1"/>
  <c r="N1367" i="1"/>
  <c r="L1368" i="1"/>
  <c r="N1368" i="1" s="1"/>
  <c r="M1368" i="1"/>
  <c r="L1369" i="1"/>
  <c r="M1369" i="1"/>
  <c r="N1369" i="1" s="1"/>
  <c r="L1370" i="1"/>
  <c r="M1370" i="1"/>
  <c r="L1371" i="1"/>
  <c r="M1371" i="1"/>
  <c r="N1371" i="1" s="1"/>
  <c r="L1372" i="1"/>
  <c r="N1372" i="1" s="1"/>
  <c r="M1372" i="1"/>
  <c r="L1373" i="1"/>
  <c r="M1373" i="1"/>
  <c r="N1373" i="1" s="1"/>
  <c r="L1375" i="1"/>
  <c r="M1375" i="1"/>
  <c r="N1375" i="1" s="1"/>
  <c r="L1376" i="1"/>
  <c r="M1376" i="1"/>
  <c r="L1377" i="1"/>
  <c r="M1377" i="1"/>
  <c r="L1378" i="1"/>
  <c r="M1378" i="1"/>
  <c r="N1378" i="1" s="1"/>
  <c r="L1379" i="1"/>
  <c r="M1379" i="1"/>
  <c r="L1380" i="1"/>
  <c r="M1380" i="1"/>
  <c r="L1381" i="1"/>
  <c r="M1381" i="1"/>
  <c r="L1383" i="1"/>
  <c r="M1383" i="1"/>
  <c r="N1383" i="1"/>
  <c r="L1384" i="1"/>
  <c r="N1384" i="1" s="1"/>
  <c r="M1384" i="1"/>
  <c r="L1385" i="1"/>
  <c r="M1385" i="1"/>
  <c r="N1385" i="1" s="1"/>
  <c r="L1386" i="1"/>
  <c r="M1386" i="1"/>
  <c r="L1387" i="1"/>
  <c r="M1387" i="1"/>
  <c r="N1387" i="1" s="1"/>
  <c r="L1388" i="1"/>
  <c r="N1388" i="1" s="1"/>
  <c r="M1388" i="1"/>
  <c r="L1389" i="1"/>
  <c r="M1389" i="1"/>
  <c r="N1389" i="1" s="1"/>
  <c r="L1390" i="1"/>
  <c r="L1391" i="1"/>
  <c r="M1391" i="1"/>
  <c r="N1391" i="1" s="1"/>
  <c r="L1392" i="1"/>
  <c r="M1392" i="1"/>
  <c r="L1393" i="1"/>
  <c r="M1393" i="1"/>
  <c r="L1394" i="1"/>
  <c r="M1394" i="1"/>
  <c r="N1394" i="1" s="1"/>
  <c r="L1395" i="1"/>
  <c r="M1395" i="1"/>
  <c r="L1396" i="1"/>
  <c r="M1396" i="1"/>
  <c r="L1397" i="1"/>
  <c r="M1397" i="1"/>
  <c r="L1399" i="1"/>
  <c r="M1399" i="1"/>
  <c r="N1399" i="1"/>
  <c r="L1400" i="1"/>
  <c r="N1400" i="1" s="1"/>
  <c r="M1400" i="1"/>
  <c r="L1401" i="1"/>
  <c r="M1401" i="1"/>
  <c r="N1401" i="1" s="1"/>
  <c r="L1402" i="1"/>
  <c r="M1402" i="1"/>
  <c r="L1403" i="1"/>
  <c r="M1403" i="1"/>
  <c r="N1403" i="1" s="1"/>
  <c r="L1404" i="1"/>
  <c r="N1404" i="1" s="1"/>
  <c r="M1404" i="1"/>
  <c r="L1405" i="1"/>
  <c r="M1405" i="1"/>
  <c r="N1405" i="1" s="1"/>
  <c r="L1407" i="1"/>
  <c r="M1407" i="1"/>
  <c r="N1407" i="1" s="1"/>
  <c r="L1408" i="1"/>
  <c r="M1408" i="1"/>
  <c r="L1409" i="1"/>
  <c r="M1409" i="1"/>
  <c r="L1410" i="1"/>
  <c r="M1410" i="1"/>
  <c r="N1410" i="1" s="1"/>
  <c r="L1411" i="1"/>
  <c r="M1411" i="1"/>
  <c r="L1412" i="1"/>
  <c r="M1412" i="1"/>
  <c r="L1413" i="1"/>
  <c r="M1413" i="1"/>
  <c r="L1415" i="1"/>
  <c r="M1415" i="1"/>
  <c r="N1415" i="1"/>
  <c r="L1416" i="1"/>
  <c r="N1416" i="1" s="1"/>
  <c r="M1416" i="1"/>
  <c r="L1417" i="1"/>
  <c r="M1417" i="1"/>
  <c r="N1417" i="1" s="1"/>
  <c r="L1418" i="1"/>
  <c r="M1418" i="1"/>
  <c r="L1419" i="1"/>
  <c r="M1419" i="1"/>
  <c r="N1419" i="1" s="1"/>
  <c r="L1420" i="1"/>
  <c r="N1420" i="1" s="1"/>
  <c r="M1420" i="1"/>
  <c r="L1421" i="1"/>
  <c r="M1421" i="1"/>
  <c r="N1421" i="1" s="1"/>
  <c r="L1422" i="1"/>
  <c r="L1423" i="1"/>
  <c r="M1423" i="1"/>
  <c r="N1423" i="1" s="1"/>
  <c r="L1424" i="1"/>
  <c r="M1424" i="1"/>
  <c r="L1425" i="1"/>
  <c r="M1425" i="1"/>
  <c r="L1426" i="1"/>
  <c r="M1426" i="1"/>
  <c r="N1426" i="1" s="1"/>
  <c r="L1427" i="1"/>
  <c r="M1427" i="1"/>
  <c r="L1428" i="1"/>
  <c r="M1428" i="1"/>
  <c r="L1429" i="1"/>
  <c r="M1429" i="1"/>
  <c r="L1431" i="1"/>
  <c r="M1431" i="1"/>
  <c r="N1431" i="1"/>
  <c r="L1432" i="1"/>
  <c r="N1432" i="1" s="1"/>
  <c r="M1432" i="1"/>
  <c r="L1433" i="1"/>
  <c r="M1433" i="1"/>
  <c r="N1433" i="1" s="1"/>
  <c r="L1434" i="1"/>
  <c r="M1434" i="1"/>
  <c r="L1435" i="1"/>
  <c r="M1435" i="1"/>
  <c r="N1435" i="1" s="1"/>
  <c r="L1436" i="1"/>
  <c r="N1436" i="1" s="1"/>
  <c r="M1436" i="1"/>
  <c r="L1437" i="1"/>
  <c r="M1437" i="1"/>
  <c r="N1437" i="1" s="1"/>
  <c r="L1439" i="1"/>
  <c r="M1439" i="1"/>
  <c r="N1439" i="1" s="1"/>
  <c r="L1440" i="1"/>
  <c r="M1440" i="1"/>
  <c r="L1441" i="1"/>
  <c r="M1441" i="1"/>
  <c r="L1442" i="1"/>
  <c r="M1442" i="1"/>
  <c r="N1442" i="1" s="1"/>
  <c r="L1443" i="1"/>
  <c r="M1443" i="1"/>
  <c r="L1444" i="1"/>
  <c r="M1444" i="1"/>
  <c r="L1445" i="1"/>
  <c r="M1445" i="1"/>
  <c r="L1447" i="1"/>
  <c r="M1447" i="1"/>
  <c r="N1447" i="1"/>
  <c r="L3" i="1"/>
  <c r="M3" i="1"/>
  <c r="N3" i="1" s="1"/>
  <c r="L4" i="1"/>
  <c r="M4" i="1"/>
  <c r="N4" i="1" s="1"/>
  <c r="L5" i="1"/>
  <c r="M5" i="1"/>
  <c r="N5" i="1" s="1"/>
  <c r="L6" i="1"/>
  <c r="M6" i="1"/>
  <c r="N6" i="1" s="1"/>
  <c r="L7" i="1"/>
  <c r="M7" i="1"/>
  <c r="L8" i="1"/>
  <c r="M8" i="1"/>
  <c r="N8" i="1" s="1"/>
  <c r="L9" i="1"/>
  <c r="M9" i="1"/>
  <c r="L10" i="1"/>
  <c r="M10" i="1"/>
  <c r="L11" i="1"/>
  <c r="M11" i="1"/>
  <c r="L12" i="1"/>
  <c r="M12" i="1"/>
  <c r="N12" i="1" s="1"/>
  <c r="L13" i="1"/>
  <c r="M13" i="1"/>
  <c r="L15" i="1"/>
  <c r="M15" i="1"/>
  <c r="N15" i="1" s="1"/>
  <c r="L16" i="1"/>
  <c r="M16" i="1"/>
  <c r="L17" i="1"/>
  <c r="M17" i="1"/>
  <c r="N17" i="1" s="1"/>
  <c r="L18" i="1"/>
  <c r="M18" i="1"/>
  <c r="L19" i="1"/>
  <c r="M19" i="1"/>
  <c r="N19" i="1" s="1"/>
  <c r="L20" i="1"/>
  <c r="M20" i="1"/>
  <c r="N20" i="1" s="1"/>
  <c r="L21" i="1"/>
  <c r="M21" i="1"/>
  <c r="N21" i="1" s="1"/>
  <c r="L23" i="1"/>
  <c r="M23" i="1"/>
  <c r="N23" i="1" s="1"/>
  <c r="L24" i="1"/>
  <c r="M24" i="1"/>
  <c r="L25" i="1"/>
  <c r="M25" i="1"/>
  <c r="N25" i="1"/>
  <c r="L26" i="1"/>
  <c r="M26" i="1"/>
  <c r="L27" i="1"/>
  <c r="M27" i="1"/>
  <c r="L28" i="1"/>
  <c r="M28" i="1"/>
  <c r="L29" i="1"/>
  <c r="M29" i="1"/>
  <c r="N29" i="1" s="1"/>
  <c r="L31" i="1"/>
  <c r="M31" i="1"/>
  <c r="L32" i="1"/>
  <c r="M32" i="1"/>
  <c r="N32" i="1" s="1"/>
  <c r="L33" i="1"/>
  <c r="M33" i="1"/>
  <c r="L34" i="1"/>
  <c r="M34" i="1"/>
  <c r="L35" i="1"/>
  <c r="M35" i="1"/>
  <c r="L36" i="1"/>
  <c r="M36" i="1"/>
  <c r="N36" i="1" s="1"/>
  <c r="L37" i="1"/>
  <c r="M37" i="1"/>
  <c r="N37" i="1" s="1"/>
  <c r="L39" i="1"/>
  <c r="M39" i="1"/>
  <c r="N39" i="1" s="1"/>
  <c r="L40" i="1"/>
  <c r="M40" i="1"/>
  <c r="N40" i="1" s="1"/>
  <c r="L41" i="1"/>
  <c r="M41" i="1"/>
  <c r="N41" i="1" s="1"/>
  <c r="L42" i="1"/>
  <c r="M42" i="1"/>
  <c r="L43" i="1"/>
  <c r="N43" i="1" s="1"/>
  <c r="M43" i="1"/>
  <c r="L44" i="1"/>
  <c r="M44" i="1"/>
  <c r="N44" i="1" s="1"/>
  <c r="L45" i="1"/>
  <c r="M45" i="1"/>
  <c r="N45" i="1" s="1"/>
  <c r="M46" i="1"/>
  <c r="L47" i="1"/>
  <c r="M47" i="1"/>
  <c r="N47" i="1" s="1"/>
  <c r="L48" i="1"/>
  <c r="M48" i="1"/>
  <c r="L49" i="1"/>
  <c r="M49" i="1"/>
  <c r="N49" i="1" s="1"/>
  <c r="L50" i="1"/>
  <c r="M50" i="1"/>
  <c r="N50" i="1" s="1"/>
  <c r="L51" i="1"/>
  <c r="N51" i="1" s="1"/>
  <c r="M51" i="1"/>
  <c r="L52" i="1"/>
  <c r="M52" i="1"/>
  <c r="L53" i="1"/>
  <c r="M53" i="1"/>
  <c r="N53" i="1" s="1"/>
  <c r="L55" i="1"/>
  <c r="M55" i="1"/>
  <c r="L56" i="1"/>
  <c r="M56" i="1"/>
  <c r="N56" i="1" s="1"/>
  <c r="L57" i="1"/>
  <c r="M57" i="1"/>
  <c r="N57" i="1" s="1"/>
  <c r="L58" i="1"/>
  <c r="M58" i="1"/>
  <c r="L59" i="1"/>
  <c r="M59" i="1"/>
  <c r="L60" i="1"/>
  <c r="M60" i="1"/>
  <c r="L61" i="1"/>
  <c r="M61" i="1"/>
  <c r="N61" i="1" s="1"/>
  <c r="L63" i="1"/>
  <c r="M63" i="1"/>
  <c r="L64" i="1"/>
  <c r="M64" i="1"/>
  <c r="N64" i="1" s="1"/>
  <c r="L65" i="1"/>
  <c r="M65" i="1"/>
  <c r="N65" i="1" s="1"/>
  <c r="L66" i="1"/>
  <c r="M66" i="1"/>
  <c r="N66" i="1" s="1"/>
  <c r="L67" i="1"/>
  <c r="M67" i="1"/>
  <c r="L68" i="1"/>
  <c r="M68" i="1"/>
  <c r="L69" i="1"/>
  <c r="M69" i="1"/>
  <c r="N69" i="1"/>
  <c r="L70" i="1"/>
  <c r="L71" i="1"/>
  <c r="M71" i="1"/>
  <c r="L72" i="1"/>
  <c r="M72" i="1"/>
  <c r="L73" i="1"/>
  <c r="M73" i="1"/>
  <c r="N73" i="1" s="1"/>
  <c r="L74" i="1"/>
  <c r="M74" i="1"/>
  <c r="N74" i="1" s="1"/>
  <c r="L75" i="1"/>
  <c r="M75" i="1"/>
  <c r="L76" i="1"/>
  <c r="M76" i="1"/>
  <c r="N76" i="1" s="1"/>
  <c r="L77" i="1"/>
  <c r="N77" i="1" s="1"/>
  <c r="M77" i="1"/>
  <c r="L79" i="1"/>
  <c r="M79" i="1"/>
  <c r="N79" i="1" s="1"/>
  <c r="L80" i="1"/>
  <c r="M80" i="1"/>
  <c r="L81" i="1"/>
  <c r="M81" i="1"/>
  <c r="N81" i="1" s="1"/>
  <c r="N2" i="1"/>
  <c r="M2" i="1"/>
  <c r="L2" i="1"/>
  <c r="K2" i="1"/>
  <c r="I2" i="1"/>
  <c r="H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N218" i="1" l="1"/>
  <c r="N204" i="1"/>
  <c r="N194" i="1"/>
  <c r="N170" i="1"/>
  <c r="N162" i="1"/>
  <c r="N154" i="1"/>
  <c r="N130" i="1"/>
  <c r="N108" i="1"/>
  <c r="N100" i="1"/>
  <c r="N98" i="1"/>
  <c r="N90" i="1"/>
  <c r="N75" i="1"/>
  <c r="N58" i="1"/>
  <c r="N35" i="1"/>
  <c r="N34" i="1"/>
  <c r="N33" i="1"/>
  <c r="N26" i="1"/>
  <c r="N18" i="1"/>
  <c r="N13" i="1"/>
  <c r="N46" i="1"/>
  <c r="N1414" i="1"/>
  <c r="L1046" i="1"/>
  <c r="M1046" i="1"/>
  <c r="N1046" i="1" s="1"/>
  <c r="L934" i="1"/>
  <c r="M934" i="1"/>
  <c r="N934" i="1" s="1"/>
  <c r="N798" i="1"/>
  <c r="L742" i="1"/>
  <c r="M742" i="1"/>
  <c r="N742" i="1" s="1"/>
  <c r="L694" i="1"/>
  <c r="M694" i="1"/>
  <c r="N694" i="1" s="1"/>
  <c r="L638" i="1"/>
  <c r="M638" i="1"/>
  <c r="N638" i="1" s="1"/>
  <c r="L590" i="1"/>
  <c r="M590" i="1"/>
  <c r="N590" i="1" s="1"/>
  <c r="L534" i="1"/>
  <c r="M534" i="1"/>
  <c r="N534" i="1" s="1"/>
  <c r="L478" i="1"/>
  <c r="M478" i="1"/>
  <c r="N478" i="1" s="1"/>
  <c r="L422" i="1"/>
  <c r="M422" i="1"/>
  <c r="N422" i="1" s="1"/>
  <c r="L310" i="1"/>
  <c r="M310" i="1"/>
  <c r="N310" i="1" s="1"/>
  <c r="M254" i="1"/>
  <c r="L254" i="1"/>
  <c r="L174" i="1"/>
  <c r="M174" i="1"/>
  <c r="L118" i="1"/>
  <c r="M118" i="1"/>
  <c r="N118" i="1" s="1"/>
  <c r="L110" i="1"/>
  <c r="M110" i="1"/>
  <c r="N110" i="1" s="1"/>
  <c r="L94" i="1"/>
  <c r="M94" i="1"/>
  <c r="N94" i="1" s="1"/>
  <c r="L86" i="1"/>
  <c r="M86" i="1"/>
  <c r="M22" i="1"/>
  <c r="N22" i="1" s="1"/>
  <c r="M1446" i="1"/>
  <c r="N1446" i="1" s="1"/>
  <c r="N1245" i="1"/>
  <c r="N1241" i="1"/>
  <c r="M1206" i="1"/>
  <c r="N1161" i="1"/>
  <c r="M1126" i="1"/>
  <c r="N1126" i="1" s="1"/>
  <c r="M790" i="1"/>
  <c r="N790" i="1" s="1"/>
  <c r="M750" i="1"/>
  <c r="N692" i="1"/>
  <c r="M446" i="1"/>
  <c r="N446" i="1" s="1"/>
  <c r="M374" i="1"/>
  <c r="N374" i="1" s="1"/>
  <c r="M270" i="1"/>
  <c r="N270" i="1" s="1"/>
  <c r="L190" i="1"/>
  <c r="N190" i="1" s="1"/>
  <c r="L1077" i="1"/>
  <c r="M1077" i="1"/>
  <c r="L1061" i="1"/>
  <c r="M1061" i="1"/>
  <c r="N1061" i="1" s="1"/>
  <c r="L1053" i="1"/>
  <c r="M1053" i="1"/>
  <c r="N1053" i="1" s="1"/>
  <c r="N965" i="1"/>
  <c r="N933" i="1"/>
  <c r="N901" i="1"/>
  <c r="N837" i="1"/>
  <c r="N805" i="1"/>
  <c r="N733" i="1"/>
  <c r="N717" i="1"/>
  <c r="N589" i="1"/>
  <c r="N485" i="1"/>
  <c r="N429" i="1"/>
  <c r="N1022" i="1"/>
  <c r="L974" i="1"/>
  <c r="M974" i="1"/>
  <c r="N974" i="1" s="1"/>
  <c r="L870" i="1"/>
  <c r="M870" i="1"/>
  <c r="L718" i="1"/>
  <c r="N718" i="1" s="1"/>
  <c r="M718" i="1"/>
  <c r="L654" i="1"/>
  <c r="M654" i="1"/>
  <c r="L606" i="1"/>
  <c r="M606" i="1"/>
  <c r="N606" i="1" s="1"/>
  <c r="L558" i="1"/>
  <c r="M558" i="1"/>
  <c r="L454" i="1"/>
  <c r="M454" i="1"/>
  <c r="L414" i="1"/>
  <c r="M414" i="1"/>
  <c r="L366" i="1"/>
  <c r="M366" i="1"/>
  <c r="N366" i="1" s="1"/>
  <c r="L334" i="1"/>
  <c r="M334" i="1"/>
  <c r="L286" i="1"/>
  <c r="M286" i="1"/>
  <c r="L238" i="1"/>
  <c r="M238" i="1"/>
  <c r="N72" i="1"/>
  <c r="M62" i="1"/>
  <c r="N62" i="1" s="1"/>
  <c r="N59" i="1"/>
  <c r="N55" i="1"/>
  <c r="N52" i="1"/>
  <c r="N42" i="1"/>
  <c r="N1428" i="1"/>
  <c r="N1424" i="1"/>
  <c r="L1414" i="1"/>
  <c r="N1396" i="1"/>
  <c r="N1392" i="1"/>
  <c r="L1382" i="1"/>
  <c r="N1382" i="1" s="1"/>
  <c r="N1364" i="1"/>
  <c r="N1360" i="1"/>
  <c r="L1350" i="1"/>
  <c r="N1350" i="1" s="1"/>
  <c r="N1332" i="1"/>
  <c r="N1328" i="1"/>
  <c r="L1318" i="1"/>
  <c r="N1318" i="1" s="1"/>
  <c r="N1300" i="1"/>
  <c r="N1296" i="1"/>
  <c r="L1286" i="1"/>
  <c r="N1286" i="1" s="1"/>
  <c r="M1278" i="1"/>
  <c r="N1278" i="1" s="1"/>
  <c r="M1254" i="1"/>
  <c r="N1254" i="1" s="1"/>
  <c r="N1237" i="1"/>
  <c r="M1230" i="1"/>
  <c r="N1230" i="1" s="1"/>
  <c r="N1213" i="1"/>
  <c r="N1193" i="1"/>
  <c r="N1177" i="1"/>
  <c r="M1150" i="1"/>
  <c r="N1105" i="1"/>
  <c r="N1101" i="1"/>
  <c r="M822" i="1"/>
  <c r="N822" i="1" s="1"/>
  <c r="L798" i="1"/>
  <c r="M702" i="1"/>
  <c r="N702" i="1" s="1"/>
  <c r="M502" i="1"/>
  <c r="N502" i="1" s="1"/>
  <c r="L318" i="1"/>
  <c r="L838" i="1"/>
  <c r="M838" i="1"/>
  <c r="L622" i="1"/>
  <c r="M622" i="1"/>
  <c r="N622" i="1" s="1"/>
  <c r="L574" i="1"/>
  <c r="M574" i="1"/>
  <c r="N574" i="1" s="1"/>
  <c r="L518" i="1"/>
  <c r="M518" i="1"/>
  <c r="N518" i="1" s="1"/>
  <c r="L462" i="1"/>
  <c r="M462" i="1"/>
  <c r="N462" i="1" s="1"/>
  <c r="L406" i="1"/>
  <c r="M406" i="1"/>
  <c r="N406" i="1" s="1"/>
  <c r="N318" i="1"/>
  <c r="L278" i="1"/>
  <c r="M278" i="1"/>
  <c r="L214" i="1"/>
  <c r="M214" i="1"/>
  <c r="L150" i="1"/>
  <c r="M150" i="1"/>
  <c r="N150" i="1" s="1"/>
  <c r="N48" i="1"/>
  <c r="M38" i="1"/>
  <c r="N38" i="1" s="1"/>
  <c r="N31" i="1"/>
  <c r="N28" i="1"/>
  <c r="N11" i="1"/>
  <c r="N7" i="1"/>
  <c r="N1445" i="1"/>
  <c r="N1441" i="1"/>
  <c r="M1438" i="1"/>
  <c r="N1438" i="1" s="1"/>
  <c r="N1434" i="1"/>
  <c r="N1427" i="1"/>
  <c r="N1413" i="1"/>
  <c r="N1409" i="1"/>
  <c r="M1406" i="1"/>
  <c r="N1406" i="1" s="1"/>
  <c r="N1402" i="1"/>
  <c r="N1395" i="1"/>
  <c r="N1381" i="1"/>
  <c r="N1377" i="1"/>
  <c r="M1374" i="1"/>
  <c r="N1374" i="1" s="1"/>
  <c r="N1370" i="1"/>
  <c r="N1363" i="1"/>
  <c r="N1349" i="1"/>
  <c r="N1345" i="1"/>
  <c r="M1342" i="1"/>
  <c r="N1342" i="1" s="1"/>
  <c r="N1338" i="1"/>
  <c r="N1331" i="1"/>
  <c r="N1317" i="1"/>
  <c r="N1313" i="1"/>
  <c r="M1310" i="1"/>
  <c r="N1310" i="1" s="1"/>
  <c r="N1306" i="1"/>
  <c r="N1299" i="1"/>
  <c r="N1285" i="1"/>
  <c r="N1281" i="1"/>
  <c r="N1257" i="1"/>
  <c r="N1250" i="1"/>
  <c r="N1233" i="1"/>
  <c r="N1226" i="1"/>
  <c r="N1219" i="1"/>
  <c r="N1209" i="1"/>
  <c r="N1202" i="1"/>
  <c r="N1186" i="1"/>
  <c r="N1170" i="1"/>
  <c r="N1146" i="1"/>
  <c r="N1129" i="1"/>
  <c r="M1118" i="1"/>
  <c r="N1118" i="1" s="1"/>
  <c r="N1111" i="1"/>
  <c r="M1094" i="1"/>
  <c r="N1081" i="1"/>
  <c r="N1025" i="1"/>
  <c r="N1016" i="1"/>
  <c r="L1006" i="1"/>
  <c r="N1006" i="1" s="1"/>
  <c r="M854" i="1"/>
  <c r="N854" i="1" s="1"/>
  <c r="N834" i="1"/>
  <c r="L830" i="1"/>
  <c r="N784" i="1"/>
  <c r="L758" i="1"/>
  <c r="M550" i="1"/>
  <c r="N550" i="1" s="1"/>
  <c r="L382" i="1"/>
  <c r="N382" i="1" s="1"/>
  <c r="L102" i="1"/>
  <c r="N1190" i="1"/>
  <c r="L1054" i="1"/>
  <c r="M1054" i="1"/>
  <c r="L998" i="1"/>
  <c r="M998" i="1"/>
  <c r="N998" i="1" s="1"/>
  <c r="L878" i="1"/>
  <c r="M878" i="1"/>
  <c r="N878" i="1" s="1"/>
  <c r="L814" i="1"/>
  <c r="M814" i="1"/>
  <c r="N814" i="1" s="1"/>
  <c r="N750" i="1"/>
  <c r="L686" i="1"/>
  <c r="M686" i="1"/>
  <c r="N686" i="1" s="1"/>
  <c r="L630" i="1"/>
  <c r="M630" i="1"/>
  <c r="L566" i="1"/>
  <c r="M566" i="1"/>
  <c r="L430" i="1"/>
  <c r="M430" i="1"/>
  <c r="L294" i="1"/>
  <c r="M294" i="1"/>
  <c r="N294" i="1" s="1"/>
  <c r="L158" i="1"/>
  <c r="M158" i="1"/>
  <c r="N158" i="1" s="1"/>
  <c r="M78" i="1"/>
  <c r="N78" i="1" s="1"/>
  <c r="N71" i="1"/>
  <c r="N68" i="1"/>
  <c r="N24" i="1"/>
  <c r="M14" i="1"/>
  <c r="N14" i="1" s="1"/>
  <c r="M1270" i="1"/>
  <c r="M1222" i="1"/>
  <c r="M1198" i="1"/>
  <c r="N1198" i="1" s="1"/>
  <c r="M1182" i="1"/>
  <c r="N1182" i="1" s="1"/>
  <c r="M1166" i="1"/>
  <c r="N1166" i="1" s="1"/>
  <c r="M1142" i="1"/>
  <c r="M1062" i="1"/>
  <c r="N1062" i="1" s="1"/>
  <c r="M886" i="1"/>
  <c r="N886" i="1" s="1"/>
  <c r="L862" i="1"/>
  <c r="N862" i="1" s="1"/>
  <c r="L774" i="1"/>
  <c r="N774" i="1" s="1"/>
  <c r="L710" i="1"/>
  <c r="M678" i="1"/>
  <c r="N678" i="1" s="1"/>
  <c r="L1070" i="1"/>
  <c r="M1070" i="1"/>
  <c r="L902" i="1"/>
  <c r="M902" i="1"/>
  <c r="N902" i="1" s="1"/>
  <c r="N830" i="1"/>
  <c r="L782" i="1"/>
  <c r="M782" i="1"/>
  <c r="L734" i="1"/>
  <c r="M734" i="1"/>
  <c r="M670" i="1"/>
  <c r="L670" i="1"/>
  <c r="L542" i="1"/>
  <c r="M542" i="1"/>
  <c r="L486" i="1"/>
  <c r="M486" i="1"/>
  <c r="L438" i="1"/>
  <c r="M438" i="1"/>
  <c r="L390" i="1"/>
  <c r="M390" i="1"/>
  <c r="N390" i="1" s="1"/>
  <c r="L350" i="1"/>
  <c r="M350" i="1"/>
  <c r="L302" i="1"/>
  <c r="M302" i="1"/>
  <c r="L246" i="1"/>
  <c r="M246" i="1"/>
  <c r="L206" i="1"/>
  <c r="M206" i="1"/>
  <c r="N206" i="1" s="1"/>
  <c r="L182" i="1"/>
  <c r="M182" i="1"/>
  <c r="M126" i="1"/>
  <c r="N126" i="1" s="1"/>
  <c r="L126" i="1"/>
  <c r="N102" i="1"/>
  <c r="M54" i="1"/>
  <c r="N54" i="1" s="1"/>
  <c r="M1430" i="1"/>
  <c r="N1430" i="1" s="1"/>
  <c r="M1398" i="1"/>
  <c r="N1398" i="1" s="1"/>
  <c r="M1366" i="1"/>
  <c r="N1366" i="1" s="1"/>
  <c r="M1334" i="1"/>
  <c r="N1334" i="1" s="1"/>
  <c r="N1323" i="1"/>
  <c r="N1309" i="1"/>
  <c r="N1305" i="1"/>
  <c r="M1302" i="1"/>
  <c r="N1302" i="1" s="1"/>
  <c r="N1298" i="1"/>
  <c r="N1291" i="1"/>
  <c r="N1277" i="1"/>
  <c r="M1262" i="1"/>
  <c r="N1262" i="1" s="1"/>
  <c r="N1253" i="1"/>
  <c r="N1229" i="1"/>
  <c r="N1218" i="1"/>
  <c r="N1121" i="1"/>
  <c r="N1117" i="1"/>
  <c r="M1110" i="1"/>
  <c r="N1097" i="1"/>
  <c r="N1093" i="1"/>
  <c r="M1038" i="1"/>
  <c r="N1038" i="1" s="1"/>
  <c r="M918" i="1"/>
  <c r="N918" i="1" s="1"/>
  <c r="L894" i="1"/>
  <c r="N894" i="1" s="1"/>
  <c r="M598" i="1"/>
  <c r="N598" i="1" s="1"/>
  <c r="N726" i="1"/>
  <c r="L1078" i="1"/>
  <c r="M1078" i="1"/>
  <c r="N1078" i="1" s="1"/>
  <c r="L1030" i="1"/>
  <c r="M1030" i="1"/>
  <c r="N1030" i="1" s="1"/>
  <c r="L990" i="1"/>
  <c r="M990" i="1"/>
  <c r="N990" i="1" s="1"/>
  <c r="L942" i="1"/>
  <c r="M942" i="1"/>
  <c r="N942" i="1" s="1"/>
  <c r="L846" i="1"/>
  <c r="M846" i="1"/>
  <c r="N846" i="1" s="1"/>
  <c r="L806" i="1"/>
  <c r="M806" i="1"/>
  <c r="N806" i="1" s="1"/>
  <c r="L766" i="1"/>
  <c r="M766" i="1"/>
  <c r="N766" i="1" s="1"/>
  <c r="L646" i="1"/>
  <c r="M646" i="1"/>
  <c r="N646" i="1" s="1"/>
  <c r="L582" i="1"/>
  <c r="M582" i="1"/>
  <c r="N582" i="1" s="1"/>
  <c r="L526" i="1"/>
  <c r="M526" i="1"/>
  <c r="N526" i="1" s="1"/>
  <c r="L470" i="1"/>
  <c r="M470" i="1"/>
  <c r="N470" i="1" s="1"/>
  <c r="L326" i="1"/>
  <c r="M326" i="1"/>
  <c r="N326" i="1" s="1"/>
  <c r="L262" i="1"/>
  <c r="M262" i="1"/>
  <c r="L222" i="1"/>
  <c r="M222" i="1"/>
  <c r="L166" i="1"/>
  <c r="M166" i="1"/>
  <c r="N1137" i="1"/>
  <c r="M30" i="1"/>
  <c r="N30" i="1" s="1"/>
  <c r="N27" i="1"/>
  <c r="N10" i="1"/>
  <c r="N1444" i="1"/>
  <c r="N1440" i="1"/>
  <c r="N1412" i="1"/>
  <c r="N1408" i="1"/>
  <c r="N1380" i="1"/>
  <c r="N1376" i="1"/>
  <c r="N1348" i="1"/>
  <c r="N1344" i="1"/>
  <c r="M1246" i="1"/>
  <c r="N1246" i="1" s="1"/>
  <c r="N1225" i="1"/>
  <c r="N1201" i="1"/>
  <c r="N1185" i="1"/>
  <c r="N1169" i="1"/>
  <c r="N1165" i="1"/>
  <c r="N1145" i="1"/>
  <c r="M1141" i="1"/>
  <c r="N1141" i="1" s="1"/>
  <c r="M1086" i="1"/>
  <c r="N1086" i="1" s="1"/>
  <c r="L1069" i="1"/>
  <c r="N1069" i="1" s="1"/>
  <c r="N1042" i="1"/>
  <c r="N1009" i="1"/>
  <c r="M982" i="1"/>
  <c r="N982" i="1" s="1"/>
  <c r="M950" i="1"/>
  <c r="N950" i="1" s="1"/>
  <c r="L926" i="1"/>
  <c r="N926" i="1" s="1"/>
  <c r="L358" i="1"/>
  <c r="N358" i="1" s="1"/>
  <c r="M230" i="1"/>
  <c r="N230" i="1" s="1"/>
  <c r="N1174" i="1"/>
  <c r="N1102" i="1"/>
  <c r="L1014" i="1"/>
  <c r="M1014" i="1"/>
  <c r="N1014" i="1" s="1"/>
  <c r="L966" i="1"/>
  <c r="M966" i="1"/>
  <c r="N966" i="1" s="1"/>
  <c r="L910" i="1"/>
  <c r="M910" i="1"/>
  <c r="N910" i="1" s="1"/>
  <c r="N710" i="1"/>
  <c r="L662" i="1"/>
  <c r="M662" i="1"/>
  <c r="L614" i="1"/>
  <c r="M614" i="1"/>
  <c r="N614" i="1" s="1"/>
  <c r="L510" i="1"/>
  <c r="M510" i="1"/>
  <c r="L398" i="1"/>
  <c r="M398" i="1"/>
  <c r="L342" i="1"/>
  <c r="M342" i="1"/>
  <c r="L198" i="1"/>
  <c r="M198" i="1"/>
  <c r="N198" i="1" s="1"/>
  <c r="L134" i="1"/>
  <c r="M134" i="1"/>
  <c r="N80" i="1"/>
  <c r="N67" i="1"/>
  <c r="N63" i="1"/>
  <c r="N60" i="1"/>
  <c r="N16" i="1"/>
  <c r="N9" i="1"/>
  <c r="N1443" i="1"/>
  <c r="N1429" i="1"/>
  <c r="N1425" i="1"/>
  <c r="N1418" i="1"/>
  <c r="N1411" i="1"/>
  <c r="N1397" i="1"/>
  <c r="N1393" i="1"/>
  <c r="N1386" i="1"/>
  <c r="N1379" i="1"/>
  <c r="N1365" i="1"/>
  <c r="N1361" i="1"/>
  <c r="N1354" i="1"/>
  <c r="N1347" i="1"/>
  <c r="N1333" i="1"/>
  <c r="N1329" i="1"/>
  <c r="N1322" i="1"/>
  <c r="N1315" i="1"/>
  <c r="N1301" i="1"/>
  <c r="N1297" i="1"/>
  <c r="N1290" i="1"/>
  <c r="N1283" i="1"/>
  <c r="N1273" i="1"/>
  <c r="N1221" i="1"/>
  <c r="N1207" i="1"/>
  <c r="N1127" i="1"/>
  <c r="N1113" i="1"/>
  <c r="N1106" i="1"/>
  <c r="N1045" i="1"/>
  <c r="N1032" i="1"/>
  <c r="N1012" i="1"/>
  <c r="N1003" i="1"/>
  <c r="N962" i="1"/>
  <c r="L958" i="1"/>
  <c r="N958" i="1" s="1"/>
  <c r="N925" i="1"/>
  <c r="N883" i="1"/>
  <c r="N740" i="1"/>
  <c r="N652" i="1"/>
  <c r="N237" i="1"/>
  <c r="N180" i="1"/>
  <c r="M142" i="1"/>
  <c r="N142" i="1" s="1"/>
  <c r="N605" i="1"/>
  <c r="L597" i="1"/>
  <c r="M597" i="1"/>
  <c r="L573" i="1"/>
  <c r="M573" i="1"/>
  <c r="L549" i="1"/>
  <c r="M549" i="1"/>
  <c r="N549" i="1" s="1"/>
  <c r="L525" i="1"/>
  <c r="M525" i="1"/>
  <c r="L517" i="1"/>
  <c r="M517" i="1"/>
  <c r="L501" i="1"/>
  <c r="M501" i="1"/>
  <c r="N501" i="1" s="1"/>
  <c r="L493" i="1"/>
  <c r="M493" i="1"/>
  <c r="L477" i="1"/>
  <c r="M477" i="1"/>
  <c r="L469" i="1"/>
  <c r="M469" i="1"/>
  <c r="L445" i="1"/>
  <c r="M445" i="1"/>
  <c r="N445" i="1" s="1"/>
  <c r="N437" i="1"/>
  <c r="L421" i="1"/>
  <c r="M421" i="1"/>
  <c r="N413" i="1"/>
  <c r="L397" i="1"/>
  <c r="M397" i="1"/>
  <c r="N397" i="1" s="1"/>
  <c r="N389" i="1"/>
  <c r="L373" i="1"/>
  <c r="M373" i="1"/>
  <c r="L357" i="1"/>
  <c r="M357" i="1"/>
  <c r="L349" i="1"/>
  <c r="M349" i="1"/>
  <c r="L333" i="1"/>
  <c r="M333" i="1"/>
  <c r="N333" i="1" s="1"/>
  <c r="N325" i="1"/>
  <c r="L317" i="1"/>
  <c r="M317" i="1"/>
  <c r="N317" i="1" s="1"/>
  <c r="L309" i="1"/>
  <c r="M309" i="1"/>
  <c r="N309" i="1" s="1"/>
  <c r="L293" i="1"/>
  <c r="M293" i="1"/>
  <c r="N293" i="1" s="1"/>
  <c r="L285" i="1"/>
  <c r="M285" i="1"/>
  <c r="N285" i="1" s="1"/>
  <c r="L269" i="1"/>
  <c r="M269" i="1"/>
  <c r="N269" i="1" s="1"/>
  <c r="L253" i="1"/>
  <c r="M253" i="1"/>
  <c r="L245" i="1"/>
  <c r="M245" i="1"/>
  <c r="N245" i="1" s="1"/>
  <c r="L229" i="1"/>
  <c r="M229" i="1"/>
  <c r="L221" i="1"/>
  <c r="M221" i="1"/>
  <c r="L205" i="1"/>
  <c r="M205" i="1"/>
  <c r="L189" i="1"/>
  <c r="M189" i="1"/>
  <c r="N189" i="1" s="1"/>
  <c r="L181" i="1"/>
  <c r="M181" i="1"/>
  <c r="N181" i="1" s="1"/>
  <c r="L165" i="1"/>
  <c r="M165" i="1"/>
  <c r="N165" i="1" s="1"/>
  <c r="L157" i="1"/>
  <c r="M157" i="1"/>
  <c r="N157" i="1" s="1"/>
  <c r="L141" i="1"/>
  <c r="M141" i="1"/>
  <c r="N141" i="1" s="1"/>
  <c r="L125" i="1"/>
  <c r="M125" i="1"/>
  <c r="L117" i="1"/>
  <c r="M117" i="1"/>
  <c r="L101" i="1"/>
  <c r="M101" i="1"/>
  <c r="N101" i="1" s="1"/>
  <c r="L93" i="1"/>
  <c r="M93" i="1"/>
  <c r="N1065" i="1"/>
  <c r="N1031" i="1"/>
  <c r="N988" i="1"/>
  <c r="N975" i="1"/>
  <c r="N961" i="1"/>
  <c r="N943" i="1"/>
  <c r="N911" i="1"/>
  <c r="N804" i="1"/>
  <c r="N780" i="1"/>
  <c r="M773" i="1"/>
  <c r="N773" i="1" s="1"/>
  <c r="M701" i="1"/>
  <c r="N701" i="1" s="1"/>
  <c r="M677" i="1"/>
  <c r="N677" i="1" s="1"/>
  <c r="M613" i="1"/>
  <c r="N613" i="1" s="1"/>
  <c r="N610" i="1"/>
  <c r="M557" i="1"/>
  <c r="N557" i="1" s="1"/>
  <c r="M509" i="1"/>
  <c r="N509" i="1" s="1"/>
  <c r="N506" i="1"/>
  <c r="M453" i="1"/>
  <c r="N453" i="1" s="1"/>
  <c r="N450" i="1"/>
  <c r="L389" i="1"/>
  <c r="L325" i="1"/>
  <c r="N234" i="1"/>
  <c r="N211" i="1"/>
  <c r="L197" i="1"/>
  <c r="N197" i="1" s="1"/>
  <c r="N136" i="1"/>
  <c r="N123" i="1"/>
  <c r="N119" i="1"/>
  <c r="N1058" i="1"/>
  <c r="M1037" i="1"/>
  <c r="N1037" i="1" s="1"/>
  <c r="M981" i="1"/>
  <c r="N981" i="1" s="1"/>
  <c r="N956" i="1"/>
  <c r="M949" i="1"/>
  <c r="N949" i="1" s="1"/>
  <c r="N928" i="1"/>
  <c r="N924" i="1"/>
  <c r="N921" i="1"/>
  <c r="M917" i="1"/>
  <c r="N917" i="1" s="1"/>
  <c r="N896" i="1"/>
  <c r="N892" i="1"/>
  <c r="N889" i="1"/>
  <c r="M885" i="1"/>
  <c r="N885" i="1" s="1"/>
  <c r="N871" i="1"/>
  <c r="N864" i="1"/>
  <c r="N860" i="1"/>
  <c r="N857" i="1"/>
  <c r="M853" i="1"/>
  <c r="N853" i="1" s="1"/>
  <c r="N839" i="1"/>
  <c r="N832" i="1"/>
  <c r="N828" i="1"/>
  <c r="N825" i="1"/>
  <c r="M821" i="1"/>
  <c r="N821" i="1" s="1"/>
  <c r="N807" i="1"/>
  <c r="N800" i="1"/>
  <c r="N793" i="1"/>
  <c r="N776" i="1"/>
  <c r="N735" i="1"/>
  <c r="M725" i="1"/>
  <c r="N725" i="1" s="1"/>
  <c r="N698" i="1"/>
  <c r="N674" i="1"/>
  <c r="M669" i="1"/>
  <c r="N669" i="1" s="1"/>
  <c r="N659" i="1"/>
  <c r="M621" i="1"/>
  <c r="N621" i="1" s="1"/>
  <c r="L565" i="1"/>
  <c r="N565" i="1" s="1"/>
  <c r="N523" i="1"/>
  <c r="N488" i="1"/>
  <c r="L461" i="1"/>
  <c r="N461" i="1" s="1"/>
  <c r="N444" i="1"/>
  <c r="M381" i="1"/>
  <c r="N381" i="1" s="1"/>
  <c r="M277" i="1"/>
  <c r="N277" i="1" s="1"/>
  <c r="M149" i="1"/>
  <c r="N149" i="1" s="1"/>
  <c r="N1047" i="1"/>
  <c r="N1034" i="1"/>
  <c r="N967" i="1"/>
  <c r="M789" i="1"/>
  <c r="N789" i="1" s="1"/>
  <c r="M749" i="1"/>
  <c r="N749" i="1" s="1"/>
  <c r="M629" i="1"/>
  <c r="N629" i="1" s="1"/>
  <c r="L605" i="1"/>
  <c r="M405" i="1"/>
  <c r="N405" i="1" s="1"/>
  <c r="N402" i="1"/>
  <c r="M85" i="1"/>
  <c r="N85" i="1" s="1"/>
  <c r="M1013" i="1"/>
  <c r="N1013" i="1" s="1"/>
  <c r="M997" i="1"/>
  <c r="N997" i="1" s="1"/>
  <c r="M973" i="1"/>
  <c r="N973" i="1" s="1"/>
  <c r="N952" i="1"/>
  <c r="N948" i="1"/>
  <c r="M941" i="1"/>
  <c r="N941" i="1" s="1"/>
  <c r="N920" i="1"/>
  <c r="N916" i="1"/>
  <c r="N913" i="1"/>
  <c r="M909" i="1"/>
  <c r="N909" i="1" s="1"/>
  <c r="N888" i="1"/>
  <c r="N884" i="1"/>
  <c r="M877" i="1"/>
  <c r="N877" i="1" s="1"/>
  <c r="N863" i="1"/>
  <c r="N856" i="1"/>
  <c r="N852" i="1"/>
  <c r="M845" i="1"/>
  <c r="N845" i="1" s="1"/>
  <c r="N831" i="1"/>
  <c r="N824" i="1"/>
  <c r="N820" i="1"/>
  <c r="M813" i="1"/>
  <c r="N813" i="1" s="1"/>
  <c r="N799" i="1"/>
  <c r="N792" i="1"/>
  <c r="N775" i="1"/>
  <c r="N772" i="1"/>
  <c r="M765" i="1"/>
  <c r="N765" i="1" s="1"/>
  <c r="N755" i="1"/>
  <c r="N707" i="1"/>
  <c r="M645" i="1"/>
  <c r="N645" i="1" s="1"/>
  <c r="N578" i="1"/>
  <c r="N516" i="1"/>
  <c r="N475" i="1"/>
  <c r="L413" i="1"/>
  <c r="N409" i="1"/>
  <c r="N396" i="1"/>
  <c r="N332" i="1"/>
  <c r="M301" i="1"/>
  <c r="N301" i="1" s="1"/>
  <c r="M173" i="1"/>
  <c r="N173" i="1" s="1"/>
  <c r="N1063" i="1"/>
  <c r="N1050" i="1"/>
  <c r="N1033" i="1"/>
  <c r="M1029" i="1"/>
  <c r="N1029" i="1" s="1"/>
  <c r="N977" i="1"/>
  <c r="M741" i="1"/>
  <c r="N741" i="1" s="1"/>
  <c r="M693" i="1"/>
  <c r="N693" i="1" s="1"/>
  <c r="M661" i="1"/>
  <c r="N661" i="1" s="1"/>
  <c r="M637" i="1"/>
  <c r="N637" i="1" s="1"/>
  <c r="M581" i="1"/>
  <c r="N581" i="1" s="1"/>
  <c r="M533" i="1"/>
  <c r="N533" i="1" s="1"/>
  <c r="M341" i="1"/>
  <c r="N341" i="1" s="1"/>
  <c r="L261" i="1"/>
  <c r="N261" i="1" s="1"/>
  <c r="L133" i="1"/>
  <c r="N133" i="1" s="1"/>
  <c r="N1039" i="1"/>
  <c r="N996" i="1"/>
  <c r="N976" i="1"/>
  <c r="N972" i="1"/>
  <c r="N944" i="1"/>
  <c r="N940" i="1"/>
  <c r="N912" i="1"/>
  <c r="N908" i="1"/>
  <c r="N887" i="1"/>
  <c r="N880" i="1"/>
  <c r="N876" i="1"/>
  <c r="N855" i="1"/>
  <c r="N848" i="1"/>
  <c r="N844" i="1"/>
  <c r="N823" i="1"/>
  <c r="N816" i="1"/>
  <c r="N791" i="1"/>
  <c r="N788" i="1"/>
  <c r="N737" i="1"/>
  <c r="N714" i="1"/>
  <c r="L653" i="1"/>
  <c r="N653" i="1" s="1"/>
  <c r="N599" i="1"/>
  <c r="N568" i="1"/>
  <c r="L541" i="1"/>
  <c r="N541" i="1" s="1"/>
  <c r="N537" i="1"/>
  <c r="N495" i="1"/>
  <c r="N482" i="1"/>
  <c r="N468" i="1"/>
  <c r="N464" i="1"/>
  <c r="N451" i="1"/>
  <c r="N426" i="1"/>
  <c r="N379" i="1"/>
  <c r="N375" i="1"/>
  <c r="N345" i="1"/>
  <c r="M213" i="1"/>
  <c r="N213" i="1" s="1"/>
  <c r="N83" i="1"/>
  <c r="N338" i="1"/>
  <c r="N274" i="1"/>
  <c r="N210" i="1"/>
  <c r="N146" i="1"/>
  <c r="N82" i="1"/>
  <c r="N647" i="1"/>
  <c r="N634" i="1"/>
  <c r="N620" i="1"/>
  <c r="N602" i="1"/>
  <c r="N588" i="1"/>
  <c r="N522" i="1"/>
  <c r="N498" i="1"/>
  <c r="N474" i="1"/>
  <c r="N467" i="1"/>
  <c r="N378" i="1"/>
  <c r="N314" i="1"/>
  <c r="N303" i="1"/>
  <c r="N256" i="1"/>
  <c r="N250" i="1"/>
  <c r="N239" i="1"/>
  <c r="N186" i="1"/>
  <c r="N175" i="1"/>
  <c r="N128" i="1"/>
  <c r="N111" i="1"/>
  <c r="N615" i="1"/>
  <c r="N608" i="1"/>
  <c r="N583" i="1"/>
  <c r="N354" i="1"/>
  <c r="N552" i="1"/>
  <c r="N546" i="1"/>
  <c r="N539" i="1"/>
  <c r="N466" i="1"/>
  <c r="N459" i="1"/>
  <c r="N442" i="1"/>
  <c r="N435" i="1"/>
  <c r="N418" i="1"/>
  <c r="N411" i="1"/>
  <c r="N394" i="1"/>
  <c r="N330" i="1"/>
  <c r="N266" i="1"/>
  <c r="N202" i="1"/>
  <c r="N138" i="1"/>
  <c r="N650" i="1"/>
  <c r="N643" i="1"/>
  <c r="N632" i="1"/>
  <c r="N514" i="1"/>
  <c r="N490" i="1"/>
  <c r="N370" i="1"/>
  <c r="N359" i="1"/>
  <c r="N306" i="1"/>
  <c r="N295" i="1"/>
  <c r="N242" i="1"/>
  <c r="N178" i="1"/>
  <c r="N167" i="1"/>
  <c r="N114" i="1"/>
  <c r="N103" i="1"/>
  <c r="N663" i="1"/>
  <c r="N604" i="1"/>
  <c r="N586" i="1"/>
  <c r="N575" i="1"/>
  <c r="N562" i="1"/>
  <c r="N551" i="1"/>
  <c r="N538" i="1"/>
  <c r="N531" i="1"/>
  <c r="N458" i="1"/>
  <c r="N447" i="1"/>
  <c r="N423" i="1"/>
  <c r="N399" i="1"/>
  <c r="N369" i="1"/>
  <c r="N352" i="1"/>
  <c r="N335" i="1"/>
  <c r="N305" i="1"/>
  <c r="N288" i="1"/>
  <c r="N271" i="1"/>
  <c r="N241" i="1"/>
  <c r="N224" i="1"/>
  <c r="N207" i="1"/>
  <c r="N177" i="1"/>
  <c r="N160" i="1"/>
  <c r="N143" i="1"/>
  <c r="N113" i="1"/>
  <c r="N96" i="1"/>
  <c r="N1206" i="1"/>
  <c r="N1110" i="1"/>
  <c r="N785" i="1"/>
  <c r="N1238" i="1"/>
  <c r="N1222" i="1"/>
  <c r="N1150" i="1"/>
  <c r="N937" i="1"/>
  <c r="N905" i="1"/>
  <c r="N873" i="1"/>
  <c r="N841" i="1"/>
  <c r="N809" i="1"/>
  <c r="N758" i="1"/>
  <c r="N744" i="1"/>
  <c r="N865" i="1"/>
  <c r="N833" i="1"/>
  <c r="N801" i="1"/>
  <c r="N777" i="1"/>
  <c r="N747" i="1"/>
  <c r="N1270" i="1"/>
  <c r="N1142" i="1"/>
  <c r="N712" i="1"/>
  <c r="N1194" i="1"/>
  <c r="N1178" i="1"/>
  <c r="N1158" i="1"/>
  <c r="N1094" i="1"/>
  <c r="N881" i="1"/>
  <c r="N849" i="1"/>
  <c r="N817" i="1"/>
  <c r="N761" i="1"/>
  <c r="N721" i="1"/>
  <c r="N689" i="1"/>
  <c r="N640" i="1"/>
  <c r="N529" i="1"/>
  <c r="N465" i="1"/>
  <c r="N401" i="1"/>
  <c r="N337" i="1"/>
  <c r="N273" i="1"/>
  <c r="N209" i="1"/>
  <c r="N145" i="1"/>
  <c r="N664" i="1"/>
  <c r="N649" i="1"/>
  <c r="N569" i="1"/>
  <c r="N505" i="1"/>
  <c r="N441" i="1"/>
  <c r="N377" i="1"/>
  <c r="N313" i="1"/>
  <c r="N249" i="1"/>
  <c r="N185" i="1"/>
  <c r="N121" i="1"/>
  <c r="N648" i="1"/>
  <c r="N633" i="1"/>
  <c r="N617" i="1"/>
  <c r="N601" i="1"/>
  <c r="N585" i="1"/>
  <c r="N521" i="1"/>
  <c r="N457" i="1"/>
  <c r="N393" i="1"/>
  <c r="N329" i="1"/>
  <c r="N265" i="1"/>
  <c r="N201" i="1"/>
  <c r="N137" i="1"/>
  <c r="N745" i="1"/>
  <c r="N713" i="1"/>
  <c r="N656" i="1"/>
  <c r="N641" i="1"/>
  <c r="N577" i="1"/>
  <c r="N513" i="1"/>
  <c r="N449" i="1"/>
  <c r="N385" i="1"/>
  <c r="N321" i="1"/>
  <c r="N257" i="1"/>
  <c r="N193" i="1"/>
  <c r="N129" i="1"/>
  <c r="N680" i="1"/>
  <c r="N665" i="1"/>
  <c r="N625" i="1"/>
  <c r="N609" i="1"/>
  <c r="N593" i="1"/>
  <c r="N553" i="1"/>
  <c r="N489" i="1"/>
  <c r="N425" i="1"/>
  <c r="N361" i="1"/>
  <c r="N297" i="1"/>
  <c r="N233" i="1"/>
  <c r="N169" i="1"/>
  <c r="N105" i="1"/>
  <c r="Q95" i="1" l="1"/>
  <c r="N125" i="1"/>
  <c r="N221" i="1"/>
  <c r="N357" i="1"/>
  <c r="N421" i="1"/>
  <c r="N477" i="1"/>
  <c r="N525" i="1"/>
  <c r="N597" i="1"/>
  <c r="N398" i="1"/>
  <c r="N222" i="1"/>
  <c r="N302" i="1"/>
  <c r="N486" i="1"/>
  <c r="N782" i="1"/>
  <c r="N566" i="1"/>
  <c r="N278" i="1"/>
  <c r="N286" i="1"/>
  <c r="N454" i="1"/>
  <c r="N93" i="1"/>
  <c r="Q2" i="1" s="1"/>
  <c r="N229" i="1"/>
  <c r="N373" i="1"/>
  <c r="N493" i="1"/>
  <c r="N134" i="1"/>
  <c r="N510" i="1"/>
  <c r="N262" i="1"/>
  <c r="N182" i="1"/>
  <c r="N350" i="1"/>
  <c r="N542" i="1"/>
  <c r="N630" i="1"/>
  <c r="N334" i="1"/>
  <c r="N558" i="1"/>
  <c r="N870" i="1"/>
  <c r="N254" i="1"/>
  <c r="N670" i="1"/>
  <c r="N117" i="1"/>
  <c r="N205" i="1"/>
  <c r="N253" i="1"/>
  <c r="N349" i="1"/>
  <c r="N469" i="1"/>
  <c r="N517" i="1"/>
  <c r="N573" i="1"/>
  <c r="N342" i="1"/>
  <c r="N662" i="1"/>
  <c r="N166" i="1"/>
  <c r="N246" i="1"/>
  <c r="N438" i="1"/>
  <c r="N734" i="1"/>
  <c r="N1070" i="1"/>
  <c r="N430" i="1"/>
  <c r="N1054" i="1"/>
  <c r="N214" i="1"/>
  <c r="N838" i="1"/>
  <c r="N238" i="1"/>
  <c r="N414" i="1"/>
  <c r="N654" i="1"/>
  <c r="N1077" i="1"/>
  <c r="N86" i="1"/>
  <c r="N174" i="1"/>
  <c r="Q96" i="1" l="1"/>
  <c r="R226" i="1"/>
</calcChain>
</file>

<file path=xl/sharedStrings.xml><?xml version="1.0" encoding="utf-8"?>
<sst xmlns="http://schemas.openxmlformats.org/spreadsheetml/2006/main" count="7654" uniqueCount="3131">
  <si>
    <t>Offering</t>
  </si>
  <si>
    <t>Pricing Date</t>
  </si>
  <si>
    <t>Price</t>
  </si>
  <si>
    <t>Symbol</t>
  </si>
  <si>
    <t>Deal Type</t>
  </si>
  <si>
    <t>Lead Manager</t>
  </si>
  <si>
    <t>Access Bookrunner</t>
  </si>
  <si>
    <t>SailPoint Technologies Holdings</t>
  </si>
  <si>
    <t>SAIL</t>
  </si>
  <si>
    <t>ADD-ON</t>
  </si>
  <si>
    <t>Morgan Stanley, Goldman Sachs, Citigroup</t>
  </si>
  <si>
    <t>KeyBanc Capital Markets</t>
  </si>
  <si>
    <t>Aridis Pharmaceuticals</t>
  </si>
  <si>
    <t>ARDS</t>
  </si>
  <si>
    <t>IPO</t>
  </si>
  <si>
    <t>Cantor Fitzgerald</t>
  </si>
  <si>
    <t>First Data</t>
  </si>
  <si>
    <t>FDC</t>
  </si>
  <si>
    <t>Citigroup, BofA Merill Lynch, PNC, Wells Fargo, Deutsche Bank, KKR</t>
  </si>
  <si>
    <t>Citigroup</t>
  </si>
  <si>
    <t>Central Garden &amp; Pet</t>
  </si>
  <si>
    <t>CENTA</t>
  </si>
  <si>
    <t>BofA Merill Lynch, JP Morgan</t>
  </si>
  <si>
    <t>GrafTech International</t>
  </si>
  <si>
    <t>EAF</t>
  </si>
  <si>
    <t>JP Morgan, Credit Suisse</t>
  </si>
  <si>
    <t>Credit Suisse</t>
  </si>
  <si>
    <t>PlayAGS</t>
  </si>
  <si>
    <t>AGS</t>
  </si>
  <si>
    <t>Credit Suisse, Deutsche Bank, Jefferies, Macquarie Capital</t>
  </si>
  <si>
    <t>WellCare Health Plans</t>
  </si>
  <si>
    <t>WCG</t>
  </si>
  <si>
    <t>SunTrust Robinson Humphrey, JP Morgan, Goldman Sachs, Wells Fargo</t>
  </si>
  <si>
    <t>SunTrust Robinson Humphrey</t>
  </si>
  <si>
    <t>Arlo Technologies</t>
  </si>
  <si>
    <t>ARLO</t>
  </si>
  <si>
    <t>BofA Merill Lynch, Deutsche Bank, Guggenheim Securities</t>
  </si>
  <si>
    <t>Guggenheim Securities</t>
  </si>
  <si>
    <t>Skyline Champion Corporation</t>
  </si>
  <si>
    <t>SKY</t>
  </si>
  <si>
    <t>Credit Suisse, RBC Capital Markets, Jefferies</t>
  </si>
  <si>
    <t>Cushman &amp; Wakefield</t>
  </si>
  <si>
    <t>CWK</t>
  </si>
  <si>
    <t>Morgan Stanley, JP Morgan, Goldman Sachs, UBS</t>
  </si>
  <si>
    <t>Sonos</t>
  </si>
  <si>
    <t>SONO</t>
  </si>
  <si>
    <t>Morgan Stanley, Goldman Sachs, Allen &amp; Company LLC</t>
  </si>
  <si>
    <t>KKR</t>
  </si>
  <si>
    <t>TherapeuticsMD</t>
  </si>
  <si>
    <t>TXMD</t>
  </si>
  <si>
    <t>Goldman Sachs, Cantor Fitzgerald</t>
  </si>
  <si>
    <t>Endava</t>
  </si>
  <si>
    <t>DAVA</t>
  </si>
  <si>
    <t>Morgan Stanley, Citigroup, Credit Suisse, Deutsche Bank</t>
  </si>
  <si>
    <t>Aurora Mobile</t>
  </si>
  <si>
    <t>JG</t>
  </si>
  <si>
    <t>Goldman Sachs, Credit Suisse, Deutsche Bank</t>
  </si>
  <si>
    <t>Focus Financial Partners</t>
  </si>
  <si>
    <t>FOCS</t>
  </si>
  <si>
    <t>Goldman Sachs, BofA Merill Lynch, KKR</t>
  </si>
  <si>
    <t>National Vision Holdings</t>
  </si>
  <si>
    <t>EYE</t>
  </si>
  <si>
    <t>BofA Merill Lunch, Citigroup, Goldman Sachs, Jefferies, KKR</t>
  </si>
  <si>
    <t>Pinduoduo</t>
  </si>
  <si>
    <t>PDD</t>
  </si>
  <si>
    <t>Credit Suisse, Goldman Sachs, CICC</t>
  </si>
  <si>
    <t>WillScot</t>
  </si>
  <si>
    <t>WSC</t>
  </si>
  <si>
    <t>Barclays, Deutsche Bank, Morgan Stanley, BofA Merill Lynch</t>
  </si>
  <si>
    <t>Bloom Energy</t>
  </si>
  <si>
    <t>BE</t>
  </si>
  <si>
    <t>JP Morgan, Morgan Stanley</t>
  </si>
  <si>
    <t>Materialise</t>
  </si>
  <si>
    <t>MTLS</t>
  </si>
  <si>
    <t>Piper Jaffray</t>
  </si>
  <si>
    <t>Evolus</t>
  </si>
  <si>
    <t>EOLS</t>
  </si>
  <si>
    <t>Cantor Fitzgerald, Mizuho Securities</t>
  </si>
  <si>
    <t>Cactus</t>
  </si>
  <si>
    <t>WHD</t>
  </si>
  <si>
    <t>Citigroup, Credit Suisse</t>
  </si>
  <si>
    <t>Domo</t>
  </si>
  <si>
    <t>DOMO</t>
  </si>
  <si>
    <t>Morgan Stanley, Allen &amp; Company LLC, Credit Suisse, UBS</t>
  </si>
  <si>
    <t>BrightView</t>
  </si>
  <si>
    <t>BV</t>
  </si>
  <si>
    <t>Goldman Sachs, JP Morgan, KKR, UBS</t>
  </si>
  <si>
    <t>Forty Seven</t>
  </si>
  <si>
    <t>FTSV</t>
  </si>
  <si>
    <t>Morgan Stanley, Credit Suisse</t>
  </si>
  <si>
    <t>Green Brick Partners</t>
  </si>
  <si>
    <t>GRBK</t>
  </si>
  <si>
    <t>Citigroup, Credit Suisse, JP Morgan</t>
  </si>
  <si>
    <t>Essential Properties Realty Trust</t>
  </si>
  <si>
    <t>EPRT</t>
  </si>
  <si>
    <t>Goldman Sachs, Citigroup, BofA Merill Lynch, Credit Suisse</t>
  </si>
  <si>
    <t>i3 Verticals</t>
  </si>
  <si>
    <t>IIIV</t>
  </si>
  <si>
    <t>Cowen and Company, Raymond James, KeyBanc Capital Markets</t>
  </si>
  <si>
    <t>Galmed Pharmaceuticals</t>
  </si>
  <si>
    <t>GLMD</t>
  </si>
  <si>
    <t>Stifel, SunTrust Robinson Humphrey, Cantor Fitzgerald</t>
  </si>
  <si>
    <t>ObsEva</t>
  </si>
  <si>
    <t>OBSV</t>
  </si>
  <si>
    <t>JP Morgan, Credit Suisse, Jefferies</t>
  </si>
  <si>
    <t>CIRCOR International</t>
  </si>
  <si>
    <t>CIR</t>
  </si>
  <si>
    <t>Citigroup, Deutsche Bank</t>
  </si>
  <si>
    <t>OptiNose</t>
  </si>
  <si>
    <t>OPTN</t>
  </si>
  <si>
    <t>Jefferies, Piper Jaffray, BMO Capital Markets, RBC Capital Markets</t>
  </si>
  <si>
    <t>Vericel Corporation</t>
  </si>
  <si>
    <t>VCEL</t>
  </si>
  <si>
    <t>Leerink Partners, BTIG</t>
  </si>
  <si>
    <t>Leerink Partners</t>
  </si>
  <si>
    <t>T2 Biosystems</t>
  </si>
  <si>
    <t>TTOO</t>
  </si>
  <si>
    <t>Iterum Therapeutics</t>
  </si>
  <si>
    <t>ITRM</t>
  </si>
  <si>
    <t>Leerink Partners, RBC Capital Markets</t>
  </si>
  <si>
    <t>GreenSky</t>
  </si>
  <si>
    <t>GSKY</t>
  </si>
  <si>
    <t>Goldman Sachs, JP Morgan, Morgan Stanley</t>
  </si>
  <si>
    <t>Melinta Therapeutics</t>
  </si>
  <si>
    <t>MLNT</t>
  </si>
  <si>
    <t>JP Morgan, Jefferies</t>
  </si>
  <si>
    <t>RealPage</t>
  </si>
  <si>
    <t>RP</t>
  </si>
  <si>
    <t>Morgan Stanley, JP Morgan, Wells Fargo, RBC Capital Markets</t>
  </si>
  <si>
    <t>2U</t>
  </si>
  <si>
    <t>TWOU</t>
  </si>
  <si>
    <t>Goldman Sachs, Credit Suisse</t>
  </si>
  <si>
    <t>Evo Payments</t>
  </si>
  <si>
    <t>EVOP</t>
  </si>
  <si>
    <t>JP Morgan, BofA Merill Lynch, Citigroup, Deutsche Bank, SunTrust Robinson Humphrey</t>
  </si>
  <si>
    <t>International Game Technology</t>
  </si>
  <si>
    <t>IGT</t>
  </si>
  <si>
    <t>MyoKardia</t>
  </si>
  <si>
    <t>MYOK</t>
  </si>
  <si>
    <t>JP Morgan, BofA Merill Lynch, Credit Suisse, Wells Fargo</t>
  </si>
  <si>
    <t>Myers Industries</t>
  </si>
  <si>
    <t>MYE</t>
  </si>
  <si>
    <t>JP Morgan, Baird</t>
  </si>
  <si>
    <t>Curo Group Holdings</t>
  </si>
  <si>
    <t>CURO</t>
  </si>
  <si>
    <t>Credit Suisse, Jefferies, Stephens</t>
  </si>
  <si>
    <t>Huya</t>
  </si>
  <si>
    <t>HUYA</t>
  </si>
  <si>
    <t>Credit Suisse, Goldman Sachs, UBS</t>
  </si>
  <si>
    <t>Weight Watchers International</t>
  </si>
  <si>
    <t>WTW</t>
  </si>
  <si>
    <t>Goldman Sachs, Morgan Stanley, UBS</t>
  </si>
  <si>
    <t>Goldman Sachs</t>
  </si>
  <si>
    <t>AXA Equitable Holdings</t>
  </si>
  <si>
    <t>EQH</t>
  </si>
  <si>
    <t>Morgan Stanley, JP Morgan, Barclays, Citigroup</t>
  </si>
  <si>
    <t>Credit Suisse, Deutsche Bank</t>
  </si>
  <si>
    <t>InflaRx</t>
  </si>
  <si>
    <t>IFRX</t>
  </si>
  <si>
    <t>JP Morgan, Leerink Partners, BMO Capital Markets</t>
  </si>
  <si>
    <t>Gardner Denver Holdings</t>
  </si>
  <si>
    <t>GDI</t>
  </si>
  <si>
    <t>Goldman Sachs, Citigroup, KKR</t>
  </si>
  <si>
    <t>Centene Corporation</t>
  </si>
  <si>
    <t>CNC</t>
  </si>
  <si>
    <t>Barclays, Citigroup, Wells Fargo, Evercore, SunTrust Robinson Humphrey</t>
  </si>
  <si>
    <t>PermRock Royalty Trust</t>
  </si>
  <si>
    <t>PRT</t>
  </si>
  <si>
    <t>Wells Fargo, Goldman Sachs, UBS</t>
  </si>
  <si>
    <t>UBS</t>
  </si>
  <si>
    <t>Ceridian HCM Holding</t>
  </si>
  <si>
    <t>CDAY</t>
  </si>
  <si>
    <t>Goldman Sachs, JP Morgan</t>
  </si>
  <si>
    <t>Eloxx Pharmaceuticals</t>
  </si>
  <si>
    <t>ELOX</t>
  </si>
  <si>
    <t>Citigroup, Piper Jaffray</t>
  </si>
  <si>
    <t>Pivotal Software</t>
  </si>
  <si>
    <t>PVTL</t>
  </si>
  <si>
    <t>Exela Technologies</t>
  </si>
  <si>
    <t>XELA</t>
  </si>
  <si>
    <t>Morgan Stanley, RBC Capital Markets</t>
  </si>
  <si>
    <t>Hilton Worldwide Holdings</t>
  </si>
  <si>
    <t>HLT</t>
  </si>
  <si>
    <t>Goldman Sachs, JP Morgan, Deutsche Bank</t>
  </si>
  <si>
    <t>SS&amp;C Technologies</t>
  </si>
  <si>
    <t>SSNC</t>
  </si>
  <si>
    <t>Credit Suisse, Morgan Stanley</t>
  </si>
  <si>
    <t>IQIYI</t>
  </si>
  <si>
    <t>IQ</t>
  </si>
  <si>
    <t>Goldman Sachs, Credit Suisse, BofA Merill Lynch</t>
  </si>
  <si>
    <t>PTC Therapeutics</t>
  </si>
  <si>
    <t>PTCT</t>
  </si>
  <si>
    <t>Credit Suisse, Citigroup, RBC Capital Markets</t>
  </si>
  <si>
    <t>General Mills</t>
  </si>
  <si>
    <t>GIS</t>
  </si>
  <si>
    <t>Goldman Sachs, BofA Merill Lynch</t>
  </si>
  <si>
    <t>Sunlands Online Education</t>
  </si>
  <si>
    <t>STG</t>
  </si>
  <si>
    <t>JP Morgan, Credit Suisse, RBC Capital Markets</t>
  </si>
  <si>
    <t>Arena Pharmaceuticals</t>
  </si>
  <si>
    <t>ARNA</t>
  </si>
  <si>
    <t>Citigroup, Leerink Partners</t>
  </si>
  <si>
    <t>Cision</t>
  </si>
  <si>
    <t>CISN</t>
  </si>
  <si>
    <t>JP Morgan, Deutsche Bank</t>
  </si>
  <si>
    <t>ForeScout Technologies</t>
  </si>
  <si>
    <t>FSCT</t>
  </si>
  <si>
    <t>Morgan Stanley, JP Morgan, Citigroup</t>
  </si>
  <si>
    <t>Xencor</t>
  </si>
  <si>
    <t>XNCR</t>
  </si>
  <si>
    <t>Leerink Partners, Piper Jaffray</t>
  </si>
  <si>
    <t>Zscaler</t>
  </si>
  <si>
    <t>ZS</t>
  </si>
  <si>
    <t>Morgan Stanley, Goldman Sachs</t>
  </si>
  <si>
    <t>Evoqua Water Technologies</t>
  </si>
  <si>
    <t>AQUA</t>
  </si>
  <si>
    <t>Hilton Grand Vacations</t>
  </si>
  <si>
    <t>HGV</t>
  </si>
  <si>
    <t>BofA Merill Lynch, Citigroup, Goldman Sachs, Jefferies, KKR</t>
  </si>
  <si>
    <t>Emerald Expositions Events</t>
  </si>
  <si>
    <t>EEX</t>
  </si>
  <si>
    <t>BofA Merill Lynch, Goldman Sachs, Barclays, RBC Capital Markets, Credit Suisse, Citigroup</t>
  </si>
  <si>
    <t>Ares Management</t>
  </si>
  <si>
    <t>ARES</t>
  </si>
  <si>
    <t>Wells Fargo, Morgan Stanley, Credit Suisse</t>
  </si>
  <si>
    <t>Park Hotels &amp; Resorts</t>
  </si>
  <si>
    <t>PK</t>
  </si>
  <si>
    <t>Barclays, JP Morgan</t>
  </si>
  <si>
    <t>NMI Holdings</t>
  </si>
  <si>
    <t>NMIH</t>
  </si>
  <si>
    <t>JP Morgan, Deutsche Bank, RBC Capital Markets</t>
  </si>
  <si>
    <t>Aimmune Therapeutics</t>
  </si>
  <si>
    <t>AIMT</t>
  </si>
  <si>
    <t>BofA Merill Lynch, Cantor Fitzgerald, Piper Jaffray, Credit Suisse, RBC Capital Markets</t>
  </si>
  <si>
    <t>Ascendis Pharma</t>
  </si>
  <si>
    <t>ASND</t>
  </si>
  <si>
    <t>JP Morgan, BofA Merill Lynch, Credit Suisse</t>
  </si>
  <si>
    <t>Cardlytics</t>
  </si>
  <si>
    <t>CDLX</t>
  </si>
  <si>
    <t>Huami Corporation</t>
  </si>
  <si>
    <t>HMI</t>
  </si>
  <si>
    <t>Credit Suisse, Citigroup, China Renaissance</t>
  </si>
  <si>
    <t>FTS International</t>
  </si>
  <si>
    <t>FTSI</t>
  </si>
  <si>
    <t>Sun Hydraulics</t>
  </si>
  <si>
    <t>SNHY</t>
  </si>
  <si>
    <t>Morgan Stanley</t>
  </si>
  <si>
    <t>Hudson Ltd</t>
  </si>
  <si>
    <t>HUD</t>
  </si>
  <si>
    <t>Credit Suisse, Morgan Stanley, UBS</t>
  </si>
  <si>
    <t>VICI Properties</t>
  </si>
  <si>
    <t>VICI</t>
  </si>
  <si>
    <t>Morgan Stanley, Goldman Sachs, BofA Merill Lynch</t>
  </si>
  <si>
    <t>Rapid7</t>
  </si>
  <si>
    <t>RPD</t>
  </si>
  <si>
    <t>Barclays, RBC Capital Markets</t>
  </si>
  <si>
    <t>Strongbridge Biopharma</t>
  </si>
  <si>
    <t>SBBP</t>
  </si>
  <si>
    <t>Gates Industrial</t>
  </si>
  <si>
    <t>GTES</t>
  </si>
  <si>
    <t>Citigroup, Morgan Stanley, UBS</t>
  </si>
  <si>
    <t>PagSeguro Digital</t>
  </si>
  <si>
    <t>PAGS</t>
  </si>
  <si>
    <t>Goldman Sachs, Morgan Stanley, BofA Merill Lynch, Deutsche Bank, Credit Suisse, JP Morgan, Itau BBA, BBI</t>
  </si>
  <si>
    <t>ADT</t>
  </si>
  <si>
    <t>Nine Energy Service</t>
  </si>
  <si>
    <t>NINE</t>
  </si>
  <si>
    <t>JP Morgan, Goldman Sachs, Wells Fargo</t>
  </si>
  <si>
    <t>Industrial Logistics Properties</t>
  </si>
  <si>
    <t>ILPT</t>
  </si>
  <si>
    <t>UBS, Citigroup, RBC Capital Markets, BofA Merill Lynch, Morgan Stanley, Wells Fargo</t>
  </si>
  <si>
    <t>CURO Group Holdings</t>
  </si>
  <si>
    <t>Medpace Holdings</t>
  </si>
  <si>
    <t>MEDP</t>
  </si>
  <si>
    <t>Jefferies, Credit Suisse</t>
  </si>
  <si>
    <t>Venator Materials</t>
  </si>
  <si>
    <t>VNTR</t>
  </si>
  <si>
    <t>BofA Merill Lynch, Citigroup, Goldman Sachs, JP Morgan</t>
  </si>
  <si>
    <t>Bluegreen Vacations</t>
  </si>
  <si>
    <t>BXG</t>
  </si>
  <si>
    <t>Stifel, Credit Suisse</t>
  </si>
  <si>
    <t>Presidio</t>
  </si>
  <si>
    <t>PSDO</t>
  </si>
  <si>
    <t>JP Morgan, Citigroup, RBC Capital Markets</t>
  </si>
  <si>
    <t>Sterling Bancorp</t>
  </si>
  <si>
    <t>SBT</t>
  </si>
  <si>
    <t>Sandler O'Neill + Partners</t>
  </si>
  <si>
    <t>Everbridge</t>
  </si>
  <si>
    <t>EVBG</t>
  </si>
  <si>
    <t>BofA Merill Lynch, Credit Suisse</t>
  </si>
  <si>
    <t>Floor &amp; Decor Holdings</t>
  </si>
  <si>
    <t>FND</t>
  </si>
  <si>
    <t>BofA Merill Lynch, Barclays, Credit Suisse, UBS</t>
  </si>
  <si>
    <t>JELD-WEN Holding</t>
  </si>
  <si>
    <t>JELD</t>
  </si>
  <si>
    <t>Barclays, Citigroup, Credit Suisse, JP Morgan</t>
  </si>
  <si>
    <t>Alnylam Pharmaceuticals</t>
  </si>
  <si>
    <t>ALNY</t>
  </si>
  <si>
    <t>Goldman Sachs, JP Morgan, Barclays</t>
  </si>
  <si>
    <t>ATENTO</t>
  </si>
  <si>
    <t>ATTO</t>
  </si>
  <si>
    <t>Morgan Stanley, Credit Suisse, Itau BBA</t>
  </si>
  <si>
    <t>PPDAI GROUP</t>
  </si>
  <si>
    <t>PPDF</t>
  </si>
  <si>
    <t>Credit Suisse, Citigroup</t>
  </si>
  <si>
    <t>Solaris Oilfield Infrastructure</t>
  </si>
  <si>
    <t>SOI</t>
  </si>
  <si>
    <t>Credit Suisse, Goldman Sachs</t>
  </si>
  <si>
    <t>Sogou</t>
  </si>
  <si>
    <t>SOGO</t>
  </si>
  <si>
    <t>JP Morgan, Credit Suisse, Goldman Sachs, CICC</t>
  </si>
  <si>
    <t>Allena Pharmaceuticals</t>
  </si>
  <si>
    <t>ALNA</t>
  </si>
  <si>
    <t>Credit Suisse, Jefferies, Cowen and Company</t>
  </si>
  <si>
    <t>Credit Suisse, JP Morgan, RBC Capital Markets</t>
  </si>
  <si>
    <t>Intellia Therapeutics</t>
  </si>
  <si>
    <t>NTLA</t>
  </si>
  <si>
    <t>Credit Suisse, Jefferies, Leerink Partners</t>
  </si>
  <si>
    <t>Constellium</t>
  </si>
  <si>
    <t>CSTM</t>
  </si>
  <si>
    <t>Merchants Bancorp</t>
  </si>
  <si>
    <t>MBIN</t>
  </si>
  <si>
    <t>Sandler O'Neill + Partners, Stephens, Raymond James, SunTrust Robinson Humphrey</t>
  </si>
  <si>
    <t>NEXA RESOURCES</t>
  </si>
  <si>
    <t>NEXA</t>
  </si>
  <si>
    <t>JP Morgan, BMO Capital Markets, Morgan Stanley, Credit Suisse</t>
  </si>
  <si>
    <t>BP Midstream Partners LP</t>
  </si>
  <si>
    <t>BPMP</t>
  </si>
  <si>
    <t>Citigroup, Goldman Sachs, Morgan Stanley</t>
  </si>
  <si>
    <t>Camping World Holdings</t>
  </si>
  <si>
    <t>CWH</t>
  </si>
  <si>
    <t>BofA Merill Lynch, Goldman Sachs, Citigroup, KKR</t>
  </si>
  <si>
    <t>Ignyta</t>
  </si>
  <si>
    <t>RXDX</t>
  </si>
  <si>
    <t>RISE Education Cayman Ltd</t>
  </si>
  <si>
    <t>REDU</t>
  </si>
  <si>
    <t>Morgan Stanley, Credit Suiise</t>
  </si>
  <si>
    <t>Sea Limited</t>
  </si>
  <si>
    <t>SE</t>
  </si>
  <si>
    <t>Goldman Sachs, Morgan Stanley, Credit Suisse</t>
  </si>
  <si>
    <t>KMG Chemicals</t>
  </si>
  <si>
    <t>KMG</t>
  </si>
  <si>
    <t>Goldman Sachs, KeyBanc Capital Markets</t>
  </si>
  <si>
    <t>Qudian</t>
  </si>
  <si>
    <t>QD</t>
  </si>
  <si>
    <t>Morgan Stanley, Credit Suisse, Citigroup, CICC</t>
  </si>
  <si>
    <t>AnaptysBio</t>
  </si>
  <si>
    <t>ANAB</t>
  </si>
  <si>
    <t>Credit Suisse, Jefferies, Stifel</t>
  </si>
  <si>
    <t>REV Group</t>
  </si>
  <si>
    <t>REVG</t>
  </si>
  <si>
    <t>Goldman Sachs, Morgan Stanley, Baird, Credit Suisse</t>
  </si>
  <si>
    <t>Switch</t>
  </si>
  <si>
    <t>SWCH</t>
  </si>
  <si>
    <t>Goldman Sachs, JP Morgan, BMO Capital Markets, Wells Fargo</t>
  </si>
  <si>
    <t>CoStar Group</t>
  </si>
  <si>
    <t>CSGP</t>
  </si>
  <si>
    <t>JP Morgan, Goldman Sachs, Citigroup, BofA Merill Lynch, SunTrust Robinson Humphrey, Wells Fargo</t>
  </si>
  <si>
    <t>PQ Group Holdings</t>
  </si>
  <si>
    <t>PQG</t>
  </si>
  <si>
    <t>Morgan Stanley, Goldman Sachs, Citigroup, Credit Suisse</t>
  </si>
  <si>
    <t>Intra-Cellular Therapies</t>
  </si>
  <si>
    <t>ITCI</t>
  </si>
  <si>
    <t>JP Morgan, Leerink Partners</t>
  </si>
  <si>
    <t>RYB Education</t>
  </si>
  <si>
    <t>RYB</t>
  </si>
  <si>
    <t>Beacon Roofing Supply</t>
  </si>
  <si>
    <t>BECN</t>
  </si>
  <si>
    <t>Citigroup, Wells Fargo</t>
  </si>
  <si>
    <t>Oasis Midstream Partners</t>
  </si>
  <si>
    <t>OMP</t>
  </si>
  <si>
    <t>Morgan Stanley, Citigroup, Wells Fargo</t>
  </si>
  <si>
    <t>BEST</t>
  </si>
  <si>
    <t>BSTI</t>
  </si>
  <si>
    <t>Citigroup, Credit Suisse, Goldman Sachs, JP Morgan, Deutsche Bank</t>
  </si>
  <si>
    <t>Nabriva Therapeutics</t>
  </si>
  <si>
    <t>NBRV</t>
  </si>
  <si>
    <t>Morgan Stanley, BofA Merill Lynch</t>
  </si>
  <si>
    <t>Tremont Mortgage Trust</t>
  </si>
  <si>
    <t>TRMT</t>
  </si>
  <si>
    <t>UBS, Citigroup, RBC Capital Markets</t>
  </si>
  <si>
    <t>FIRST DATA</t>
  </si>
  <si>
    <t>BofA Merrill Lynch, Citigroup, KKR</t>
  </si>
  <si>
    <t>Independence Realty Trust</t>
  </si>
  <si>
    <t>IRT</t>
  </si>
  <si>
    <t>YY</t>
  </si>
  <si>
    <t>Credit Suisse, Goldman Sachs, China Renaissance</t>
  </si>
  <si>
    <t>Ranger Energy Services</t>
  </si>
  <si>
    <t>RNGR</t>
  </si>
  <si>
    <t>Credit Suisse, Simmons, Wells Fargo</t>
  </si>
  <si>
    <t>YogaWorks</t>
  </si>
  <si>
    <t>YOGA</t>
  </si>
  <si>
    <t>Cowen and Company, Stephens, Guggenheim Securities</t>
  </si>
  <si>
    <t>Cowen and Company</t>
  </si>
  <si>
    <t>Dynavax Technologies</t>
  </si>
  <si>
    <t>DVAX</t>
  </si>
  <si>
    <t>Cowen and Company, RBC Capital Markets, William Blair</t>
  </si>
  <si>
    <t>Evolent Health</t>
  </si>
  <si>
    <t>EVH</t>
  </si>
  <si>
    <t>JP Morgan, Goldman Sachs</t>
  </si>
  <si>
    <t>McCormick &amp; Company</t>
  </si>
  <si>
    <t>MKC</t>
  </si>
  <si>
    <t>BofA Merrill Lynch, Credit Suisse</t>
  </si>
  <si>
    <t>Citigroup, Goldman Sachs, BofA Merrill Lynch, JP Morgan</t>
  </si>
  <si>
    <t>Tetraphase Pharmaceuticals</t>
  </si>
  <si>
    <t>TTPH</t>
  </si>
  <si>
    <t>Piper Jaffray, BMO Capital Markets, Stifel</t>
  </si>
  <si>
    <t>Sarepta Therapeutics</t>
  </si>
  <si>
    <t>SRPT</t>
  </si>
  <si>
    <t>Goldman Sachs, JP Morgan, Credit Suisse</t>
  </si>
  <si>
    <t>Community Healthcare Trust</t>
  </si>
  <si>
    <t>CHCT</t>
  </si>
  <si>
    <t>Sandler O'Neill + Partners, Evercore, SunTrust Robinson Humphrey</t>
  </si>
  <si>
    <t>Crown Castle International</t>
  </si>
  <si>
    <t>CCI</t>
  </si>
  <si>
    <t>Morgan Stanley, BofA Merrill Lynch, JP Morgan</t>
  </si>
  <si>
    <t>BofA Merrill Lynch, Barclays, Credit Suisse, UBS</t>
  </si>
  <si>
    <t>Inovio Pharmaceuticals</t>
  </si>
  <si>
    <t>INO</t>
  </si>
  <si>
    <t>USA Technologies</t>
  </si>
  <si>
    <t>USAT</t>
  </si>
  <si>
    <t>William Blair</t>
  </si>
  <si>
    <t>XPO LOGISTICS</t>
  </si>
  <si>
    <t>XPO</t>
  </si>
  <si>
    <t>Morgan Stanley, JP Morgan</t>
  </si>
  <si>
    <t>CymaBay Therapeutics</t>
  </si>
  <si>
    <t>CBAY</t>
  </si>
  <si>
    <t>Leerink Partners, Piper Jaffray, Cantor Fitzgerald</t>
  </si>
  <si>
    <t>BBVA Banco Frances</t>
  </si>
  <si>
    <t>BFR</t>
  </si>
  <si>
    <t>Morgan Stanley, Citigroup</t>
  </si>
  <si>
    <t>Citigroup, Leerink Partners, Cantor Fitzgerald, UBS</t>
  </si>
  <si>
    <t>Minerva Neurosciences</t>
  </si>
  <si>
    <t>NERV</t>
  </si>
  <si>
    <t>Citigroup, Jefferies</t>
  </si>
  <si>
    <t>Government Properties Income Trust</t>
  </si>
  <si>
    <t>GOV</t>
  </si>
  <si>
    <t>Citigroup, BofA Merrill Lynch, Morgan Stanley, UBS</t>
  </si>
  <si>
    <t>Blue Apron</t>
  </si>
  <si>
    <t>APRN</t>
  </si>
  <si>
    <t>Goldman Sachs, Morgan Stanley, Citigroup, Barclays</t>
  </si>
  <si>
    <t>Canada Goose Holdings</t>
  </si>
  <si>
    <t>GOOS</t>
  </si>
  <si>
    <t>CIBC, Credit Suisse, Goldman Sachs, RBC Capital Markets</t>
  </si>
  <si>
    <t>Boston Omaha</t>
  </si>
  <si>
    <t>BOMN</t>
  </si>
  <si>
    <t>Athenex</t>
  </si>
  <si>
    <t>ATNX</t>
  </si>
  <si>
    <t>Credit Suisse, Deutsche Bank, JP Morgan</t>
  </si>
  <si>
    <t>CalAtlantic Group</t>
  </si>
  <si>
    <t>CAA</t>
  </si>
  <si>
    <t>Credit Suisse, JP Morgan</t>
  </si>
  <si>
    <t>Athene Holding</t>
  </si>
  <si>
    <t>ATH</t>
  </si>
  <si>
    <t>Goldman Sachs, Barclays, Citigroup, Wells Fargo</t>
  </si>
  <si>
    <t>GMS</t>
  </si>
  <si>
    <t>Barclays, RBC Capital Markets, Credit Suisse</t>
  </si>
  <si>
    <t>WideOpenWest</t>
  </si>
  <si>
    <t>WOW</t>
  </si>
  <si>
    <t>UBS, Credit Suisse</t>
  </si>
  <si>
    <t>MINDBODY</t>
  </si>
  <si>
    <t>MB</t>
  </si>
  <si>
    <t>JP Morgan, UBS, Jefferies, Credit Suisse</t>
  </si>
  <si>
    <t>Barclays, Citigroup</t>
  </si>
  <si>
    <t>Shopify</t>
  </si>
  <si>
    <t>SHOP</t>
  </si>
  <si>
    <t>Liberty Media Corp</t>
  </si>
  <si>
    <t>FWONK</t>
  </si>
  <si>
    <t>Goldman Sachs, JP Morgan, Morgan Stanley, BofA Merrill Lynch, Barclays, Credit Suisse</t>
  </si>
  <si>
    <t>Advanced Disposal Services</t>
  </si>
  <si>
    <t>ADSW</t>
  </si>
  <si>
    <t>UBS, Deutsche Bank, Morgan Stanley</t>
  </si>
  <si>
    <t>Fogo De Chao</t>
  </si>
  <si>
    <t>FOGO</t>
  </si>
  <si>
    <t>Jefferies, JP Morgan, Credit Suisse, Piper Jaffray, RBC Capital Markets, Wells Fargo, Deutsche Bank, Macquarie Capital</t>
  </si>
  <si>
    <t>Goldman Sachs, Citigroup, UBS, KKR</t>
  </si>
  <si>
    <t>US Foods Holding</t>
  </si>
  <si>
    <t>USFD</t>
  </si>
  <si>
    <t>Goldman Sachs, Morgan Stanley, JP Morgan</t>
  </si>
  <si>
    <t>KKR Real Estate Finance Trust</t>
  </si>
  <si>
    <t>KREF</t>
  </si>
  <si>
    <t>Wells Fargo, Morgan Stanley, KKR</t>
  </si>
  <si>
    <t>Antero Midstream</t>
  </si>
  <si>
    <t>AMGP</t>
  </si>
  <si>
    <t>Morgan Stanley, Barclays, JP Morgan</t>
  </si>
  <si>
    <t>Milacron Holdings</t>
  </si>
  <si>
    <t>MCRN</t>
  </si>
  <si>
    <t>Credit Suisse, Barclays, Baird</t>
  </si>
  <si>
    <t>BofA Merrill Lynch, Barclays, Goldman Sachs</t>
  </si>
  <si>
    <t>China Rapid Finance</t>
  </si>
  <si>
    <t>XRF</t>
  </si>
  <si>
    <t>Morgan Stanley, Credit Suisse, Jefferies</t>
  </si>
  <si>
    <t>Zymeworks</t>
  </si>
  <si>
    <t>ZYME</t>
  </si>
  <si>
    <t>Citigroup, Barclays, Wells Fargo</t>
  </si>
  <si>
    <t>Canaccord Genuity</t>
  </si>
  <si>
    <t>NCS Multistage Holdings</t>
  </si>
  <si>
    <t>NCSM</t>
  </si>
  <si>
    <t>Credit Suisse, Citigroup, Wells Fargo</t>
  </si>
  <si>
    <t>Verona Pharma</t>
  </si>
  <si>
    <t>VRNA</t>
  </si>
  <si>
    <t>Jefferies, Stifel</t>
  </si>
  <si>
    <t>Select Energy Services</t>
  </si>
  <si>
    <t>WTTR</t>
  </si>
  <si>
    <t>Credit Suisse, FBR, Wells Fargo</t>
  </si>
  <si>
    <t>Uniti Group</t>
  </si>
  <si>
    <t>UNIT</t>
  </si>
  <si>
    <t>Citigroup, JP Morgan, RBC Capital Markets, Barclays, BofA Merrill Lynch, Credit Suisse, Deutsche Bank, Goldman Sachs, Morgan Stanley</t>
  </si>
  <si>
    <t>Warrior Met Coal</t>
  </si>
  <si>
    <t>HCC</t>
  </si>
  <si>
    <t>Credit Suisse, Citigroup, Morgan Stanley</t>
  </si>
  <si>
    <t>Hostess Brands</t>
  </si>
  <si>
    <t>TWNK</t>
  </si>
  <si>
    <t>Banco Santander</t>
  </si>
  <si>
    <t>BSBR</t>
  </si>
  <si>
    <t>BofA Merrill Lynch, Credit Suisse, Santander</t>
  </si>
  <si>
    <t>Credit Suisse, BofA Merrill Lynch</t>
  </si>
  <si>
    <t>Schneider National</t>
  </si>
  <si>
    <t>SNDR</t>
  </si>
  <si>
    <t>Morgan Stanley, UBS</t>
  </si>
  <si>
    <t>Condor Hospitality Trust</t>
  </si>
  <si>
    <t>CDOR</t>
  </si>
  <si>
    <t>KeyBanc Capital Markets, Baird, Janney Montgomery Scott</t>
  </si>
  <si>
    <t>Cherry Hill Mortgage</t>
  </si>
  <si>
    <t>CHMI</t>
  </si>
  <si>
    <t>Morgan Stanley, Barclays, Citigroup, UBS</t>
  </si>
  <si>
    <t>Bellicum Pharmaceuticals</t>
  </si>
  <si>
    <t>BLCM</t>
  </si>
  <si>
    <t>Keysight Technologies</t>
  </si>
  <si>
    <t>KEYS</t>
  </si>
  <si>
    <t>Goldman Sachs, BofA Merrill Lynch, Citigroup, BNP Paribas</t>
  </si>
  <si>
    <t>LSC Communications</t>
  </si>
  <si>
    <t>LKSD</t>
  </si>
  <si>
    <t>Citigroup, BofA Merrill Lynch, JP Morgan, Wells Fargo</t>
  </si>
  <si>
    <t>Valeritas Holdings</t>
  </si>
  <si>
    <t>VLRX</t>
  </si>
  <si>
    <t>Cowen and Company, Wedbush PacGrow</t>
  </si>
  <si>
    <t>Tesla</t>
  </si>
  <si>
    <t>TSLA</t>
  </si>
  <si>
    <t>Goldman Sachs, Deutsche Bank, Citigroup, Morgan Stanley</t>
  </si>
  <si>
    <t>ProPetro Holding</t>
  </si>
  <si>
    <t>PUMP</t>
  </si>
  <si>
    <t>Goldman Sachs, Barclays</t>
  </si>
  <si>
    <t>Ardagh Group</t>
  </si>
  <si>
    <t>ARD</t>
  </si>
  <si>
    <t>Citigroup, Deutsche Bank, Goldman Sachs</t>
  </si>
  <si>
    <t>JP Morgan, Citigroup</t>
  </si>
  <si>
    <t>Cotiviti Holdings</t>
  </si>
  <si>
    <t>COTV</t>
  </si>
  <si>
    <t>Credit Suisse, Barclays</t>
  </si>
  <si>
    <t>Snap</t>
  </si>
  <si>
    <t>SNAP</t>
  </si>
  <si>
    <t>Morgan Stanley, Goldman Sachs, JP Morgan, Deutsche Bank</t>
  </si>
  <si>
    <t>Barclays, Credit Suisse, RBC Capital Markets</t>
  </si>
  <si>
    <t>Atkore International Group</t>
  </si>
  <si>
    <t>ATKR</t>
  </si>
  <si>
    <t>Credit Suisse, Deutsche Bank, JP Morgan, UBS</t>
  </si>
  <si>
    <t>Clipper Realty</t>
  </si>
  <si>
    <t>CLPR</t>
  </si>
  <si>
    <t>FBR, Raymond James</t>
  </si>
  <si>
    <t>FBR</t>
  </si>
  <si>
    <t>Ramaco Resources</t>
  </si>
  <si>
    <t>METC</t>
  </si>
  <si>
    <t>Credit Suisse, Jefferies, BMO Capital Markets</t>
  </si>
  <si>
    <t>Smart Sand</t>
  </si>
  <si>
    <t>SND</t>
  </si>
  <si>
    <t>Taylor Morrison Home</t>
  </si>
  <si>
    <t>TMHC</t>
  </si>
  <si>
    <t>JP Morgan, Citigroup, Credit Suisse</t>
  </si>
  <si>
    <t>BofA Merrill Lynch, Barclays, JP Morgan</t>
  </si>
  <si>
    <t>Laureate Education</t>
  </si>
  <si>
    <t>LAUR</t>
  </si>
  <si>
    <t>Credit Suisse, Morgan Stanley, Barclays</t>
  </si>
  <si>
    <t>Invitation Homes</t>
  </si>
  <si>
    <t>INVH</t>
  </si>
  <si>
    <t>Deutsche Bank, JP Morgan</t>
  </si>
  <si>
    <t>First Hawaiian</t>
  </si>
  <si>
    <t>FHB</t>
  </si>
  <si>
    <t>Goldman Sachs, BofA Merrill Lynch, JP Morgan, BNP Paribas</t>
  </si>
  <si>
    <t>New Residential Investments</t>
  </si>
  <si>
    <t>NRZ</t>
  </si>
  <si>
    <t>Citigroup, Barclays, BofA Merrill Lynch, Credit Suisse</t>
  </si>
  <si>
    <t>Virtus Investment Partners</t>
  </si>
  <si>
    <t>VRTS</t>
  </si>
  <si>
    <t>Barclays, Morgan Stanley, JP Morgan, BofA Merrill Lynch</t>
  </si>
  <si>
    <t>Goldman Sachs, Morgan Stanley, Baird</t>
  </si>
  <si>
    <t>Jeld-Wen Holding</t>
  </si>
  <si>
    <t>Jagged Peak Energy</t>
  </si>
  <si>
    <t>JAG</t>
  </si>
  <si>
    <t>Credit Suisse, Stifel</t>
  </si>
  <si>
    <t>AdvancePierre Foods Holdings</t>
  </si>
  <si>
    <t>APFH</t>
  </si>
  <si>
    <t>Morgan Stanley, Credit Suisse, Barclays</t>
  </si>
  <si>
    <t>OM Asset Management</t>
  </si>
  <si>
    <t>OMAM</t>
  </si>
  <si>
    <t>BofA Merrill Lynch, Morgan Stanley</t>
  </si>
  <si>
    <t>Airgain</t>
  </si>
  <si>
    <t>AIRG</t>
  </si>
  <si>
    <t>Cowen and Company, William Blair, Northland Capital Markets</t>
  </si>
  <si>
    <t>Atkore International</t>
  </si>
  <si>
    <t>Baozun</t>
  </si>
  <si>
    <t>BZUN</t>
  </si>
  <si>
    <t>Credit Suisse, Deutsche Bank, China Renaissance</t>
  </si>
  <si>
    <t>Innovative Industrial Properties</t>
  </si>
  <si>
    <t>IIPR</t>
  </si>
  <si>
    <t>Ladenburg Thalmann, Compass Point</t>
  </si>
  <si>
    <t>Ladenburg Thalmann</t>
  </si>
  <si>
    <t>ViaSat</t>
  </si>
  <si>
    <t>VSAT</t>
  </si>
  <si>
    <t>BofA Merrill Lynch, JP Morgan, Credit Suisse, Morgan Stanley</t>
  </si>
  <si>
    <t>Veritiv</t>
  </si>
  <si>
    <t>VRTV</t>
  </si>
  <si>
    <t>BofA Merrill Lynch, SunTrust Robinson Humphrey, Wells Fargo</t>
  </si>
  <si>
    <t>SunTrust</t>
  </si>
  <si>
    <t>GDS Holdings</t>
  </si>
  <si>
    <t>GDS</t>
  </si>
  <si>
    <t>Acushnet Holdings</t>
  </si>
  <si>
    <t>GOLF</t>
  </si>
  <si>
    <t>ZTO Express (Cayman)</t>
  </si>
  <si>
    <t>ZTO</t>
  </si>
  <si>
    <t>RA Pharmaceuticals</t>
  </si>
  <si>
    <t>RARX</t>
  </si>
  <si>
    <t>Forterra</t>
  </si>
  <si>
    <t>FRTA</t>
  </si>
  <si>
    <t>Goldman Sachs, Citigroup, Credit Suisse</t>
  </si>
  <si>
    <t>Mammoth Energy Services</t>
  </si>
  <si>
    <t>TUSK</t>
  </si>
  <si>
    <t>Credit Suisse, Barclays, Simmons</t>
  </si>
  <si>
    <t>Extraction Oil &amp; Gas</t>
  </si>
  <si>
    <t>XOG</t>
  </si>
  <si>
    <t>Credit Suisse, Barclays, Goldman Sachs, Citigroup</t>
  </si>
  <si>
    <t>Azure Power Global Limited</t>
  </si>
  <si>
    <t>AZRE</t>
  </si>
  <si>
    <t>Barclays, Credit Suisse</t>
  </si>
  <si>
    <t>Deutsche Bank, Credit Suisse, Barclays</t>
  </si>
  <si>
    <t>MedEquities Realty</t>
  </si>
  <si>
    <t>MRT</t>
  </si>
  <si>
    <t>Fulgent Genetics</t>
  </si>
  <si>
    <t>FLGT</t>
  </si>
  <si>
    <t>Credit Suisse, Piper Jaffray</t>
  </si>
  <si>
    <t>Credit Suisse, Cowan and Company, BMO Capital Markets</t>
  </si>
  <si>
    <t>JP Morgan, Golman Sachs</t>
  </si>
  <si>
    <t>AC Immune</t>
  </si>
  <si>
    <t>ACIU</t>
  </si>
  <si>
    <t>Vimpelcom</t>
  </si>
  <si>
    <t>VIP</t>
  </si>
  <si>
    <t>Callidus Software</t>
  </si>
  <si>
    <t>CALD</t>
  </si>
  <si>
    <t>Piper Jaffray, Credit Suisse</t>
  </si>
  <si>
    <t>Platform Specialty Products</t>
  </si>
  <si>
    <t>PAH</t>
  </si>
  <si>
    <t>Proteostasis Therapeutics</t>
  </si>
  <si>
    <t>PTI</t>
  </si>
  <si>
    <t>Advanced Micro Devices</t>
  </si>
  <si>
    <t>AMD</t>
  </si>
  <si>
    <t>JP Morgan, Barclays, Credit Suisse</t>
  </si>
  <si>
    <t>Morgan Stanley, Credit Suisse, RBC Capital Markets</t>
  </si>
  <si>
    <t>Cliffs Natural Resources</t>
  </si>
  <si>
    <t>CLF</t>
  </si>
  <si>
    <t>BofA Merrill Lynch, Credit Suisse, Goldman Sachs</t>
  </si>
  <si>
    <t>Protagonist Therapeutics</t>
  </si>
  <si>
    <t>PTGX</t>
  </si>
  <si>
    <t>Leerink Partners, Barclays, BMO Capital Markets</t>
  </si>
  <si>
    <t>United States Steel Corporation</t>
  </si>
  <si>
    <t>X</t>
  </si>
  <si>
    <t>Goldman Sachs, BofA Merrill Lynch, BNP Paribas</t>
  </si>
  <si>
    <t>Viper Energy Partners</t>
  </si>
  <si>
    <t>VNOM</t>
  </si>
  <si>
    <t>Patheon N.V.</t>
  </si>
  <si>
    <t>PTHN</t>
  </si>
  <si>
    <t>JP Morgan, Morgan Stanley, Jefferies, UBS</t>
  </si>
  <si>
    <t>NCI Building Systems</t>
  </si>
  <si>
    <t>NCS</t>
  </si>
  <si>
    <t>Credit Suisse, Citigroup, RBC Capital Markets, UBS</t>
  </si>
  <si>
    <t>Ryerson Holding Corporation</t>
  </si>
  <si>
    <t>RYI</t>
  </si>
  <si>
    <t>JP Morgan, Deutsche Bank, BMO Capital Markets, Goldman Sachs, Jefferies</t>
  </si>
  <si>
    <t>Barclays, Credit Suisse, Morgan Stanley</t>
  </si>
  <si>
    <t>Tesaro</t>
  </si>
  <si>
    <t>TSRO</t>
  </si>
  <si>
    <t>Syros Pharmaceuticals</t>
  </si>
  <si>
    <t>SYRS</t>
  </si>
  <si>
    <t>Cowen and Company, Piper Jaffray</t>
  </si>
  <si>
    <t>Planet Fitness</t>
  </si>
  <si>
    <t>PLNT</t>
  </si>
  <si>
    <t>JP Morgan, BofA Merrill Lynch, Jefferies, Guggenheim Securities</t>
  </si>
  <si>
    <t>Viveve Medical</t>
  </si>
  <si>
    <t>VIVE</t>
  </si>
  <si>
    <t>Ladenburg Thalmann, Craig-Hallum Capital Group</t>
  </si>
  <si>
    <t>China Online Education</t>
  </si>
  <si>
    <t>COE</t>
  </si>
  <si>
    <t>Ollie's Bargain Outlet Holdings</t>
  </si>
  <si>
    <t>OLLI</t>
  </si>
  <si>
    <t>JP Morgan, Jefferies, BofA Merrill Lynch</t>
  </si>
  <si>
    <t>Multi Packaging Solutions International</t>
  </si>
  <si>
    <t>MPSX</t>
  </si>
  <si>
    <t>BofA Merrill Lynch, Barclays, Citigroup</t>
  </si>
  <si>
    <t>Clearside Biomedical</t>
  </si>
  <si>
    <t>CLSD</t>
  </si>
  <si>
    <t>Cowen and Company, Stifel</t>
  </si>
  <si>
    <t>US Foods</t>
  </si>
  <si>
    <t>Amplify Snack Brands</t>
  </si>
  <si>
    <t>BETR</t>
  </si>
  <si>
    <t>Goldman Sachs, Jefferies, Credit Suisse, SunTrust Robinson Humphrey</t>
  </si>
  <si>
    <t>Sovran Self Storage</t>
  </si>
  <si>
    <t>SSS</t>
  </si>
  <si>
    <t>Wells Fargo, Citigroup, SunTrust Robinson Humphrey</t>
  </si>
  <si>
    <t>BMC Stock Holdings</t>
  </si>
  <si>
    <t>STCK</t>
  </si>
  <si>
    <t>Performance Food Group</t>
  </si>
  <si>
    <t>PFGC</t>
  </si>
  <si>
    <t>Digital Realty Trust</t>
  </si>
  <si>
    <t>DLR</t>
  </si>
  <si>
    <t>BofA Merrill Lynch, Citigroup, JP Morgan</t>
  </si>
  <si>
    <t>Turning Point Brands</t>
  </si>
  <si>
    <t>TPB</t>
  </si>
  <si>
    <t>Cowen and Company, FBR</t>
  </si>
  <si>
    <t>Synergy Resources Corporation</t>
  </si>
  <si>
    <t>SYRG</t>
  </si>
  <si>
    <t>Red Rock Resorts</t>
  </si>
  <si>
    <t>RRR</t>
  </si>
  <si>
    <t>Deutsche Bank, JP Morgan, BofA Merrill Lynch, Goldman Sachs</t>
  </si>
  <si>
    <t>SecureWorks</t>
  </si>
  <si>
    <t>SCWX</t>
  </si>
  <si>
    <t>BofA Merrill Lynch, Morgan Stanley, Goldman Sachs, JP Morgan</t>
  </si>
  <si>
    <t>American Renal Associates Holdings</t>
  </si>
  <si>
    <t>ARA</t>
  </si>
  <si>
    <t>BofA Merrill Lynch, Barclays, Goldman Sachs, Wells Fargo, SunTrust Robinson Humphrey</t>
  </si>
  <si>
    <t>Bats Global Markets</t>
  </si>
  <si>
    <t>BATS</t>
  </si>
  <si>
    <t>Sportsman's Warehouse Holdings</t>
  </si>
  <si>
    <t>SPWH</t>
  </si>
  <si>
    <t>Mercury Systems</t>
  </si>
  <si>
    <t>MRCY</t>
  </si>
  <si>
    <t>Citigroup, BofA Merrill Lynch, KeyBanc Capital Markets</t>
  </si>
  <si>
    <t>Sandler O'Neill + Partners, Evercore, SunTrust Robinson Humphrey, BB&amp;T Capital Markets, Janney Montgomery Scott, Oppenheimer &amp; Co</t>
  </si>
  <si>
    <t>Gaming and Leisure Properties</t>
  </si>
  <si>
    <t>GLPI</t>
  </si>
  <si>
    <t>BofA Merrill Lynch, JP Morgan, Wells Fargo</t>
  </si>
  <si>
    <t>City Office</t>
  </si>
  <si>
    <t>CIO</t>
  </si>
  <si>
    <t>Deutsche Bank</t>
  </si>
  <si>
    <t>Corvus Pharmaceuticals</t>
  </si>
  <si>
    <t>CRVS</t>
  </si>
  <si>
    <t>Credit Suisse, Cowen &amp; Company, Guggenheim Securities</t>
  </si>
  <si>
    <t>Senseonics Holdings</t>
  </si>
  <si>
    <t>SENS</t>
  </si>
  <si>
    <t>Leerink Partners, Canaccord Genuity</t>
  </si>
  <si>
    <t>Baxalta</t>
  </si>
  <si>
    <t>BXLT</t>
  </si>
  <si>
    <t>JP Morgan, BofA Merrill Lynch, Credit Suisse, UBS</t>
  </si>
  <si>
    <t>TransUnion</t>
  </si>
  <si>
    <t>TRU</t>
  </si>
  <si>
    <t>Goldman Sachs, JP Morgan, BofA Merrill Lynch, Deutsche Bank</t>
  </si>
  <si>
    <t>Duke Energy</t>
  </si>
  <si>
    <t>DUK</t>
  </si>
  <si>
    <t>Barclays, BofA Merrill Lynch, Citigroup, JP Morgan, Wells Fargo</t>
  </si>
  <si>
    <t>Hortonworks</t>
  </si>
  <si>
    <t>HDP</t>
  </si>
  <si>
    <t>Goldman Sachs, Credit Suisse, RBC Capital Markets</t>
  </si>
  <si>
    <t>TreeHouse Foods</t>
  </si>
  <si>
    <t>THS</t>
  </si>
  <si>
    <t>BofA Merrill Lynch, JP Morgan, Wells Fargo, BMO Capital Markets, SunTrust Robinson Humphrey</t>
  </si>
  <si>
    <t>Adamas Pharmaceuticals</t>
  </si>
  <si>
    <t>ADMS</t>
  </si>
  <si>
    <t>Yirendai</t>
  </si>
  <si>
    <t>YRD</t>
  </si>
  <si>
    <t>Morgan Stanley, Credit Suisse, China Renaissance</t>
  </si>
  <si>
    <t>The New Home Company</t>
  </si>
  <si>
    <t>NHCI</t>
  </si>
  <si>
    <t>Citigroup, JP Morgan, Credit Suisse</t>
  </si>
  <si>
    <t>Teva Pharmaceutical Industries</t>
  </si>
  <si>
    <t>TEVA</t>
  </si>
  <si>
    <t>Barclays, BofA Merrill Lynch, Citigroup, Morgan Stanley</t>
  </si>
  <si>
    <t>Amsurg</t>
  </si>
  <si>
    <t>AMSG</t>
  </si>
  <si>
    <t>Suntrust Robinson Humphrey, JP Morgan</t>
  </si>
  <si>
    <t>Axsome Therapeutics</t>
  </si>
  <si>
    <t>AXSM</t>
  </si>
  <si>
    <t>Opus Bank</t>
  </si>
  <si>
    <t>OPB</t>
  </si>
  <si>
    <t>Sandler O’Neill + Partners, Keefe, Bruyette &amp; Woods, JP Morgan, Credit Suisse</t>
  </si>
  <si>
    <t>Black Hills</t>
  </si>
  <si>
    <t>BKH</t>
  </si>
  <si>
    <t>Credit Suisse, BofA Merrill Lynch, RBC Capital Markets, Wells Fargo</t>
  </si>
  <si>
    <t>Mesoblast</t>
  </si>
  <si>
    <t>MESO</t>
  </si>
  <si>
    <t>Xtera Communications</t>
  </si>
  <si>
    <t>XCOM</t>
  </si>
  <si>
    <t>Needham &amp; Company, Cowen and Company, BMO Capital Markets</t>
  </si>
  <si>
    <t>Voyager Therapeutics</t>
  </si>
  <si>
    <t>VYGR</t>
  </si>
  <si>
    <t>WaVe Life Sciences</t>
  </si>
  <si>
    <t>WVE</t>
  </si>
  <si>
    <t>Jefferies, Leerink Partners</t>
  </si>
  <si>
    <t>LendingTree</t>
  </si>
  <si>
    <t>TREE</t>
  </si>
  <si>
    <t>BofA Merrill Lynch, RBC Capital Markets, SunTrust Robinson Humphrey</t>
  </si>
  <si>
    <t>Evercore Partners</t>
  </si>
  <si>
    <t>EVR</t>
  </si>
  <si>
    <t>Mizuho Securities, Evercore ISI</t>
  </si>
  <si>
    <t>Kura Oncology</t>
  </si>
  <si>
    <t>KURA</t>
  </si>
  <si>
    <t>Revance Therapeutics</t>
  </si>
  <si>
    <t>RVNC</t>
  </si>
  <si>
    <t>Cowen and Company, Piper Jaffray, Guggenheim Securities</t>
  </si>
  <si>
    <t>New York Community Bancorp</t>
  </si>
  <si>
    <t>NYCB</t>
  </si>
  <si>
    <t>Goldman Sachs, BofA Merrill Lynch, Credit Suisse</t>
  </si>
  <si>
    <t>Credit Suisse, Cowen &amp; Company</t>
  </si>
  <si>
    <t>Del Taco Restaurants</t>
  </si>
  <si>
    <t>TACO</t>
  </si>
  <si>
    <t>Adesto Technologies Corporation</t>
  </si>
  <si>
    <t>IOTS</t>
  </si>
  <si>
    <t>Needham &amp; Company, Oppenheimer &amp; Co</t>
  </si>
  <si>
    <t>Jarden</t>
  </si>
  <si>
    <t>JAH</t>
  </si>
  <si>
    <t>Barclays, Credit Suisse, UBS</t>
  </si>
  <si>
    <t>Citigroup, Morgan Stanley, BofA Merrill Lynch, KKR</t>
  </si>
  <si>
    <t>CPI Card Group</t>
  </si>
  <si>
    <t>PMTS</t>
  </si>
  <si>
    <t>BMO Capital Markets, Goldman Sachs, CIBC</t>
  </si>
  <si>
    <t>PBF Energy</t>
  </si>
  <si>
    <t>PBF</t>
  </si>
  <si>
    <t>Surgery Partners</t>
  </si>
  <si>
    <t>SGRY</t>
  </si>
  <si>
    <t>BofA Merrill Lynch, Goldman Sachs, Jefferies</t>
  </si>
  <si>
    <t>Credit Suisse, Barclays, Wells Fargo Securities, Morgan Stanley</t>
  </si>
  <si>
    <t>Edge Therapeutics</t>
  </si>
  <si>
    <t>EDGE</t>
  </si>
  <si>
    <t>Leerink Partners, Credit Suisse</t>
  </si>
  <si>
    <t>Concordia Healthcare</t>
  </si>
  <si>
    <t>CXRX</t>
  </si>
  <si>
    <t>Goldman Sachs, RBC Capital Markets, Credit Suisse, Jefferies</t>
  </si>
  <si>
    <t>Sportsman’s Warehouse Holdings</t>
  </si>
  <si>
    <t>Leerink Partners, RBC Capital Markets, Needham &amp; Company, Wedbush PacGrow</t>
  </si>
  <si>
    <t>NextEra Energy</t>
  </si>
  <si>
    <t>NEP</t>
  </si>
  <si>
    <t>Wells Fargo Securities, Barclays, BofA Merrill Lynch, Credit Suisse, Goldman Sachs, Morgan Stanley</t>
  </si>
  <si>
    <t>Post Holdings</t>
  </si>
  <si>
    <t>POST</t>
  </si>
  <si>
    <t>Credit Suisse, Barclays, Nomura</t>
  </si>
  <si>
    <t>Axalta Coating Systems</t>
  </si>
  <si>
    <t>AXTA</t>
  </si>
  <si>
    <t>Citigroup, Goldman Sachs, Deutsche Bank, JP Morgan</t>
  </si>
  <si>
    <t>BofA Merrill Lynch, Credit Suisse, Piper Jaffray</t>
  </si>
  <si>
    <t>JP Morgan, BofA Merrill Lynch, Jefferies, Credit Suisse</t>
  </si>
  <si>
    <t>Sunrun</t>
  </si>
  <si>
    <t>RUN</t>
  </si>
  <si>
    <t>Credit Suisse, Goldman Sachs, Morgan Stanley, BofA Merrill Lynch, RBC Capital Markets</t>
  </si>
  <si>
    <t>Citizens Financial Group</t>
  </si>
  <si>
    <t>CFG </t>
  </si>
  <si>
    <t>Morgan Stanley, Goldman Sachs, JP Morgan, Citigroup, BofA Merrill Lynch, Credit Suisse, Deutsche Bank, RBS, UBS, Wells Fargo Securities</t>
  </si>
  <si>
    <t>Builders FirstSource</t>
  </si>
  <si>
    <t>BLDR</t>
  </si>
  <si>
    <t>Credit Suisse, Deutsche Bank, Citigroup</t>
  </si>
  <si>
    <t>Exelixis</t>
  </si>
  <si>
    <t>EXEL</t>
  </si>
  <si>
    <t>Cowen and Company, William Blair, Stifel</t>
  </si>
  <si>
    <t>Genesis Energy</t>
  </si>
  <si>
    <t>GEL</t>
  </si>
  <si>
    <t>Wells Fargo Securities, BofA Merrill Lynch, Citigroup</t>
  </si>
  <si>
    <t>WPX Energy</t>
  </si>
  <si>
    <t>WPX</t>
  </si>
  <si>
    <t>Barclays, Tudor, Pickering, Holt &amp; Co</t>
  </si>
  <si>
    <t>Ooma</t>
  </si>
  <si>
    <t>OOMA</t>
  </si>
  <si>
    <t>Credit Suisse, BofA Merrill Lynch, JMP Securities</t>
  </si>
  <si>
    <t>Jupai Holdings</t>
  </si>
  <si>
    <t>JP</t>
  </si>
  <si>
    <t>Credit Suisse, China Renaissance</t>
  </si>
  <si>
    <t>Sunoco</t>
  </si>
  <si>
    <t>SUN</t>
  </si>
  <si>
    <t>Morgan Stanley, BofA Merrill Lynch, UBS, Wells Fargo Securities</t>
  </si>
  <si>
    <t>JP Morgan, Jefferies, BofA Merrill Lynch, Credit Suisse, Piper Jaffray, KeyBanc Capital Markets, RBC Capital Markets</t>
  </si>
  <si>
    <t>BofA Merrill Lynch, Morgan Stanley, Citigroup</t>
  </si>
  <si>
    <t>Clovis Oncology</t>
  </si>
  <si>
    <t>CLVS</t>
  </si>
  <si>
    <t>WCI Communities</t>
  </si>
  <si>
    <t>WCIC</t>
  </si>
  <si>
    <t>AppFolio</t>
  </si>
  <si>
    <t>APPF</t>
  </si>
  <si>
    <t>Alarm.com Holdings</t>
  </si>
  <si>
    <t>ALRM</t>
  </si>
  <si>
    <t>Goldman Sachs, Credit Suisse, BofA Merrill Lynch</t>
  </si>
  <si>
    <t>Alder Biopharmaceuticals</t>
  </si>
  <si>
    <t>ALDR</t>
  </si>
  <si>
    <t>Credit Suisse, Leerink Partners, Wells Fargo Securities</t>
  </si>
  <si>
    <t>Green Plains Partners</t>
  </si>
  <si>
    <t>GPP</t>
  </si>
  <si>
    <t>Barclays, BofA Merrill Lynch, Credit Suisse, Macquarie Capital, RBC Capital Markets</t>
  </si>
  <si>
    <t>SunEdison Semiconductor</t>
  </si>
  <si>
    <t>SEMI</t>
  </si>
  <si>
    <t>Deutsche Bank, Goldman Sachs</t>
  </si>
  <si>
    <t>Goldman Sachs, JP Morgan, BofA Merrill Lynch, Deutsche Bank, RBC Capital Markets, Wells Fargo Securities, Credit Suisse</t>
  </si>
  <si>
    <t>Lantheus Holdings</t>
  </si>
  <si>
    <t>LNTH</t>
  </si>
  <si>
    <t>Credit Suisse, Jefferies, RBC Capital Markets, Wells Fargo Securities</t>
  </si>
  <si>
    <t>BofA Merrill Lynch, Barclays, JP Morgan, Baird, Credit Suisse, Goldman Sachs</t>
  </si>
  <si>
    <t>NRG Yield</t>
  </si>
  <si>
    <t>NYLD</t>
  </si>
  <si>
    <t>Goldman Sachs, BofA Merrill Lynch, Citigroup, Credit Suisse, JP Morgan, Morgan Stanley, RBC Capital Markets</t>
  </si>
  <si>
    <t>SS&amp;C Technologies Holdings</t>
  </si>
  <si>
    <t>Morgan Stanley, Deutsche Bank, Credit Suisse</t>
  </si>
  <si>
    <t>Morgan Stanley, Credit Suisse, UBC, Pacific Crest Securities, JMP Securities</t>
  </si>
  <si>
    <t>Univar</t>
  </si>
  <si>
    <t>UNVR</t>
  </si>
  <si>
    <t>Deutsche Bank, Goldman Sachs, BofA Merrill Lynch</t>
  </si>
  <si>
    <t>Fitbit</t>
  </si>
  <si>
    <t>FIT</t>
  </si>
  <si>
    <t>Morgan Stanley, Deutsche Bank, BofA Merrill Lynch, Barclays, SunTrust Robinson Humphrey</t>
  </si>
  <si>
    <t>Nivalis Therapeutics</t>
  </si>
  <si>
    <t>NVLS</t>
  </si>
  <si>
    <t>BofA Merrill Lynch, Morgan Stanley, Citigroup, Credit Suisse</t>
  </si>
  <si>
    <t>Ignyta, Inc.</t>
  </si>
  <si>
    <t>Credit Suisse, Leerink Partners, Jefferies, Piper Jaffray</t>
  </si>
  <si>
    <t>Nord Anglia</t>
  </si>
  <si>
    <t>NORD</t>
  </si>
  <si>
    <t>Credit Suisse, Goldman Sachs, Deutsche Bank, RBC Capital Markets, Barclays, BMO</t>
  </si>
  <si>
    <t>Markit</t>
  </si>
  <si>
    <t>MRKT</t>
  </si>
  <si>
    <t>BofA Merrill Lynch, Barclays, Citigroup, Credit Suisse, Deutsche Bank, Goldman Sachs, HSBC, JP Morgan, Morgan Stanley, RBC Capital Markets, UBS</t>
  </si>
  <si>
    <t>Frontier Communications</t>
  </si>
  <si>
    <t>FTR</t>
  </si>
  <si>
    <t>JP Morgan, BofA Merrill Lynch, Citigroup</t>
  </si>
  <si>
    <t>PennTex Midstream Partners</t>
  </si>
  <si>
    <t>PTXP</t>
  </si>
  <si>
    <t>Citigroup, Barclays, RBC Capital Markets, Wells Fargo</t>
  </si>
  <si>
    <t>Molina Healthcare</t>
  </si>
  <si>
    <t>MOH</t>
  </si>
  <si>
    <t>UBS, BofA Merrill Lynch, Wells Fargo, SunTrust Robinson Humphrey</t>
  </si>
  <si>
    <t>AerCap Holdings</t>
  </si>
  <si>
    <t>AER</t>
  </si>
  <si>
    <t>Citigroup, Goldman Sachs, JP Morgan, Morgan Stanley, UBS</t>
  </si>
  <si>
    <t>STORE Capital</t>
  </si>
  <si>
    <t>STOR</t>
  </si>
  <si>
    <t>Goldman Sachs, Credit Suisse, Morgan Stanley</t>
  </si>
  <si>
    <t>Ferrellgas Partners</t>
  </si>
  <si>
    <t>FGP</t>
  </si>
  <si>
    <t>JP Morgan, UBS, Barclays, BofA Merrill Lynch, RBC Capital Markets, Jefferies</t>
  </si>
  <si>
    <t>ServiceMaster Global Holdings</t>
  </si>
  <si>
    <t>SERV</t>
  </si>
  <si>
    <t>JP Morgan, Credit Suisse, Goldman Sachs, Morgan Stanley</t>
  </si>
  <si>
    <t>Morgan Stanley, Credit Suisse, BofA Merrill Lynch</t>
  </si>
  <si>
    <t>Sandler O'Neill, Evercore ISI, SunTrust Robinson Humphrey</t>
  </si>
  <si>
    <t>Black Knight Financial Services</t>
  </si>
  <si>
    <t>BKFS</t>
  </si>
  <si>
    <t>JP Morgan, BofA Merrill Lynch, Wells Fargo Securities</t>
  </si>
  <si>
    <t>Arcadia Biosciences</t>
  </si>
  <si>
    <t>RKDA</t>
  </si>
  <si>
    <t>Credit Suisse, JP Morgan, Piper Jaffray</t>
  </si>
  <si>
    <t>Houghton Mifflin Harcourt</t>
  </si>
  <si>
    <t>HMHC</t>
  </si>
  <si>
    <t>Spectrum Brands Holdings</t>
  </si>
  <si>
    <t>SPB</t>
  </si>
  <si>
    <t>Credit Suisse, Deutsche Bank, Jefferies</t>
  </si>
  <si>
    <t>Galapagos</t>
  </si>
  <si>
    <t>GLPG</t>
  </si>
  <si>
    <t>Morgan Stanley, Credit Suisse, Cowen and Company</t>
  </si>
  <si>
    <t>Pacific Datavision</t>
  </si>
  <si>
    <t>PDVW</t>
  </si>
  <si>
    <t>EQT GP Holdings</t>
  </si>
  <si>
    <t>EQGP</t>
  </si>
  <si>
    <t>Barclays, Goldman Sachs, BofA Merrill Lynch, Citigroup, Credit Suisse, Deutsche Bank, JP Morgan, RBC Capital Markets, Wells Fargo</t>
  </si>
  <si>
    <t>Forest City Enterprises</t>
  </si>
  <si>
    <t>FCEA</t>
  </si>
  <si>
    <t>BofA Merrill Lynch, Goldman Sachs, Citigroup</t>
  </si>
  <si>
    <t>INC Research Holdings</t>
  </si>
  <si>
    <t>INCR</t>
  </si>
  <si>
    <t>Goldman Sachs, Credit Suisse, Jefferies</t>
  </si>
  <si>
    <t>Tallgrass Energy</t>
  </si>
  <si>
    <t>TEGP</t>
  </si>
  <si>
    <t>Citigroup, Goldman Sachs</t>
  </si>
  <si>
    <t>Black Stone Minerals</t>
  </si>
  <si>
    <t>BSM</t>
  </si>
  <si>
    <t>Barclays, BofA Merrill Lynch, Citigroup</t>
  </si>
  <si>
    <t>Echo Global Logistics</t>
  </si>
  <si>
    <t>ECHO</t>
  </si>
  <si>
    <t>Freshpet</t>
  </si>
  <si>
    <t>FRPT</t>
  </si>
  <si>
    <t>SpringLeaf Holdings</t>
  </si>
  <si>
    <t>LEAF</t>
  </si>
  <si>
    <t>Citigroup, Goldman Sachs, Barclays, Credit Suisse</t>
  </si>
  <si>
    <t>Apigee Corporation</t>
  </si>
  <si>
    <t>APIC</t>
  </si>
  <si>
    <t>Morgan Stanley, JP Morgan, Credit Suisse</t>
  </si>
  <si>
    <t>Tribune Media Company</t>
  </si>
  <si>
    <t>TRCO</t>
  </si>
  <si>
    <t>Credit Suisse, Citigroup, JP Morgan, Raymond James</t>
  </si>
  <si>
    <t>Virtu Financial</t>
  </si>
  <si>
    <t>VIRT</t>
  </si>
  <si>
    <t>Goldman Sachs, JP Morgan, Sandler O'Neill, BMO, Citigroup, Credit Suisse, Evercore ISI, UBS Investment Bank</t>
  </si>
  <si>
    <t>Party City Holdco</t>
  </si>
  <si>
    <t>PRTY</t>
  </si>
  <si>
    <t>Goldman Sachs, BofA Merrill Lynch, Credit Suisse, Morgan Stanley, Barclays, Deutsche Bank, JP Morgan</t>
  </si>
  <si>
    <t>XBiotech</t>
  </si>
  <si>
    <t>XBIT</t>
  </si>
  <si>
    <t>WR Hambrecht</t>
  </si>
  <si>
    <t>Smart &amp; Final Stores</t>
  </si>
  <si>
    <t>SFS</t>
  </si>
  <si>
    <t>Credit Suisse, Morgan Stanley, Deutsche Bank</t>
  </si>
  <si>
    <t>Carbylan Therapeutics</t>
  </si>
  <si>
    <t>CBYL</t>
  </si>
  <si>
    <t>Leerink Partners, JMP Securities, Wedbush PacGrow Life Sciences</t>
  </si>
  <si>
    <t>FelCor Lodging Trust</t>
  </si>
  <si>
    <t>FCH</t>
  </si>
  <si>
    <t>JP Morgan, BofA Merrill Lynch</t>
  </si>
  <si>
    <t>New Residential Investment</t>
  </si>
  <si>
    <t>Prothena</t>
  </si>
  <si>
    <t>PRTA</t>
  </si>
  <si>
    <t>Credit Suisse, RBC Capital Markets</t>
  </si>
  <si>
    <t>GoDaddy</t>
  </si>
  <si>
    <t>GDDY</t>
  </si>
  <si>
    <t>Morgan Stanley, JP Morgan, Citigroup, Barclays, Deutsche Bank, RBC Capital Markets</t>
  </si>
  <si>
    <t>Coherus Biosciences</t>
  </si>
  <si>
    <t>CHRS</t>
  </si>
  <si>
    <t>Globant S.A.</t>
  </si>
  <si>
    <t>GLOB</t>
  </si>
  <si>
    <t>CFG</t>
  </si>
  <si>
    <t>Morgan Stanley, Goldman Sachs, JP Morgan, Citigroup</t>
  </si>
  <si>
    <t>Diplomat Pharmacy</t>
  </si>
  <si>
    <t>DPLO</t>
  </si>
  <si>
    <t>La Quinta</t>
  </si>
  <si>
    <t>LQ</t>
  </si>
  <si>
    <t>JP Morgan, Morgan Stanley, BofA Merrill Lynch, Citigroup, Credit Suisse</t>
  </si>
  <si>
    <t>ZS Pharma</t>
  </si>
  <si>
    <t>ZSPH</t>
  </si>
  <si>
    <t>SteadyMed</t>
  </si>
  <si>
    <t>STDY</t>
  </si>
  <si>
    <t>Wells Fargo Securities, RBC Capital Markets, JMP Securities</t>
  </si>
  <si>
    <t>Zendesk</t>
  </si>
  <si>
    <t>ZEN</t>
  </si>
  <si>
    <t>Goldman Sachs, Morgan Stanley, BofA Merrill Lynch, Credit Suisse, Pacific Crest Securities, Canaccord Genuity, JMP Securities</t>
  </si>
  <si>
    <t>Esperion Therapeutic</t>
  </si>
  <si>
    <t>ESPR</t>
  </si>
  <si>
    <t>Credit Suisse, RBC Capital Markets, UBS Investment Bank</t>
  </si>
  <si>
    <t>Goldman Sachs BDC</t>
  </si>
  <si>
    <t>GSBD</t>
  </si>
  <si>
    <t>BofA Merrill Lynch, Goldman Sachs, Morgan Stanley, Citigroup, Credit Suisse, Wells Fargo Securities</t>
  </si>
  <si>
    <t>EQT Midstream Partners LP</t>
  </si>
  <si>
    <t>EQM</t>
  </si>
  <si>
    <t>Wells Fargo Securities, JP Morgan</t>
  </si>
  <si>
    <t>Summit Therapeutics</t>
  </si>
  <si>
    <t>SMMT</t>
  </si>
  <si>
    <t>JMP Securities, Oppenheimer &amp; Co</t>
  </si>
  <si>
    <t>Diamond Resorts International</t>
  </si>
  <si>
    <t>DRII</t>
  </si>
  <si>
    <t>Inotek Pharmaceuticals</t>
  </si>
  <si>
    <t>ITEK</t>
  </si>
  <si>
    <t>Cowen and Company, Piper Jaffray, Canaccord Genuity, Nomura</t>
  </si>
  <si>
    <t>Bellerophon Therapeutics</t>
  </si>
  <si>
    <t>BLPH</t>
  </si>
  <si>
    <t>Leerink Partners, Cowen and Company</t>
  </si>
  <si>
    <t>Great Ajax</t>
  </si>
  <si>
    <t>AJX</t>
  </si>
  <si>
    <t>FBR, Sterne Agee, Nomura</t>
  </si>
  <si>
    <t>Columbia Pipeline Partners LP</t>
  </si>
  <si>
    <t>CPPL</t>
  </si>
  <si>
    <t>Barclays, Citigroup, BofA Merrill Lynch, Goldman Sachs, JP Morgan, Morgan Stanley, Wells Fargo</t>
  </si>
  <si>
    <t>Servicemaster</t>
  </si>
  <si>
    <t>Spark Therapeutics</t>
  </si>
  <si>
    <t>ONCE</t>
  </si>
  <si>
    <t>Avinger</t>
  </si>
  <si>
    <t>AVGR</t>
  </si>
  <si>
    <t>Canaccord Genuity, Cowen and Company</t>
  </si>
  <si>
    <t>BofA Merrill Lynch, Goldman Sachs, Nomura</t>
  </si>
  <si>
    <t>Zosano Pharma</t>
  </si>
  <si>
    <t>ZSAN</t>
  </si>
  <si>
    <t>Ladenburg Thalmann, Roth Capital</t>
  </si>
  <si>
    <t>Box</t>
  </si>
  <si>
    <t>BOX</t>
  </si>
  <si>
    <t>Morgan Stanley, Credit Suisse, JP Morgan</t>
  </si>
  <si>
    <t>Horsehead Holding</t>
  </si>
  <si>
    <t>ZINC</t>
  </si>
  <si>
    <t>Stifel</t>
  </si>
  <si>
    <t>The Michaels Companies</t>
  </si>
  <si>
    <t>MIK</t>
  </si>
  <si>
    <t>The Advisory Board</t>
  </si>
  <si>
    <t>ABCO</t>
  </si>
  <si>
    <t>JP Morgan, BofA Merrill Lynch, Morgan Stanley, Barclays</t>
  </si>
  <si>
    <t>Versartis</t>
  </si>
  <si>
    <t>VSAR</t>
  </si>
  <si>
    <t>Citigroup, Credit Suisse, Cowen and Company</t>
  </si>
  <si>
    <t>Patriot National</t>
  </si>
  <si>
    <t>PN</t>
  </si>
  <si>
    <t>UBS, BMO, SunTrust Robinson Humphrey</t>
  </si>
  <si>
    <t>Paycom Software</t>
  </si>
  <si>
    <t>PAYC</t>
  </si>
  <si>
    <t>Credit Suisse, Barclays, JP Morgan</t>
  </si>
  <si>
    <t>Medical Properties Trust</t>
  </si>
  <si>
    <t>MPW</t>
  </si>
  <si>
    <t>BofA Merrill Lynch, JP Morgan, Deutsche Bank</t>
  </si>
  <si>
    <t>OvaScience</t>
  </si>
  <si>
    <t>OVAS</t>
  </si>
  <si>
    <t>James River Group Holdings</t>
  </si>
  <si>
    <t>JRVR</t>
  </si>
  <si>
    <t>Keefe, Bruyette &amp; Woods, UBS, FBR, BMO</t>
  </si>
  <si>
    <t>Workiva</t>
  </si>
  <si>
    <t>WK</t>
  </si>
  <si>
    <t>Goldman Sachs, Credit Suisse, RBC</t>
  </si>
  <si>
    <t>Aramark</t>
  </si>
  <si>
    <t>ARMK</t>
  </si>
  <si>
    <t>Goldman Sachs, JP Morgan, Credit Suisse, Morgan Stanley</t>
  </si>
  <si>
    <t>Metaldyne Performance Group</t>
  </si>
  <si>
    <t>MPG</t>
  </si>
  <si>
    <t>BofA Merrill Lynch, Goldman Sachs, Deutsche Bank</t>
  </si>
  <si>
    <t>Gramercy Property Trust</t>
  </si>
  <si>
    <t>GPT</t>
  </si>
  <si>
    <t>Morgan Stanley, JP Morgan, BofA Merrill Lynch, RBC</t>
  </si>
  <si>
    <t>Momo</t>
  </si>
  <si>
    <t>MOMO</t>
  </si>
  <si>
    <t>Morgan Stanley, Credit Suisse, JP Morgan, China Renaissance</t>
  </si>
  <si>
    <t>LendingClub</t>
  </si>
  <si>
    <t>LC</t>
  </si>
  <si>
    <t>Morgan Stanley, Goldman Sachs, Credit Suisse, Citigroup</t>
  </si>
  <si>
    <t>Kite Pharma</t>
  </si>
  <si>
    <t>KITE</t>
  </si>
  <si>
    <t>Jefferies, Credit Suisse, Cowen and Company</t>
  </si>
  <si>
    <t>Histogenics</t>
  </si>
  <si>
    <t>HSGX</t>
  </si>
  <si>
    <t>Cowen and Company, Needham &amp; Company, Canaccord Genuity</t>
  </si>
  <si>
    <t>Peak Resorts</t>
  </si>
  <si>
    <t>SKIS</t>
  </si>
  <si>
    <t>FBR, Stifel, Baird</t>
  </si>
  <si>
    <t>Perrigo Company plc</t>
  </si>
  <si>
    <t>PRGO</t>
  </si>
  <si>
    <t>JP Morgan, Barclays, BofA Merrill Lynch</t>
  </si>
  <si>
    <t>Endurance International Group</t>
  </si>
  <si>
    <t>EIGI</t>
  </si>
  <si>
    <t>Essent Group Ltd.</t>
  </si>
  <si>
    <t>ESNT</t>
  </si>
  <si>
    <t>Goldman Sachs, JP Morgan, BofA Merrill Lynch</t>
  </si>
  <si>
    <t>Kindred Healthcare</t>
  </si>
  <si>
    <t>KND</t>
  </si>
  <si>
    <t>Citigroup, JP Morgan, Guggenheim Securities, Morgan Stanley</t>
  </si>
  <si>
    <t>El Pollo Loco Holdings</t>
  </si>
  <si>
    <t>LOCO</t>
  </si>
  <si>
    <t>Jefferies, Morgan Stanley, Baird, William Blair, Stifel</t>
  </si>
  <si>
    <t>Continental Building Products</t>
  </si>
  <si>
    <t>CBPX</t>
  </si>
  <si>
    <t>Citigroup, Credit Suisse, RBC</t>
  </si>
  <si>
    <t>La Quinta Holdings</t>
  </si>
  <si>
    <t>Neothetics</t>
  </si>
  <si>
    <t>NEOT</t>
  </si>
  <si>
    <t>Piper Jaffray, Guggenheim Securities, Needham &amp; Company</t>
  </si>
  <si>
    <t>Paramount Group</t>
  </si>
  <si>
    <t>PGRE</t>
  </si>
  <si>
    <t>BofA Merrill Lynch, Morgan Stanley, Wells Fargo</t>
  </si>
  <si>
    <t>Receptos</t>
  </si>
  <si>
    <t>RCPT</t>
  </si>
  <si>
    <t>Credit Suisse, Leerink Partners, Evercore ISI, BMO</t>
  </si>
  <si>
    <t>PRA Health Sciences</t>
  </si>
  <si>
    <t>PRAH</t>
  </si>
  <si>
    <t>Jefferies, Citigroup, KKR, UBS</t>
  </si>
  <si>
    <t>Memorial Resource Development</t>
  </si>
  <si>
    <t>MRD</t>
  </si>
  <si>
    <t>Citigroup, Barclays</t>
  </si>
  <si>
    <t>Newtek Business Services</t>
  </si>
  <si>
    <t>NEWT</t>
  </si>
  <si>
    <t>JMP Securities, Lebenthal, Ladenburg Thalmann</t>
  </si>
  <si>
    <t>Brixmor Property Group</t>
  </si>
  <si>
    <t>BRX</t>
  </si>
  <si>
    <t>BofA Merrill Lynch, Citigroup, JP Morgan, Wells Fargo</t>
  </si>
  <si>
    <t>Barclays, Credit Suisse, Nomura, UBS</t>
  </si>
  <si>
    <t>NorthWestern</t>
  </si>
  <si>
    <t>NWE</t>
  </si>
  <si>
    <t>Credit Suisse, JP Morgan, BofA Merrill Lynch</t>
  </si>
  <si>
    <t>Antero Midstream Partners LP</t>
  </si>
  <si>
    <t>AM</t>
  </si>
  <si>
    <t>Barclays, Citigroup, Wells Fargo</t>
  </si>
  <si>
    <t>Deutsche Bank, Goldman Sachs, BofA Merrill Lynch, Morgan Stanley</t>
  </si>
  <si>
    <t>Fifth Street Asset Management</t>
  </si>
  <si>
    <t>FSAM</t>
  </si>
  <si>
    <t>Morgan Stanley, JP Morgan, Goldman Sachs, RBC, Credit Suisse</t>
  </si>
  <si>
    <t>Shell Midstream Partners</t>
  </si>
  <si>
    <t>SHLX</t>
  </si>
  <si>
    <t>Susser Petroleum Partners LP</t>
  </si>
  <si>
    <t>SUSP</t>
  </si>
  <si>
    <t>Morgan Stanley, Barclays, BofA Merrill Lynch</t>
  </si>
  <si>
    <t>Tesoro Logistics LP</t>
  </si>
  <si>
    <t>TLLP</t>
  </si>
  <si>
    <t>BofA Merrill Lynch, Barclays, Citigroup, Morgan Stanley</t>
  </si>
  <si>
    <t>Zayo Group Holdings</t>
  </si>
  <si>
    <t>ZAYO</t>
  </si>
  <si>
    <t>Morgan Stanley, Barclays, Goldman Sachs</t>
  </si>
  <si>
    <t>BMO, Stifel, Guggenheim Securities</t>
  </si>
  <si>
    <t>OM Asset Management Limited</t>
  </si>
  <si>
    <t>USD Partners LP</t>
  </si>
  <si>
    <t>USDP</t>
  </si>
  <si>
    <t>Citigroup, Barclays, Credit Suisse, BofA Merrill Lynch</t>
  </si>
  <si>
    <t>Dynegy</t>
  </si>
  <si>
    <t>DYN</t>
  </si>
  <si>
    <t>Morgan Stanley, Barclays, Credit Suisse, RBC, UBS</t>
  </si>
  <si>
    <t>Yodlee</t>
  </si>
  <si>
    <t>YDLE</t>
  </si>
  <si>
    <t>Portola Pharmaceuticals</t>
  </si>
  <si>
    <t>PTLA</t>
  </si>
  <si>
    <t>Atento S.A.</t>
  </si>
  <si>
    <t>Vivint Solar</t>
  </si>
  <si>
    <t>VSLR</t>
  </si>
  <si>
    <t>Trina Solar Limited</t>
  </si>
  <si>
    <t>TSL</t>
  </si>
  <si>
    <t>Deutsche Bank, Barclays, Credit Suisse</t>
  </si>
  <si>
    <t>Sabra Health Care REIT</t>
  </si>
  <si>
    <t>SBRA</t>
  </si>
  <si>
    <t>BofA Merrill Lynch, Barclays, RBC, Raymond James</t>
  </si>
  <si>
    <t>CONE Midstream Partners LP</t>
  </si>
  <si>
    <t>CNNX</t>
  </si>
  <si>
    <t>Wells Fargo, BofA Merrill Lynch, Citigroup, JP Morgan</t>
  </si>
  <si>
    <t>Travelport Worldwide Limited</t>
  </si>
  <si>
    <t>TVPT</t>
  </si>
  <si>
    <t>Morgan Stanley, UBS, Credit Suisse, Deutsche Bank</t>
  </si>
  <si>
    <t>Medley Management</t>
  </si>
  <si>
    <t>MDLY</t>
  </si>
  <si>
    <t>Morgan Stanley, Goldman Sachs, JP Morgan</t>
  </si>
  <si>
    <t>Alibaba Group Holding Limited</t>
  </si>
  <si>
    <t>BABA</t>
  </si>
  <si>
    <t>Credit Suisse, Deutsche Bank, Goldman Sachs, JP Morgan, Morgan Stanley, Citigroup</t>
  </si>
  <si>
    <t>ProQR Therapeutics</t>
  </si>
  <si>
    <t>PRQR</t>
  </si>
  <si>
    <t>Leerink Partners, Deutsche Bank</t>
  </si>
  <si>
    <t>Blueknight Energy Partners LP</t>
  </si>
  <si>
    <t>BKEP</t>
  </si>
  <si>
    <t>Wells Fargo, RBC, BofA Merrill Lynch</t>
  </si>
  <si>
    <t>Viper Energy Partners LP</t>
  </si>
  <si>
    <t>Barclays, Credit Suisse, Wells Fargo</t>
  </si>
  <si>
    <t>Celladon</t>
  </si>
  <si>
    <t>CLDN</t>
  </si>
  <si>
    <t>Credit Suisse, Jefferies</t>
  </si>
  <si>
    <t>Sprouts Farmers Market</t>
  </si>
  <si>
    <t>SFM</t>
  </si>
  <si>
    <t>Ryerson Holding</t>
  </si>
  <si>
    <t>BofA Merrill Lynch, Deutsche Bank, BMO, JP Morgan, Jefferies</t>
  </si>
  <si>
    <t>Manchester United</t>
  </si>
  <si>
    <t>MANU</t>
  </si>
  <si>
    <t>Jefferies, BofA Merrill Lynch, Credit Suisse, Deutsche Bank, Nomura</t>
  </si>
  <si>
    <t>VTTI Energy Partners LP</t>
  </si>
  <si>
    <t>VTTI</t>
  </si>
  <si>
    <t>Citigroup, JP Morgan</t>
  </si>
  <si>
    <t>Loxo Oncology</t>
  </si>
  <si>
    <t>LOXO</t>
  </si>
  <si>
    <t>Athlon Energy</t>
  </si>
  <si>
    <t>ATHL</t>
  </si>
  <si>
    <t>MacroCure Ltd.</t>
  </si>
  <si>
    <t>MCUR</t>
  </si>
  <si>
    <t>Synchrony Financial</t>
  </si>
  <si>
    <t>SYF</t>
  </si>
  <si>
    <t>Goldman Sachs, JP Morgan, Citigroup, Morgan Stanley</t>
  </si>
  <si>
    <t>Farmland Partners</t>
  </si>
  <si>
    <t>FPI</t>
  </si>
  <si>
    <t>Baird, Stifel</t>
  </si>
  <si>
    <t>Compressco Partners LP</t>
  </si>
  <si>
    <t>GSJK</t>
  </si>
  <si>
    <t>BofA Merrill Lynch, Barclays, Wells Fargo, JP Morgan, Raymond James, Credit Suisse, RBC</t>
  </si>
  <si>
    <t>BofA Merrill Lynch, Citigroup, Morgan Stanley</t>
  </si>
  <si>
    <t>Diamondback Energy</t>
  </si>
  <si>
    <t>FANG</t>
  </si>
  <si>
    <t>Westmoreland Coal</t>
  </si>
  <si>
    <t>WLB</t>
  </si>
  <si>
    <t>BMO, Deutsche Bank</t>
  </si>
  <si>
    <t>Envision Healthcare Holdings</t>
  </si>
  <si>
    <t>EVHC</t>
  </si>
  <si>
    <t>Goldman Sachs, Barclays, BofA Merrill Lynch, Citigroup</t>
  </si>
  <si>
    <t>Macquarie Infrastructure</t>
  </si>
  <si>
    <t>MIC</t>
  </si>
  <si>
    <t>TECO Energy</t>
  </si>
  <si>
    <t>TE</t>
  </si>
  <si>
    <t>Morgan Stanley, Citigroup, JP Morgan</t>
  </si>
  <si>
    <t>AmSurg</t>
  </si>
  <si>
    <t>Citigroup, SunTrust Robinson Humphrey, Barclays, Deutsche Bank, Goldman Sachs, JP Morgan, Raymond James</t>
  </si>
  <si>
    <t>JP Morgan, Goldman Sachs, Barclays, Deutsche Bank</t>
  </si>
  <si>
    <t>TCP International Holdings</t>
  </si>
  <si>
    <t>TCPI</t>
  </si>
  <si>
    <t>Deutsche Bank, Piper Jaffray</t>
  </si>
  <si>
    <t>Deutsche Bank, BofA Merrill Lynch, Morgan Stanley</t>
  </si>
  <si>
    <t>Adeptus Health</t>
  </si>
  <si>
    <t>ADPT</t>
  </si>
  <si>
    <t>Deutsche Bank, Goldman Sachs, Evercore, Morgan Stanley</t>
  </si>
  <si>
    <t>CyrusOne</t>
  </si>
  <si>
    <t>CONE</t>
  </si>
  <si>
    <t>Citigroup, BofA Merrill Lynch, Barclays, Deutsche Bank, Morgan Stanley</t>
  </si>
  <si>
    <t>Eclipse Resources</t>
  </si>
  <si>
    <t>ECR</t>
  </si>
  <si>
    <t>Markit Ltd.</t>
  </si>
  <si>
    <t>BofA Merrill Lynch, Barclays, Citigroup, Credit Suisse</t>
  </si>
  <si>
    <t>Zafgen</t>
  </si>
  <si>
    <t>ZFGN</t>
  </si>
  <si>
    <t>Leerink Partners, Cowen and Company, Canaccord Genuity, JMP Securities</t>
  </si>
  <si>
    <t>The Williams Companies</t>
  </si>
  <si>
    <t>WMB</t>
  </si>
  <si>
    <t>Citigroup, Barclays, UBS</t>
  </si>
  <si>
    <t>Century Communities</t>
  </si>
  <si>
    <t>CCS</t>
  </si>
  <si>
    <t>FBR, JP Morgan, Deutsche Bank</t>
  </si>
  <si>
    <t>Foresight Energy LP</t>
  </si>
  <si>
    <t>FELP</t>
  </si>
  <si>
    <t>Barclays, Citigroup, Morgan Stanley, JP Morgan, Goldman Sachs, Deutsche Bank</t>
  </si>
  <si>
    <t>QIWI PLC</t>
  </si>
  <si>
    <t>QIWI</t>
  </si>
  <si>
    <t>Credit Suisse, VTB Capital</t>
  </si>
  <si>
    <t>Dynagas LNG Partners LP</t>
  </si>
  <si>
    <t>DLNG</t>
  </si>
  <si>
    <t>Credit Suisse, BofA Merrill Lynch, Morgan Stanley</t>
  </si>
  <si>
    <t>CommScope Holding Company</t>
  </si>
  <si>
    <t>COMM</t>
  </si>
  <si>
    <t>JP Morgan, Deutsche Bank, BofA Merrill Lynch</t>
  </si>
  <si>
    <t>Verint Systems</t>
  </si>
  <si>
    <t>VRNT</t>
  </si>
  <si>
    <t>Goldman Sachs, Deutsche Bank, Credit Suisse, JP Morgan, RBC, Barclays, Jefferies</t>
  </si>
  <si>
    <t>MobileIron</t>
  </si>
  <si>
    <t>MOBL</t>
  </si>
  <si>
    <t>Morgan Stanley, Goldman Sachs, Deutsche Bank, Barclays</t>
  </si>
  <si>
    <t>Installed Building Products</t>
  </si>
  <si>
    <t>IBP</t>
  </si>
  <si>
    <t>UBS, Deutsche Bank, RBC</t>
  </si>
  <si>
    <t>Trinseo S.A.</t>
  </si>
  <si>
    <t>TSE</t>
  </si>
  <si>
    <t>ClubCorp Holdings</t>
  </si>
  <si>
    <t>MYCC</t>
  </si>
  <si>
    <t>Goldman Sachs, Jefferies, Citigroup, BofA Merrill Lynch, Deutsche Bank</t>
  </si>
  <si>
    <t>Deutsche Bank, Barclays, JP Morgan, Goldman Sachs</t>
  </si>
  <si>
    <t>Arista Networks</t>
  </si>
  <si>
    <t>ANET</t>
  </si>
  <si>
    <t>Rexnord</t>
  </si>
  <si>
    <t>RXN</t>
  </si>
  <si>
    <t>Goldman Sachs, Credit Suisse, Baird, Deutsche Bank</t>
  </si>
  <si>
    <t>Heritage Insurance Holdings</t>
  </si>
  <si>
    <t>HRTG</t>
  </si>
  <si>
    <t>Orbitz Worldwide</t>
  </si>
  <si>
    <t>OWW</t>
  </si>
  <si>
    <t>Credit Suisse, Morgan Stanley, Deutsche Bank, UBS</t>
  </si>
  <si>
    <t>Deutsche Bank, Goldman Sachs, Wells Fargo</t>
  </si>
  <si>
    <t>American Realty Capital Properties</t>
  </si>
  <si>
    <t>ARCP</t>
  </si>
  <si>
    <t>BofA Merrill Lynch</t>
  </si>
  <si>
    <t>Monmouth Real Estate Investment</t>
  </si>
  <si>
    <t>MNR</t>
  </si>
  <si>
    <t>BMO, JP Morgan</t>
  </si>
  <si>
    <t>Spirit Realty Capital</t>
  </si>
  <si>
    <t>SRC</t>
  </si>
  <si>
    <t>Morgan Stanley, BofA Merrill Lynch, Deutsche Bank</t>
  </si>
  <si>
    <t>Delek US Holdings</t>
  </si>
  <si>
    <t>DK</t>
  </si>
  <si>
    <t>Barclays</t>
  </si>
  <si>
    <t>Daqo New Energy</t>
  </si>
  <si>
    <t>DQ</t>
  </si>
  <si>
    <t>Atlas Resource Partners LP</t>
  </si>
  <si>
    <t>ARP</t>
  </si>
  <si>
    <t>Wells Fargo, Deutsche Bank, Morgan Stanley</t>
  </si>
  <si>
    <t>Iridium Communications</t>
  </si>
  <si>
    <t>IRDM</t>
  </si>
  <si>
    <t>Raymond James, Deutsche Bank, William Blair</t>
  </si>
  <si>
    <t>PBF Logistics LP</t>
  </si>
  <si>
    <t>PBFX</t>
  </si>
  <si>
    <t>Barclays, UBS</t>
  </si>
  <si>
    <t>Martin Midstream Partners LP</t>
  </si>
  <si>
    <t>MMLP</t>
  </si>
  <si>
    <t>RBC, BofA Merrill Lynch, Wells Fargo, Deutsche Bank, Raymond James, UBS</t>
  </si>
  <si>
    <t>GasLog Partners LP</t>
  </si>
  <si>
    <t>GLOP</t>
  </si>
  <si>
    <t>Citigroup, Credit Suisse, Wells Fargo</t>
  </si>
  <si>
    <t>Ares Management LP</t>
  </si>
  <si>
    <t>HD Supply Holdings</t>
  </si>
  <si>
    <t>HDS</t>
  </si>
  <si>
    <t>Barclays, Credit Suisse, JP Morgan</t>
  </si>
  <si>
    <t>Barclays, BofA Merrill Lynch, Citigroup, Wells Fargo</t>
  </si>
  <si>
    <t>Yingli Green Energy Holding Company</t>
  </si>
  <si>
    <t>YGE</t>
  </si>
  <si>
    <t>Viggle</t>
  </si>
  <si>
    <t>VGGL</t>
  </si>
  <si>
    <t>Ladenburg Thalmann, Roth Capital Partners</t>
  </si>
  <si>
    <t>Sabre</t>
  </si>
  <si>
    <t>SABR</t>
  </si>
  <si>
    <t>Morgan Stanley, Goldman Sachs, BofA Merrill Lynch, Deutsche Bank</t>
  </si>
  <si>
    <t>Regado Biosciences</t>
  </si>
  <si>
    <t>RGDO</t>
  </si>
  <si>
    <t>Jefferies, Deutsche Bank, Cowen and Company</t>
  </si>
  <si>
    <t>Enable Midstream Partners LP</t>
  </si>
  <si>
    <t>ENBL</t>
  </si>
  <si>
    <t>Aviv REIT</t>
  </si>
  <si>
    <t>AVIV</t>
  </si>
  <si>
    <t>Morgan Stanley, BofA Merrill Lynch, Goldman Sachs</t>
  </si>
  <si>
    <t>Ally Financial</t>
  </si>
  <si>
    <t>ALLY</t>
  </si>
  <si>
    <t>Citigroup, Goldman Sachs, Morgan Stanley, Barclays</t>
  </si>
  <si>
    <t>IMS Health Holdings</t>
  </si>
  <si>
    <t>IMS</t>
  </si>
  <si>
    <t>JP Morgan, Goldman Sachs, Morgan Stanley</t>
  </si>
  <si>
    <t>Intercept Pharmaceuticals</t>
  </si>
  <si>
    <t>ICPT</t>
  </si>
  <si>
    <t>BofA Merrill Lynch, Citigroup, Goldman Sachs</t>
  </si>
  <si>
    <t>SeaWorld Entertainment</t>
  </si>
  <si>
    <t>SEAS</t>
  </si>
  <si>
    <t>Kindred Biosciences</t>
  </si>
  <si>
    <t>KIN</t>
  </si>
  <si>
    <t>Leerink Partners, BMO, Guggenheim Securities</t>
  </si>
  <si>
    <t>CBS Outdoor Americas</t>
  </si>
  <si>
    <t>CBSO</t>
  </si>
  <si>
    <t>Goldman Sachs, JP Morgan, BofA Merrill Lynch, Morgan Stanley</t>
  </si>
  <si>
    <t>Mercer International</t>
  </si>
  <si>
    <t>MERC</t>
  </si>
  <si>
    <t>TriNet Group</t>
  </si>
  <si>
    <t>TNET</t>
  </si>
  <si>
    <t>JP Morgan, Morgan Stanley, Deutsche Bank</t>
  </si>
  <si>
    <t>Marchex</t>
  </si>
  <si>
    <t>MCHX</t>
  </si>
  <si>
    <t>Deutsche Bank, RBC, Piper Jaffray</t>
  </si>
  <si>
    <t>PennyMac Financial Services</t>
  </si>
  <si>
    <t>PFSI</t>
  </si>
  <si>
    <t>Veeva Systems</t>
  </si>
  <si>
    <t>VEEV</t>
  </si>
  <si>
    <t>Morgan Stanley, Deutsche Bank, JP Morgan</t>
  </si>
  <si>
    <t>Nord Anglia Education</t>
  </si>
  <si>
    <t>Credit Suisse, Goldman Sachs, JP Morgan</t>
  </si>
  <si>
    <t>King Digital Entertainment</t>
  </si>
  <si>
    <t>KING</t>
  </si>
  <si>
    <t>JP Morgan, Credit Suisse, BofA Merrill Lynch</t>
  </si>
  <si>
    <t>KB Home</t>
  </si>
  <si>
    <t>KBH</t>
  </si>
  <si>
    <t>Citigroup, Credit Suisse, BofA Merrill Lynch, Deutsche Bank</t>
  </si>
  <si>
    <t>Paylocity Holding</t>
  </si>
  <si>
    <t>PCTY</t>
  </si>
  <si>
    <t>Deutsche Bank, BofA Merrill Lynch, William Blair</t>
  </si>
  <si>
    <t>MakeMyTrip Limited</t>
  </si>
  <si>
    <t>MMYT</t>
  </si>
  <si>
    <t>Citigroup, JP Morgan, Deutsche Bank</t>
  </si>
  <si>
    <t>Quintiles Transnational Holdings</t>
  </si>
  <si>
    <t>Q</t>
  </si>
  <si>
    <t>Vipshop Holdings Limited</t>
  </si>
  <si>
    <t>VIPS</t>
  </si>
  <si>
    <t>Goldman Sachs, Deutsche Bank</t>
  </si>
  <si>
    <t>Summit Midstream Partners</t>
  </si>
  <si>
    <t>SMLP</t>
  </si>
  <si>
    <t>Barclays, Morgan Stanley, BofA Merrill Lynch, Deutsche Bank, RBC, Citigroup, Goldman Sachs, Wells Fargo</t>
  </si>
  <si>
    <t>DCP Midstream Partners</t>
  </si>
  <si>
    <t>DPM</t>
  </si>
  <si>
    <t>Wells Fargo, Barclays, BofA Merrill Lynch, Citigroup, Morgan Stanley, Wells Fargo</t>
  </si>
  <si>
    <t>Ampio Pharmaceuticals</t>
  </si>
  <si>
    <t>AMPE</t>
  </si>
  <si>
    <t>Colfax</t>
  </si>
  <si>
    <t>CFX</t>
  </si>
  <si>
    <t>BofA Merrill Lynch, Citigroup, Deutsche Bank</t>
  </si>
  <si>
    <t>Deutsche Bank, UBS</t>
  </si>
  <si>
    <t>Freescale Semiconductor</t>
  </si>
  <si>
    <t>FSL</t>
  </si>
  <si>
    <t>Goldman Sachs, Citigroup, Credit Suisse, Deutsche Bank</t>
  </si>
  <si>
    <t>Ladder Capital</t>
  </si>
  <si>
    <t>LADR</t>
  </si>
  <si>
    <t>Deutsche Bank, Citigroup, Wells Fargo, JP Morgan, BofA Merrill Lynch</t>
  </si>
  <si>
    <t>Cowen &amp; Company, Piper Jaffray</t>
  </si>
  <si>
    <t>Envision Healthcare</t>
  </si>
  <si>
    <t>Goldman Sachs, Barclays,BofA Merrill Lynch, Citigroup</t>
  </si>
  <si>
    <t>Citigroup,Credit Suisse</t>
  </si>
  <si>
    <t>Intrawest Resorts Holdings</t>
  </si>
  <si>
    <t>SNOW</t>
  </si>
  <si>
    <t>Goldman Sachs, Credit Suisse, Deutsche Bank, BofA Merrill Lynch</t>
  </si>
  <si>
    <t>XPO Logistics</t>
  </si>
  <si>
    <t>Credit Suisse, Citigroup, Deutsche Bank, JP Morgan</t>
  </si>
  <si>
    <t>Goldman Sachs, Baird, Credit Suisse</t>
  </si>
  <si>
    <t>Montage Technology Group</t>
  </si>
  <si>
    <t>MONT</t>
  </si>
  <si>
    <t>Deutsche Bank, Stifel, Barclays</t>
  </si>
  <si>
    <t>TESARO</t>
  </si>
  <si>
    <t>Citigroup, Deutsche Bank, Leerink Partners</t>
  </si>
  <si>
    <t>Banco de Chile</t>
  </si>
  <si>
    <t>BCH</t>
  </si>
  <si>
    <t>Aratana Therapeutics</t>
  </si>
  <si>
    <t>PETX</t>
  </si>
  <si>
    <t>Jefferies, Barclays, William Blair</t>
  </si>
  <si>
    <t>Santander Consumer USA Holdings</t>
  </si>
  <si>
    <t>SC</t>
  </si>
  <si>
    <t>EP Energy</t>
  </si>
  <si>
    <t>EPE</t>
  </si>
  <si>
    <t>Orchid Island Capital</t>
  </si>
  <si>
    <t>ORC</t>
  </si>
  <si>
    <t>Ladenburg Thalmann, Oppenheimer</t>
  </si>
  <si>
    <t>American Capital Senior Floating</t>
  </si>
  <si>
    <t>ACSF</t>
  </si>
  <si>
    <t>Morgan Stanley, Citigroup, Deutsche Bank, UBS, Keefe Bruyette &amp; Woods</t>
  </si>
  <si>
    <t>Altisource Residential</t>
  </si>
  <si>
    <t>RESI</t>
  </si>
  <si>
    <t>Citigroup, Credit Suisse, Deutsche Bank, JP Morgan, Wells Fargo</t>
  </si>
  <si>
    <t>Credit Suisse, Citigroup,RBC, UBS</t>
  </si>
  <si>
    <t>Rouse Properties</t>
  </si>
  <si>
    <t>RSE</t>
  </si>
  <si>
    <t>BofA Merrill Lynch, Barclays,RBC, Credit Suisse, KeyBanc</t>
  </si>
  <si>
    <t>Scorpio Bulkers</t>
  </si>
  <si>
    <t>SALT</t>
  </si>
  <si>
    <t>MiMedx Group</t>
  </si>
  <si>
    <t>MDXG</t>
  </si>
  <si>
    <t>Pinnacle Foods</t>
  </si>
  <si>
    <t>PF</t>
  </si>
  <si>
    <t>HomeAway</t>
  </si>
  <si>
    <t>AWAY</t>
  </si>
  <si>
    <t>Taminco</t>
  </si>
  <si>
    <t>TAM</t>
  </si>
  <si>
    <t>Valero Energy Partners</t>
  </si>
  <si>
    <t>VLP</t>
  </si>
  <si>
    <t>Autohome</t>
  </si>
  <si>
    <t>ATHM</t>
  </si>
  <si>
    <t>Ring Energy</t>
  </si>
  <si>
    <t>REI</t>
  </si>
  <si>
    <t>Celldex Therapeutics</t>
  </si>
  <si>
    <t>CLDX</t>
  </si>
  <si>
    <t>Del Frisco's Restaurant Group</t>
  </si>
  <si>
    <t>DFRG</t>
  </si>
  <si>
    <t>Seadrill Partners</t>
  </si>
  <si>
    <t>SDLP</t>
  </si>
  <si>
    <t>Norwegian Cruise Line Holdings</t>
  </si>
  <si>
    <t>NCLH</t>
  </si>
  <si>
    <t>Evogene Ltd.</t>
  </si>
  <si>
    <t>EVGN</t>
  </si>
  <si>
    <t>T-Mobile US</t>
  </si>
  <si>
    <t>TMUS</t>
  </si>
  <si>
    <t>8x8</t>
  </si>
  <si>
    <t>EGHT</t>
  </si>
  <si>
    <t>CDW</t>
  </si>
  <si>
    <t>Tandem Diabetes Care</t>
  </si>
  <si>
    <t>TNDM</t>
  </si>
  <si>
    <t>Eros International Plc</t>
  </si>
  <si>
    <t>EROS</t>
  </si>
  <si>
    <t>Extended Stay America</t>
  </si>
  <si>
    <t>STAY</t>
  </si>
  <si>
    <t>Boise Cascade</t>
  </si>
  <si>
    <t>BCC</t>
  </si>
  <si>
    <t>Constellium N.V.</t>
  </si>
  <si>
    <t>Toll Brothers</t>
  </si>
  <si>
    <t>TOL</t>
  </si>
  <si>
    <t>LGI Homes</t>
  </si>
  <si>
    <t>LGIH</t>
  </si>
  <si>
    <t>Norcraft Companies</t>
  </si>
  <si>
    <t>NCFT</t>
  </si>
  <si>
    <t>Midcoast Energy Partners LP</t>
  </si>
  <si>
    <t>MEP</t>
  </si>
  <si>
    <t>Mavenir Systems</t>
  </si>
  <si>
    <t>MVNR</t>
  </si>
  <si>
    <t>Twitter</t>
  </si>
  <si>
    <t>TWTR</t>
  </si>
  <si>
    <t>Arc Logistics Partners LP</t>
  </si>
  <si>
    <t>ARCX</t>
  </si>
  <si>
    <t>Avianca Holdings</t>
  </si>
  <si>
    <t>AVH</t>
  </si>
  <si>
    <t>Blue Capital Reinsurance Holdings</t>
  </si>
  <si>
    <t>BCRH</t>
  </si>
  <si>
    <t>Qunar Cayman Islands</t>
  </si>
  <si>
    <t>QUNR</t>
  </si>
  <si>
    <t>Criteo S.A.</t>
  </si>
  <si>
    <t>CRTO</t>
  </si>
  <si>
    <t>Surgical Care Affiliates</t>
  </si>
  <si>
    <t>SCAI</t>
  </si>
  <si>
    <t>CommScope Holding</t>
  </si>
  <si>
    <t>ING U.S.</t>
  </si>
  <si>
    <t>VOYA</t>
  </si>
  <si>
    <t>Guidewire Software</t>
  </si>
  <si>
    <t>GWRE</t>
  </si>
  <si>
    <t>Plains GP Holdings</t>
  </si>
  <si>
    <t>PAGP</t>
  </si>
  <si>
    <t>Envestnet</t>
  </si>
  <si>
    <t>ENV</t>
  </si>
  <si>
    <t>Buckeye Partners</t>
  </si>
  <si>
    <t>BPL</t>
  </si>
  <si>
    <t>MacroGenics</t>
  </si>
  <si>
    <t>MGNX</t>
  </si>
  <si>
    <t>Western Refining Logistics</t>
  </si>
  <si>
    <t>WNRL</t>
  </si>
  <si>
    <t>QTS Realty Trust</t>
  </si>
  <si>
    <t>QTS</t>
  </si>
  <si>
    <t>SFX Entertainment</t>
  </si>
  <si>
    <t>SFXE</t>
  </si>
  <si>
    <t>Empire State Realty Trust</t>
  </si>
  <si>
    <t>ESRT</t>
  </si>
  <si>
    <t>Fate Therapeutics</t>
  </si>
  <si>
    <t>FATE</t>
  </si>
  <si>
    <t>Violin Memory</t>
  </si>
  <si>
    <t>VMEM</t>
  </si>
  <si>
    <t>Emerald Oil</t>
  </si>
  <si>
    <t>EOX</t>
  </si>
  <si>
    <t>Capitala Finance</t>
  </si>
  <si>
    <t>CPTA</t>
  </si>
  <si>
    <t>JinkoSolar Holding</t>
  </si>
  <si>
    <t>JKS</t>
  </si>
  <si>
    <t>Shutterstock</t>
  </si>
  <si>
    <t>SSTK</t>
  </si>
  <si>
    <t>Controladora Vuela Compania De Aviacion</t>
  </si>
  <si>
    <t>VLRS</t>
  </si>
  <si>
    <t>Benefitfocus</t>
  </si>
  <si>
    <t>BNFT</t>
  </si>
  <si>
    <t>EVERTEC</t>
  </si>
  <si>
    <t>EVTC</t>
  </si>
  <si>
    <t>Sanchez Energy</t>
  </si>
  <si>
    <t>SN</t>
  </si>
  <si>
    <t>SunEdison</t>
  </si>
  <si>
    <t>SUNE</t>
  </si>
  <si>
    <t>UMB Financial</t>
  </si>
  <si>
    <t>UMBF</t>
  </si>
  <si>
    <t>Xoom</t>
  </si>
  <si>
    <t>XOOM</t>
  </si>
  <si>
    <t>TriMas</t>
  </si>
  <si>
    <t>TRS</t>
  </si>
  <si>
    <t>ExOne</t>
  </si>
  <si>
    <t>XONE</t>
  </si>
  <si>
    <t>Matador Resources</t>
  </si>
  <si>
    <t>MTDR</t>
  </si>
  <si>
    <t>Sophiris Bio</t>
  </si>
  <si>
    <t>SPHS</t>
  </si>
  <si>
    <t>Roadrunner Transportation Systems</t>
  </si>
  <si>
    <t>RRTS</t>
  </si>
  <si>
    <t>QEP Midstream Partners LP</t>
  </si>
  <si>
    <t>QEPM</t>
  </si>
  <si>
    <t>Datalink</t>
  </si>
  <si>
    <t>DTLK</t>
  </si>
  <si>
    <t>KAR Auction Services</t>
  </si>
  <si>
    <t>KAR</t>
  </si>
  <si>
    <t>DCP Midstream Partners LP</t>
  </si>
  <si>
    <t>YuMe</t>
  </si>
  <si>
    <t>YUME</t>
  </si>
  <si>
    <t>Allison Transmission Holdings</t>
  </si>
  <si>
    <t>ALSN</t>
  </si>
  <si>
    <t>Marrone Bio Innovations</t>
  </si>
  <si>
    <t>MBII</t>
  </si>
  <si>
    <t>Boyd Gaming</t>
  </si>
  <si>
    <t>BYD</t>
  </si>
  <si>
    <t>Cousins Properties</t>
  </si>
  <si>
    <t>CUZ</t>
  </si>
  <si>
    <t>Conatus Pharmaceuticals</t>
  </si>
  <si>
    <t>CNAT</t>
  </si>
  <si>
    <t>TearLab</t>
  </si>
  <si>
    <t>TEAR</t>
  </si>
  <si>
    <t>Rally Software Development</t>
  </si>
  <si>
    <t>RALY</t>
  </si>
  <si>
    <t>Phillips 66 Partners LP</t>
  </si>
  <si>
    <t>PSXP</t>
  </si>
  <si>
    <t>UCP</t>
  </si>
  <si>
    <t>The WhiteWave Foods Company</t>
  </si>
  <si>
    <t>WWAV</t>
  </si>
  <si>
    <t>Berry Plastics Group</t>
  </si>
  <si>
    <t>BERY</t>
  </si>
  <si>
    <t>Regulus Therapeutics</t>
  </si>
  <si>
    <t>RGLS</t>
  </si>
  <si>
    <t>Fly Leasing Limited</t>
  </si>
  <si>
    <t>FLY</t>
  </si>
  <si>
    <t>Fifth Street Senior Floating Rate</t>
  </si>
  <si>
    <t>FSFR</t>
  </si>
  <si>
    <t>NGL Energy Partners LP</t>
  </si>
  <si>
    <t>NGL</t>
  </si>
  <si>
    <t>Ares Commercial Real Estate</t>
  </si>
  <si>
    <t>ACRE</t>
  </si>
  <si>
    <t>Ashford Hospitality Trust</t>
  </si>
  <si>
    <t>AHT</t>
  </si>
  <si>
    <t>Repros Therapeutics</t>
  </si>
  <si>
    <t>RPRX</t>
  </si>
  <si>
    <t>Weyerhaeuser</t>
  </si>
  <si>
    <t>WY</t>
  </si>
  <si>
    <t>Coty</t>
  </si>
  <si>
    <t>COTY</t>
  </si>
  <si>
    <t>U.S. Silica Holdings</t>
  </si>
  <si>
    <t>SLCA</t>
  </si>
  <si>
    <t>Ubiquiti Networks</t>
  </si>
  <si>
    <t>UBNT</t>
  </si>
  <si>
    <t>Air Lease</t>
  </si>
  <si>
    <t>AL</t>
  </si>
  <si>
    <t>Ply Gem Holdings</t>
  </si>
  <si>
    <t>PGEM</t>
  </si>
  <si>
    <t>Constellium Holdco B.V.</t>
  </si>
  <si>
    <t>Blackstone Mortgage Trust</t>
  </si>
  <si>
    <t>BXMT</t>
  </si>
  <si>
    <t>Bloomin' Brands</t>
  </si>
  <si>
    <t>BLMN</t>
  </si>
  <si>
    <t>Wesco Aircraft Holdings</t>
  </si>
  <si>
    <t>WAIR</t>
  </si>
  <si>
    <t>PGT</t>
  </si>
  <si>
    <t>PGTI</t>
  </si>
  <si>
    <t>TC PipeLines, LP</t>
  </si>
  <si>
    <t>TCP</t>
  </si>
  <si>
    <t>CVR Refining, LP</t>
  </si>
  <si>
    <t>CVRR</t>
  </si>
  <si>
    <t>Trade Street Residential</t>
  </si>
  <si>
    <t>TSRE</t>
  </si>
  <si>
    <t>Tallgrass Energy Partners LP</t>
  </si>
  <si>
    <t>TEP</t>
  </si>
  <si>
    <t>Nielsen Holdings</t>
  </si>
  <si>
    <t>NLSN</t>
  </si>
  <si>
    <t>Apollo Global Management</t>
  </si>
  <si>
    <t>APO</t>
  </si>
  <si>
    <t>3D Systems</t>
  </si>
  <si>
    <t>DDD</t>
  </si>
  <si>
    <t>Health Care REIT</t>
  </si>
  <si>
    <t>HCN</t>
  </si>
  <si>
    <t>Vantiv</t>
  </si>
  <si>
    <t>VNTV</t>
  </si>
  <si>
    <t>Sinclair Broadcast Group</t>
  </si>
  <si>
    <t>SBGI</t>
  </si>
  <si>
    <t>GW Pharmaceuticals PLC</t>
  </si>
  <si>
    <t>GWPH</t>
  </si>
  <si>
    <t>Northern Tier Energy LP</t>
  </si>
  <si>
    <t>NTI</t>
  </si>
  <si>
    <t>StealthGas</t>
  </si>
  <si>
    <t>GASS</t>
  </si>
  <si>
    <t>Blackhawk Network Holdings</t>
  </si>
  <si>
    <t>HAWK</t>
  </si>
  <si>
    <t>BioScrip</t>
  </si>
  <si>
    <t>BIOS</t>
  </si>
  <si>
    <t>Intelsat S.A.</t>
  </si>
  <si>
    <t>I</t>
  </si>
  <si>
    <t>Atlas Pipeline Partners LP</t>
  </si>
  <si>
    <t>APL</t>
  </si>
  <si>
    <t>Chimerix</t>
  </si>
  <si>
    <t>CMRX</t>
  </si>
  <si>
    <t>Marin Software</t>
  </si>
  <si>
    <t>MRIN</t>
  </si>
  <si>
    <t>West Corporation</t>
  </si>
  <si>
    <t>WSTC</t>
  </si>
  <si>
    <t>Graphic Packaging</t>
  </si>
  <si>
    <t>GPK</t>
  </si>
  <si>
    <t>Model N</t>
  </si>
  <si>
    <t>MODN</t>
  </si>
  <si>
    <t>Trulia</t>
  </si>
  <si>
    <t>TRLA</t>
  </si>
  <si>
    <t>Kennedy-Wilson Holdings</t>
  </si>
  <si>
    <t>KW</t>
  </si>
  <si>
    <t>Yandex N.V.</t>
  </si>
  <si>
    <t>YNDX</t>
  </si>
  <si>
    <t>Discovery Communications</t>
  </si>
  <si>
    <t>DISCK</t>
  </si>
  <si>
    <t>ZAIS Financial</t>
  </si>
  <si>
    <t>ZFC</t>
  </si>
  <si>
    <t>MagnaChip Semiconductor</t>
  </si>
  <si>
    <t>MX</t>
  </si>
  <si>
    <t>Deutsche Bank, Goldman Sachs, BofA Merrill Lynch, Morgan Stanley, JP Morgan, Wells Fargo</t>
  </si>
  <si>
    <t>BMO, Guggenheim Securities</t>
  </si>
  <si>
    <t>Barclays, BofA Merrill Lynch</t>
  </si>
  <si>
    <t>Deutsche Bank, JP Morgan, Goldman Sachs, Morgan Stanley</t>
  </si>
  <si>
    <t>Citigroup, Goldman Sachs, Credit Suisse, Deutsche Bank</t>
  </si>
  <si>
    <t>JP Morgan, Barclays</t>
  </si>
  <si>
    <t>Jefferies, Leerink Swan</t>
  </si>
  <si>
    <t>Deutsche Bank, Piper Jaffray, Wells Fargo</t>
  </si>
  <si>
    <t>Citigroup, BofA Merrill Lynch, Goldman Sachs, Morgan Stanley, Wells Fargo, Deutsche Bank, RBC</t>
  </si>
  <si>
    <t>UBS, Barclays</t>
  </si>
  <si>
    <t>Goldman Sachs, Credit Suisse,BofA Merrill Lynch</t>
  </si>
  <si>
    <t>Morgan Stanley, Goldman Sachs, JP Morgan, Credit Suisse, Deutsche Bank</t>
  </si>
  <si>
    <t>BofA Merrill Lynch, Barclays, Deutsche Bank</t>
  </si>
  <si>
    <t>JP Morgan, Barclays, Goldman Sachs</t>
  </si>
  <si>
    <t>BofA Merrill Lynch, Piper Jaffray</t>
  </si>
  <si>
    <t>Deutsche Bank, BofA Merrill Lynch, UBS</t>
  </si>
  <si>
    <t>Credit Suisse, BofA Merrill Lynch, Morgan Stanley, Barclays, Deutsche Bank</t>
  </si>
  <si>
    <t>Deutsche Bank, Goldman Sachs, JP Morgan</t>
  </si>
  <si>
    <t>BofA Merrill Lynch, Goldman Sachs</t>
  </si>
  <si>
    <t>Goldman Sachs, Deutsche Bank, JP Morgan, Morgan Stanley</t>
  </si>
  <si>
    <t>Citigroup, Deutsche Bank, SunTrust Robinson Humphrey, RBS</t>
  </si>
  <si>
    <t>BMO Capital Markets, Stifel</t>
  </si>
  <si>
    <t>Deutsche Bank, JMP Securities, JP Morgan</t>
  </si>
  <si>
    <t>Citigroup, UBS, Deutsche Bank, RBC</t>
  </si>
  <si>
    <t>Citigroup, Barclays, SunTrust Robinson Humphrey, Wells Fargo</t>
  </si>
  <si>
    <t>Deutsche Bank, Barclays, Keefe Bruyette &amp; Woods, Raymond James, UBS, RBC</t>
  </si>
  <si>
    <t>JP Morgan, Deutsche Bank, Jefferies</t>
  </si>
  <si>
    <t>Morgan Stanley, Goldman Sachs, Citigroup, BofA Merrill Lynch</t>
  </si>
  <si>
    <t>Morgan Stanley, BofA Merrill Lynch, JP Morgan, Barclays</t>
  </si>
  <si>
    <t>Barclays, Goldman Sachs, JP Morgan, BofA Merrill Lynch, Citigroup, UBS, Wells Fargo</t>
  </si>
  <si>
    <t>Morgan Stanley, Deutsche Bank</t>
  </si>
  <si>
    <t>William Blair, Stifel</t>
  </si>
  <si>
    <t>Barclays, Morgan Stanley, UBS, Wells Fargo</t>
  </si>
  <si>
    <t>BofA Merrill Lynch, Leerink Swann</t>
  </si>
  <si>
    <t>BofA Merrill Lynch, Barclays</t>
  </si>
  <si>
    <t>Goldman Sachs, Jefferies</t>
  </si>
  <si>
    <t>UBS, Jefferies, Deutsche Bank</t>
  </si>
  <si>
    <t>Goldman Sachs, BofA Merrill Lynch</t>
  </si>
  <si>
    <t>Cowen &amp; Company, BMO</t>
  </si>
  <si>
    <t>Deutsche Bank, Barclays</t>
  </si>
  <si>
    <t>Deutsche Bank, UBS, Barclays</t>
  </si>
  <si>
    <t>Goldman Sachs, Jefferies, Citigroup</t>
  </si>
  <si>
    <t>Credit Suisse, JP Morgan, Jefferies</t>
  </si>
  <si>
    <t>Morgan Stanley, Deutsche Bank, Jefferies</t>
  </si>
  <si>
    <t>Deutsche Bank, Morgan Stanley, UBS</t>
  </si>
  <si>
    <t>Goldman Sachs, Deutsche Bank, Jefferies</t>
  </si>
  <si>
    <t>Johnson Rice, RBC</t>
  </si>
  <si>
    <t>Barclays, Needham &amp; Company</t>
  </si>
  <si>
    <t>RBC, Citigroup, Scotiabank</t>
  </si>
  <si>
    <t>Cowen and Company, BMO</t>
  </si>
  <si>
    <t>Citigroup, Leerink Swann</t>
  </si>
  <si>
    <t>Baird, Morgan Stanley, Deutsche Bank</t>
  </si>
  <si>
    <t>Wells Fargo, Morgan Stanley, Citigroup, Deutsche Bank, JP Morgan</t>
  </si>
  <si>
    <t>Barclays, BofA Merrill Lynch, Citigroup, Morgan Stanley, Wells Fargo</t>
  </si>
  <si>
    <t>Jefferies, Piper Jaffray</t>
  </si>
  <si>
    <t>Stifel, Piper Jaffray</t>
  </si>
  <si>
    <t>Canaccord Genuity, Craig-Hallum</t>
  </si>
  <si>
    <t>Citigroup, Deutsche Bank, Zelman Partners</t>
  </si>
  <si>
    <t>Citigroup, BofA Merrill Lynch</t>
  </si>
  <si>
    <t>BofA Merrill Lynch, Goldman Sachs, Citi</t>
  </si>
  <si>
    <t>Lazard, Cowen and Company, BMO</t>
  </si>
  <si>
    <t>Citigroup, Barclays, BofA Merrill Lynch</t>
  </si>
  <si>
    <t>Morgan Stanley, Citigroup, Deutsche Bank, RBC</t>
  </si>
  <si>
    <t>Morgan Stanley, Deutsche Bank, UBS, Barclays</t>
  </si>
  <si>
    <t>Deutsche Bank, RBC, BofA Merrill Lynch, Goldman Sachs, UBS, Raymond James</t>
  </si>
  <si>
    <t>Stifel, Lazard</t>
  </si>
  <si>
    <t>Credit Suisse, Citigroup, Wells Fargo, BofA Merrill Lynch, JP Morgan</t>
  </si>
  <si>
    <t>BofA Merrill Lynch, Deutsche Bank, Morgan Stanley</t>
  </si>
  <si>
    <t>Deutsche Bank, Goldman Sachs, BofA Merrill Lynch, Credit Suisse</t>
  </si>
  <si>
    <t>Morgan Stanley, Deutsche Bank, Citigroup</t>
  </si>
  <si>
    <t>BofA Merrill Lynch, JP Morgan, Morgan Stanley, Barclays, Deutsche Bank, Wells Fargo</t>
  </si>
  <si>
    <t>Wells Fargo, BofA Merrill Lynch, Citigroup, Deutsche Bank, JP Morgan, Morgan Stanley, RBC</t>
  </si>
  <si>
    <t>Citigroup, Morgan Stanley, Credit Suisse, Deutsche Bank</t>
  </si>
  <si>
    <t>Morgan Stanley, BofA Merrill Lynch</t>
  </si>
  <si>
    <t>Credit Suisse, BofA Merrill Lynch, Raymond James</t>
  </si>
  <si>
    <t>JP Morgan, Credit Suisse, Goldman Sachs, UBS, Deutsche Bank</t>
  </si>
  <si>
    <t>Goldman Sachs, Deutsche Bank, JP Morgan</t>
  </si>
  <si>
    <t>Citigroup, BofA Merrill Lynch, JP Morgan, Deutsche Bank, Wells Fargo, UBS</t>
  </si>
  <si>
    <t>BofA Merrill Lynch, Morgan Stanley, JP Morgan</t>
  </si>
  <si>
    <t>Canaccord Genuity, Johnson Rice &amp; Co.</t>
  </si>
  <si>
    <t>Wells Fargo, BofA Merrill Lynch, JP Morgan, Morgan Stanley, UBS</t>
  </si>
  <si>
    <t>Credit Suisse, Barclays, Citigroup, Jefferies, UBS, JP Morgan</t>
  </si>
  <si>
    <t>Sandler O'Neill</t>
  </si>
  <si>
    <t>Barclays, Citigroup, BofA Merrill Lynch, Deutsche Bank</t>
  </si>
  <si>
    <t>JP Morgan, Citigroup, Deutsche Bank, Goldman Sachs</t>
  </si>
  <si>
    <t>JP Morgan, Citigroup, Credit Suisse, Goldman Sachs, Morgan Stanley</t>
  </si>
  <si>
    <t>Needham &amp; Company</t>
  </si>
  <si>
    <t>UBS, Deutsche Bank, Wells Fargo</t>
  </si>
  <si>
    <t>JP Morgan, Credit Suisse, Goldman Sachs, Morgan Stanley, Deutsche Bank, Citigroup, Wells Fargo</t>
  </si>
  <si>
    <t>Wells Fargo, JP Morgan</t>
  </si>
  <si>
    <t>Lazard, Cowen and Company</t>
  </si>
  <si>
    <t>Barclays, BofA Merrill Lynch, Goldman Sachs, Citigroup, Credit Suisse, UBS</t>
  </si>
  <si>
    <t>Citigroup, Credit Suisse, Deutsche Bank, JP Morgan</t>
  </si>
  <si>
    <t>Wells Fargo, Deutsche Bank</t>
  </si>
  <si>
    <t>Goldman Sachs, JP Morgan, Citigroup, BofA Merrill Lynch, Barclays, Wells Fargo</t>
  </si>
  <si>
    <t>Goldman Sachs, BofA Merrill Lynch, Citigroup, Deutsche Bank</t>
  </si>
  <si>
    <t>Jefferies, Morgan Stanley, SunTrust Robinson Humphrey</t>
  </si>
  <si>
    <t>Goldman Sachs, JP Morgan, Morgan Stanley, BofA Merrill Lynch</t>
  </si>
  <si>
    <t>Citigroup, Goldman Sachs, Credit Suisse, JP Morgan</t>
  </si>
  <si>
    <t>Citigroup, BofA Merrill Lynch, Deutsche Bank, JP Morgan, Morgan Stanley, Wells Fargo</t>
  </si>
  <si>
    <t>Morgan Stanley, Cowen and Company</t>
  </si>
  <si>
    <t>Goldman Sachs, Morgan Stanley, BofA Merrill Lynch, Barclays, Citigroup, Deutsche Bank, Wells Fargo</t>
  </si>
  <si>
    <t>Goldman Sachs, BofA Merrill Lynch, JP Morgan, Citigroup, Deutsche Bank</t>
  </si>
  <si>
    <t>Morgan Stanley, BofAMerrill Lynch, Goldman Sachs</t>
  </si>
  <si>
    <t>Barclays, Deutsche Bank, Credit Suisse, Goldman Sachs</t>
  </si>
  <si>
    <t>Deutsche Bank, JP Morgan, RBC, Needham &amp; Co., William Blair</t>
  </si>
  <si>
    <t>Morgan Stanley, BofA Merrill Lynch, Simmons, Jefferies, Wells Fargo</t>
  </si>
  <si>
    <t>Morgan Stanley, Deutsche Bank, Goldman Sachs</t>
  </si>
  <si>
    <t>BofA Merrill Lynch,JP Morgan, Citigroup</t>
  </si>
  <si>
    <t>Wells Fargo, BofA Merrill Lynch, Barclays, Citigroup, Morgan Stanley</t>
  </si>
  <si>
    <t>Citigroup, Morgan Stanley</t>
  </si>
  <si>
    <t>JP Morgan, Citigroup, Goldman Sachs</t>
  </si>
  <si>
    <t>Deutsche Bank, Citigroup, Barclays, Credit Suisse</t>
  </si>
  <si>
    <t>Barclays, Deutsche Bank, Citigroup, UBS</t>
  </si>
  <si>
    <t>Zoetis</t>
  </si>
  <si>
    <t>ZTS</t>
  </si>
  <si>
    <t>JP Morgan, BofA Merrill Lynch, Morgan Stanley</t>
  </si>
  <si>
    <t>Bonanza Creek Energy</t>
  </si>
  <si>
    <t>BCEI</t>
  </si>
  <si>
    <t>Credit Suisse, Raymond James</t>
  </si>
  <si>
    <t>TRI Pointe Homes</t>
  </si>
  <si>
    <t>TPH</t>
  </si>
  <si>
    <t>Citigroup, Deutsche Bank, FBR</t>
  </si>
  <si>
    <t>Five Below</t>
  </si>
  <si>
    <t>FIVE</t>
  </si>
  <si>
    <t>Goldman Sachs, Barclays, Jefferies</t>
  </si>
  <si>
    <t>Credit Suisse, Citigroup, BofA Merrill Lynch, Deutsche Bank</t>
  </si>
  <si>
    <t>CyrusOne, Inc</t>
  </si>
  <si>
    <t>UBS, Barclays, Citigroup, Deutsche Bank, Goldman Sachs, JP Morgan</t>
  </si>
  <si>
    <t>Barclays, BofA Merrill Lynch, Goldman Sachs, Citigroup, UBS</t>
  </si>
  <si>
    <t>Summit Hotel Properties</t>
  </si>
  <si>
    <t>INN</t>
  </si>
  <si>
    <t>Deutsche Bank, Raymond James, Baird, RBC</t>
  </si>
  <si>
    <t>Wells Fargo, Barclays, Citigroup, BofA Merrill Lynch</t>
  </si>
  <si>
    <t>Headwaters</t>
  </si>
  <si>
    <t>HW</t>
  </si>
  <si>
    <t>Deutsche Bank, Stifel Nicolaus Weisel</t>
  </si>
  <si>
    <t>Access Midstream Partners LP</t>
  </si>
  <si>
    <t>ACMP</t>
  </si>
  <si>
    <t>Citigroup, Barclays, UBS, BofA Merrill Lynch, Morgan Stanley, Wells Fargo</t>
  </si>
  <si>
    <t>Western Gas Equity Partners LP</t>
  </si>
  <si>
    <t>WGP</t>
  </si>
  <si>
    <t>Barclays, Citigroup, Deutsche Bank, Morgan Stanley</t>
  </si>
  <si>
    <t>WhiteHorse Finance</t>
  </si>
  <si>
    <t>WHF</t>
  </si>
  <si>
    <t>Deutsche Bank, JP Morgan, Citigroup, Barclays</t>
  </si>
  <si>
    <t>Wells Fargo, Deutsche Bank, BofA Merrill Lynch</t>
  </si>
  <si>
    <t>Supernus Pharmaceuticals</t>
  </si>
  <si>
    <t>SUPN</t>
  </si>
  <si>
    <t>Jefferies, Piper Jaffray, Cowen and Company</t>
  </si>
  <si>
    <t>Equity Residential</t>
  </si>
  <si>
    <t>EQR</t>
  </si>
  <si>
    <t>CAI International</t>
  </si>
  <si>
    <t>CAP</t>
  </si>
  <si>
    <t>Credit Suisse, Wells Fargo, Keefe Bruyette &amp; Woods</t>
  </si>
  <si>
    <t>AvalonBay Communities</t>
  </si>
  <si>
    <t>AVB</t>
  </si>
  <si>
    <t>YY, Inc.</t>
  </si>
  <si>
    <t>Wells Fargo, BofA Merrill Lynch, Citigroup, Deutsche Bank, JP Morgan</t>
  </si>
  <si>
    <t>Ruckus Wireless</t>
  </si>
  <si>
    <t>RKUS</t>
  </si>
  <si>
    <t>Goldman Sachs, Morgan Stanley, Deutsche Bank</t>
  </si>
  <si>
    <t>Targa Resources Partners LP</t>
  </si>
  <si>
    <t>NGLS</t>
  </si>
  <si>
    <t>BofA Merrill Lynch, Barclays, Citigroup, JP Morgan, Morgan Stanley, UBS</t>
  </si>
  <si>
    <t>ServiceNow</t>
  </si>
  <si>
    <t>NOW</t>
  </si>
  <si>
    <t>Morgan Stanley, Citigroup, Deutsche Bank</t>
  </si>
  <si>
    <t>AK Steel</t>
  </si>
  <si>
    <t>AKS</t>
  </si>
  <si>
    <t>Armstrong World Industries</t>
  </si>
  <si>
    <t>AWI</t>
  </si>
  <si>
    <t>BofA Merrill Lynch, Barclays, Citigroup, Deutsche Bank, Goldman Sachs, JP Morgan</t>
  </si>
  <si>
    <t>Southcross Energy Partners</t>
  </si>
  <si>
    <t>SXE</t>
  </si>
  <si>
    <t>Citigroup, Wells Fargo, Barclays, JP Morgan</t>
  </si>
  <si>
    <t>Delek Logistics Partners</t>
  </si>
  <si>
    <t>DKL</t>
  </si>
  <si>
    <t>BofA Merrill Lynch, Barclays, Goldman Sachs, Wells Fargo</t>
  </si>
  <si>
    <t>MPLX LP</t>
  </si>
  <si>
    <t>MPLX</t>
  </si>
  <si>
    <t>UBS, BofA Merrill Lynch, Morgan Stanley, Citigroup, JP Morgan</t>
  </si>
  <si>
    <t>American Campus Communities</t>
  </si>
  <si>
    <t>ACC</t>
  </si>
  <si>
    <t>BofA Merrill Lynch, KeyBanc Capital Markets, Deutsche Bank, JP Morgan</t>
  </si>
  <si>
    <t>Citigroup, Morgan Stanley, Wells Fargo</t>
  </si>
  <si>
    <t>Morgan Stanley, Jefferies, Deutsche Bank</t>
  </si>
  <si>
    <t>Ambarella</t>
  </si>
  <si>
    <t>AMBA</t>
  </si>
  <si>
    <t>BofA Merrill Lynch, Citigroup, Barclays, Deutsche Bank</t>
  </si>
  <si>
    <t>LifeLock</t>
  </si>
  <si>
    <t>LOCK</t>
  </si>
  <si>
    <t>Goldman Sachs, BofA Merrill Lynch, Deutsche Bank</t>
  </si>
  <si>
    <t>JAVELIN Mortgage Investment</t>
  </si>
  <si>
    <t>JMI</t>
  </si>
  <si>
    <t>B&amp;G Foods</t>
  </si>
  <si>
    <t>BGS</t>
  </si>
  <si>
    <t>Credit Suisse, Barclays, RBC Capital Markets</t>
  </si>
  <si>
    <t>Barclays, BofA Merrill Lynch, Goldman Sachs, Morgan Stanley</t>
  </si>
  <si>
    <t>Deutsche Bank, Citigroup, Baird</t>
  </si>
  <si>
    <t>Dollar General</t>
  </si>
  <si>
    <t>DG</t>
  </si>
  <si>
    <t>Citigroup, KKR, Goldman Sachs</t>
  </si>
  <si>
    <t>Grupo Financiero Santander Mexico</t>
  </si>
  <si>
    <t>BSMX</t>
  </si>
  <si>
    <t>Santander, UBS, Deutsche Bank, BofA Merrill Lynch</t>
  </si>
  <si>
    <t>BofA Merrill Lynch, JP Morgan, Morgan Stanley</t>
  </si>
  <si>
    <t>On Assignment</t>
  </si>
  <si>
    <t>ASGN</t>
  </si>
  <si>
    <t>BofA Merrill Lynch, Baird, Wells Fargo</t>
  </si>
  <si>
    <t>Textainer Group Holdings</t>
  </si>
  <si>
    <t>TGH</t>
  </si>
  <si>
    <t>BofA Merrill Lynch, Wells Fargo, Credit Suisse</t>
  </si>
  <si>
    <t>ExactTarget</t>
  </si>
  <si>
    <t>ET</t>
  </si>
  <si>
    <t>JP Morgan, Deutsche Bank, Stifel Nicolaus Weisel</t>
  </si>
  <si>
    <t>American International Group</t>
  </si>
  <si>
    <t>AIG</t>
  </si>
  <si>
    <t>Citigroup, Deutsche Bank, Goldman Sachs, JP Morgan</t>
  </si>
  <si>
    <t>Home Loan Servicing Solutions</t>
  </si>
  <si>
    <t>HLSS</t>
  </si>
  <si>
    <t>Wells Fargo, Barclays, BofA Merrill Lynch, Citigroup, Deutsche Bank</t>
  </si>
  <si>
    <t>Jefferies, Credit Suisse, JP Morgan</t>
  </si>
  <si>
    <t>Performant Financial</t>
  </si>
  <si>
    <t>PFMT</t>
  </si>
  <si>
    <t>Morgan Stanley, Goldman Sachs, Credit Suisse, Wells Fargo</t>
  </si>
  <si>
    <t>Kinder Morgan Management</t>
  </si>
  <si>
    <t>KMR</t>
  </si>
  <si>
    <t>Peregrine Semiconductor</t>
  </si>
  <si>
    <t>PSMI</t>
  </si>
  <si>
    <t>JP Morgan, Morgan Stanley, Credit Suisse</t>
  </si>
  <si>
    <t>Eloqua</t>
  </si>
  <si>
    <t>ELOQ</t>
  </si>
  <si>
    <t>Texas Capital Bancshares</t>
  </si>
  <si>
    <t>TCBI</t>
  </si>
  <si>
    <t>Macquarie Capital, Deutsche Bank</t>
  </si>
  <si>
    <t>Goldman Sachs, Barclays, BofA Merrill Lynch</t>
  </si>
  <si>
    <t>Natural Grocers by Vitamin Cottage</t>
  </si>
  <si>
    <t>NGVC</t>
  </si>
  <si>
    <t>SunTrust Robinson Humphrey, Piper Jaffray</t>
  </si>
  <si>
    <t>KAYAK Software</t>
  </si>
  <si>
    <t>KYAK</t>
  </si>
  <si>
    <t>BofA Merrill Lynch, Deutsche Bank</t>
  </si>
  <si>
    <t>Bazaarvoice</t>
  </si>
  <si>
    <t>Beazer Homes USA</t>
  </si>
  <si>
    <t>BZH</t>
  </si>
  <si>
    <t>Goldman Sachs, Deutsche Bank, UBS</t>
  </si>
  <si>
    <t>Meritage Homes</t>
  </si>
  <si>
    <t>MTH</t>
  </si>
  <si>
    <t>BofA Merrill Lynch, Citigroup</t>
  </si>
  <si>
    <t>Citigroup, Goldman Sachs, KKR</t>
  </si>
  <si>
    <t>America First Tax Exempt Investors</t>
  </si>
  <si>
    <t>ATAX</t>
  </si>
  <si>
    <t>Deutsche Bank, RBC Capital Markets</t>
  </si>
  <si>
    <t>Facebook</t>
  </si>
  <si>
    <t>FB</t>
  </si>
  <si>
    <t>Morgan Stanley, JP Morgan, Goldman Sachs</t>
  </si>
  <si>
    <t>Edwards Group Limited</t>
  </si>
  <si>
    <t>EVAC</t>
  </si>
  <si>
    <t>Barclays, Goldman Sachs, Deutsche Bank</t>
  </si>
  <si>
    <t>Magnum Hunter Resources</t>
  </si>
  <si>
    <t>MHR</t>
  </si>
  <si>
    <t>SXC Health Solutions</t>
  </si>
  <si>
    <t>SXCI</t>
  </si>
  <si>
    <t>Web.com Group</t>
  </si>
  <si>
    <t>WWWW</t>
  </si>
  <si>
    <t>JP Morgan, Citigroup, Deutsche Bank</t>
  </si>
  <si>
    <t>Audience</t>
  </si>
  <si>
    <t>ADNC</t>
  </si>
  <si>
    <t>JP Morgan, Credit Suisse, Deutsche Bank</t>
  </si>
  <si>
    <t>Western Asset Mortgage</t>
  </si>
  <si>
    <t>WMC</t>
  </si>
  <si>
    <t>Deutsche Bank, JP Morgan, Citigroup, Jefferies</t>
  </si>
  <si>
    <t>PetroLogistics LP</t>
  </si>
  <si>
    <t>PDH</t>
  </si>
  <si>
    <t>Morgan Stanley, Citigroup, UBS</t>
  </si>
  <si>
    <t>The Carlyle Group LP</t>
  </si>
  <si>
    <t>CG</t>
  </si>
  <si>
    <t>LPL Investment Holdings</t>
  </si>
  <si>
    <t>LPLA</t>
  </si>
  <si>
    <t>Morgan Stanley, BofA Merrill Lynch, Goldman Sachs, JP Morgan</t>
  </si>
  <si>
    <t>Barclays, Deutsche Bank, UBS</t>
  </si>
  <si>
    <t>Wells Fargo, Citigroup, BofA Merrill Lynch, JP Morgan</t>
  </si>
  <si>
    <t>Envivio</t>
  </si>
  <si>
    <t>ENVI</t>
  </si>
  <si>
    <t>Goldman Sachs, Deutsche Bank, Stifel Nicolaus Weisel</t>
  </si>
  <si>
    <t>Proofpoint</t>
  </si>
  <si>
    <t>PFPT</t>
  </si>
  <si>
    <t>Midstates Petroleum</t>
  </si>
  <si>
    <t>MPO</t>
  </si>
  <si>
    <t>Goldman Sachs, Morgan Stanley, Wells Fargo</t>
  </si>
  <si>
    <t>Oaktree Capital Group</t>
  </si>
  <si>
    <t>OAK</t>
  </si>
  <si>
    <t>Goldman Sachs, Morgan Stanley</t>
  </si>
  <si>
    <t>Forum Energy Technologies</t>
  </si>
  <si>
    <t>FET</t>
  </si>
  <si>
    <t>JP Morgan, BofA Merrill Lynch, Credit Suisse, Citigroup, Deutsche Bank</t>
  </si>
  <si>
    <t>Ocean Rig UDW</t>
  </si>
  <si>
    <t>ORIG</t>
  </si>
  <si>
    <t>Deutsche Bank, Credit Suisse</t>
  </si>
  <si>
    <t>Retail Properties of America</t>
  </si>
  <si>
    <t>RPAI</t>
  </si>
  <si>
    <t>JP Morgan, Citigroup, Deutsche Bank, KeyBanc Capital Markets</t>
  </si>
  <si>
    <t>TCP Capital</t>
  </si>
  <si>
    <t>TCPC</t>
  </si>
  <si>
    <t>Deutsche Bank, Stifel Nicolaus Weisel, Oppenheimer &amp; Co.</t>
  </si>
  <si>
    <t>Enphase Energy</t>
  </si>
  <si>
    <t>ENPH</t>
  </si>
  <si>
    <t>BofA Merrill Lynch, Goldman Sachs, CreditSuisse, Deutsche Bank, Barclays</t>
  </si>
  <si>
    <t>Tangoe</t>
  </si>
  <si>
    <t>TNGO</t>
  </si>
  <si>
    <t>Deutsche Bank, Barclays, Stifel, Nicolaus Weisel</t>
  </si>
  <si>
    <t>Citigroup, Goldman Sachs, KKR, Barclays, JP Morgan</t>
  </si>
  <si>
    <t>Hercules Offshore</t>
  </si>
  <si>
    <t>HERO</t>
  </si>
  <si>
    <t>Credit Suisse, Goldman Sachs, Deutsche Bank</t>
  </si>
  <si>
    <t>JP Morgan, Morgan Stanley, Credit Suisse, Goldman Sachs, Deutsche Bank</t>
  </si>
  <si>
    <t>Demandware</t>
  </si>
  <si>
    <t>DWRE</t>
  </si>
  <si>
    <t>BofA Merrill Lynch, Citigroup, JP Morgan, Credit Suisse, Morgan Stanley, Goldman Sachs</t>
  </si>
  <si>
    <t>GNC Holdings</t>
  </si>
  <si>
    <t>GNC</t>
  </si>
  <si>
    <t>JP Morgan, Goldman Sachs, Deutsche Bank, Morgan Stanley</t>
  </si>
  <si>
    <t>Simon Property Group</t>
  </si>
  <si>
    <t>SPG</t>
  </si>
  <si>
    <t>JP Morgan, BofA Merrill Lynch, Goldman Sachs</t>
  </si>
  <si>
    <t>Quality Distribution</t>
  </si>
  <si>
    <t>QLTY</t>
  </si>
  <si>
    <t>Goldman Sachs, JP Morgan, BofA Merrill Lynch, Credit Suisse</t>
  </si>
  <si>
    <t>Wells Fargo, Barclays Capital, Citigroup, Deutsche Bank</t>
  </si>
  <si>
    <t>Deutsche Bank, BofA Merrill Lynch</t>
  </si>
  <si>
    <t>Cobalt International Energy</t>
  </si>
  <si>
    <t>CIE</t>
  </si>
  <si>
    <t>Goldman Sachs, Morgan Stanley, Credit Suisse, Citigroup, JP Morgan</t>
  </si>
  <si>
    <t>BofA Merrill Lynch, Deutsche Bank, JP Morgan</t>
  </si>
  <si>
    <t>WNS Holdings Limited</t>
  </si>
  <si>
    <t>WNS</t>
  </si>
  <si>
    <t>Caesars Entertainment</t>
  </si>
  <si>
    <t>CZR</t>
  </si>
  <si>
    <t>BofA Merrill Lynch, JP Morgan</t>
  </si>
  <si>
    <t>Rex Energy</t>
  </si>
  <si>
    <t>REXX</t>
  </si>
  <si>
    <t>JP Morgan, Deutsche Bank, Citigroup</t>
  </si>
  <si>
    <t>Spirit Airlines</t>
  </si>
  <si>
    <t>SAVE</t>
  </si>
  <si>
    <t>Barclays Capital, Morgan Stanley, Citigroup</t>
  </si>
  <si>
    <t>Gazit-Globe Ltd.</t>
  </si>
  <si>
    <t>GZT</t>
  </si>
  <si>
    <t>Rose Rock Midstream L.P.</t>
  </si>
  <si>
    <t>RRMS</t>
  </si>
  <si>
    <t>Barclays Capital, Citigroup, Deutsche Bank</t>
  </si>
  <si>
    <t>Citigroup, Goldman Sachs, KKR, Barclays Capital, JP Morgan</t>
  </si>
  <si>
    <t>Delphi Automotive PLC</t>
  </si>
  <si>
    <t>DLPH</t>
  </si>
  <si>
    <t>Cigna</t>
  </si>
  <si>
    <t>CI</t>
  </si>
  <si>
    <t>Cadence Pharmaceuticals</t>
  </si>
  <si>
    <t>CADX</t>
  </si>
  <si>
    <t>Pacific Drilling S.A.</t>
  </si>
  <si>
    <t>PACD</t>
  </si>
  <si>
    <t>Chesapeake Granite Wash Trust</t>
  </si>
  <si>
    <t>CHKR</t>
  </si>
  <si>
    <t>Morgan Stanley, Raymond James</t>
  </si>
  <si>
    <t>Imperva</t>
  </si>
  <si>
    <t>IMPV</t>
  </si>
  <si>
    <t>Groupon</t>
  </si>
  <si>
    <t>GRPN</t>
  </si>
  <si>
    <t>Morgan Stanley, Goldman Sachs, Credit Suisse</t>
  </si>
  <si>
    <t>Goldman Sachs, JP Morgan, Deutsche Bank, Morgan Stanley</t>
  </si>
  <si>
    <t>UBS, Deutsche Bank, Raymond James</t>
  </si>
  <si>
    <t>Calumet Specialty Products Partners LP</t>
  </si>
  <si>
    <t>CLMT</t>
  </si>
  <si>
    <t>Barclays Capital, BofA Merrill Lynch, Deutsche Bank, JP Morgan</t>
  </si>
  <si>
    <t>Tudou Holdings Limited</t>
  </si>
  <si>
    <t>TUDO</t>
  </si>
  <si>
    <t>SandRidge Permian Trust</t>
  </si>
  <si>
    <t>PER</t>
  </si>
  <si>
    <t>Morgan Stanley, Raymond James, RBC Capital Markets, Wells Fargo</t>
  </si>
  <si>
    <t>American Capital Mortgage</t>
  </si>
  <si>
    <t>MTGE</t>
  </si>
  <si>
    <t>Citigroup, Deutsche Bank, UBS, Wells Fargo</t>
  </si>
  <si>
    <t>ServiceSource International</t>
  </si>
  <si>
    <t>SREV</t>
  </si>
  <si>
    <t>Barclays Capital, Morgan Stanley</t>
  </si>
  <si>
    <t>SunCoke Energy</t>
  </si>
  <si>
    <t>SXC</t>
  </si>
  <si>
    <t>Credit Suisse, BofA Merrill Lynch, Goldman Sachs</t>
  </si>
  <si>
    <t>Oiltanking Partners LP</t>
  </si>
  <si>
    <t>OILT</t>
  </si>
  <si>
    <t>Citibank, Barclays Capital, JP Morgan, Morgan Stanley</t>
  </si>
  <si>
    <t>AG Mortgage Investment Trust</t>
  </si>
  <si>
    <t>MITT</t>
  </si>
  <si>
    <t>Deutsche Bank, Stifel Nicolaus Weisel, RBC Capital Markets</t>
  </si>
  <si>
    <t>Morgan Stanley, Deutsche Bank, Goldman Sachs, JP Morgan</t>
  </si>
  <si>
    <t>KiOR</t>
  </si>
  <si>
    <t>KIOR</t>
  </si>
  <si>
    <t>Credit Suisse, UBS, Goldman Sachs</t>
  </si>
  <si>
    <t>Aegerion Pharmaceuticals</t>
  </si>
  <si>
    <t>AEGR</t>
  </si>
  <si>
    <t>Jefferies &amp; Co., Deutsche Bank</t>
  </si>
  <si>
    <t>Vanguard Health Systems</t>
  </si>
  <si>
    <t>VHS</t>
  </si>
  <si>
    <t>BofA Merrill Lynch, Barclays Capital, Citigroup, Deutsche Bank, JP Morgan</t>
  </si>
  <si>
    <t>Taomee Holdings Limited</t>
  </si>
  <si>
    <t>TAOM</t>
  </si>
  <si>
    <t>Freescale Semiconductor Holdings</t>
  </si>
  <si>
    <t>Citigroup, Deutsche Bank, Barclays Capital, Credit Suisse, JP Morgan</t>
  </si>
  <si>
    <t>BofA Merrill Lynch, Deutsche Bank, Goldman Sachs, JP Morgan</t>
  </si>
  <si>
    <t>Targacept</t>
  </si>
  <si>
    <t>TRGT</t>
  </si>
  <si>
    <t>The Mosaic Company</t>
  </si>
  <si>
    <t>MOS</t>
  </si>
  <si>
    <t>Credit Suisse, JP Morgan, UBS</t>
  </si>
  <si>
    <t>Wells Fargo, RBC Capital Markets</t>
  </si>
  <si>
    <t>RLJ Lodging Trust</t>
  </si>
  <si>
    <t>RLJ</t>
  </si>
  <si>
    <t>BofA Merrill Lynch, Barclays Capital, Wells Fargo</t>
  </si>
  <si>
    <t>Boingo Wireless</t>
  </si>
  <si>
    <t>WIFI</t>
  </si>
  <si>
    <t>Citigroup, Wells Fargo, BofA Merrill Lynch, Credit Suisse</t>
  </si>
  <si>
    <t>Primerica</t>
  </si>
  <si>
    <t>PRI</t>
  </si>
  <si>
    <t>Goldman Sachs, BofA Merrill Lynch, JP Morgan, Deutsche Bank</t>
  </si>
  <si>
    <t>Elster Group SE</t>
  </si>
  <si>
    <t>ELT</t>
  </si>
  <si>
    <t>CVR Partners, LP</t>
  </si>
  <si>
    <t>UAN</t>
  </si>
  <si>
    <t>Morgan Stanley, Barclays Capital, Goldman Sachs</t>
  </si>
  <si>
    <t>Inphi</t>
  </si>
  <si>
    <t>IPHI</t>
  </si>
  <si>
    <t>A123 Systems</t>
  </si>
  <si>
    <t>AONE</t>
  </si>
  <si>
    <t>Goldman Sachs, JP Morgan, BofA Merrill Lynch, Citigroup, Credit Suisse, Deutsche Bank, UBS</t>
  </si>
  <si>
    <t>CreXus Investment</t>
  </si>
  <si>
    <t>CXS</t>
  </si>
  <si>
    <t>Credit Suisse, Barclays Capital, BofA Merrill Lynch, Deutsche Bank</t>
  </si>
  <si>
    <t>James River Coal</t>
  </si>
  <si>
    <t>JRCC</t>
  </si>
  <si>
    <t>UBS, Deutsche Bank</t>
  </si>
  <si>
    <t>YPF S.A.</t>
  </si>
  <si>
    <t>YPF</t>
  </si>
  <si>
    <t>Credit Suisse, Deutsche Bank, Goldman Sachs, Itau BBA, Morgan Stanley, Raymond James, Santander</t>
  </si>
  <si>
    <t>Barclays Capital, Deutsche Bank, Goldman Sachs</t>
  </si>
  <si>
    <t>Warner Chilcott</t>
  </si>
  <si>
    <t>WCRX</t>
  </si>
  <si>
    <t>Goldman Sachs, JP Morgan, Morgan Stanley, BofA Merrill Lynch, Credit Suisse</t>
  </si>
  <si>
    <t>HCA Holdings</t>
  </si>
  <si>
    <t>HCA</t>
  </si>
  <si>
    <t>MetLife</t>
  </si>
  <si>
    <t>MET</t>
  </si>
  <si>
    <t>Team Health Holdings</t>
  </si>
  <si>
    <t>TMH</t>
  </si>
  <si>
    <t>Barclays Capital, Citigroup, BofA Merrill Lynch, Goldman Sachs</t>
  </si>
  <si>
    <t>UBS, BofA Merrill Lynch, Barclays Capital, Deutsche Bank, JP Morgan, Wells Fargo</t>
  </si>
  <si>
    <t>Solar Senior Capital Limited</t>
  </si>
  <si>
    <t>SUNS</t>
  </si>
  <si>
    <t>Citigroup, Wells Fargo, Deutsche Bank, SunTrust Robinson Humphrey</t>
  </si>
  <si>
    <t>Kinder Morgan</t>
  </si>
  <si>
    <t>KMI</t>
  </si>
  <si>
    <t>Goldman Sachs, Barclays Capital</t>
  </si>
  <si>
    <t>Fluidigm</t>
  </si>
  <si>
    <t>FLDM</t>
  </si>
  <si>
    <t>Summit Hotels Properties</t>
  </si>
  <si>
    <t>Deutsche Bank, Baird, RBC Capital Markets</t>
  </si>
  <si>
    <t>CVR Energy</t>
  </si>
  <si>
    <t>CVI</t>
  </si>
  <si>
    <t>Goldman Sachs, Deutsche Bank, Credit Suisse</t>
  </si>
  <si>
    <t>NeoPhotonics</t>
  </si>
  <si>
    <t>NPTN</t>
  </si>
  <si>
    <t>BankUnited</t>
  </si>
  <si>
    <t>BKU</t>
  </si>
  <si>
    <t>Morgan Stanley, BofA Merrill Lynch, Deutsche Bank, Goldman Sachs</t>
  </si>
  <si>
    <t>JP Morgan, Morgan Stanley, Credit Suisse, Deutsche Bank, Goldman Sachs, Citigroup</t>
  </si>
  <si>
    <t>American Capital Agency</t>
  </si>
  <si>
    <t>AGNC</t>
  </si>
  <si>
    <t>QR Energy, LP</t>
  </si>
  <si>
    <t>QRE</t>
  </si>
  <si>
    <t>Wells Fargo, JP Morgan, Raymond James, RBC Capital Markets</t>
  </si>
  <si>
    <t>Fortegra Financial</t>
  </si>
  <si>
    <t>FRF</t>
  </si>
  <si>
    <t>Piper Jaffray, Sun Trust Robinson Humphrey</t>
  </si>
  <si>
    <t>HiSoft Technology International Limited</t>
  </si>
  <si>
    <t>HSFT</t>
  </si>
  <si>
    <t>Deutsche Bank, UBS, Citigroup</t>
  </si>
  <si>
    <t>KEMET</t>
  </si>
  <si>
    <t>KEM</t>
  </si>
  <si>
    <t>RigNet</t>
  </si>
  <si>
    <t>RNET</t>
  </si>
  <si>
    <t>Deutsche Bank, Jefferies &amp; Co</t>
  </si>
  <si>
    <t>GAIN Capital Holdings</t>
  </si>
  <si>
    <t>GCAP</t>
  </si>
  <si>
    <t>First Horizon National</t>
  </si>
  <si>
    <t>FHN</t>
  </si>
  <si>
    <t>Starwood Property Trust</t>
  </si>
  <si>
    <t>STWD</t>
  </si>
  <si>
    <t>Citigroup, Wells Fargo, BofA Merrill Lynch, Deutsche Bank, Goldman Sachs</t>
  </si>
  <si>
    <t>Citigroup, Goldman Sachs, KKR, BofA Merrill Lynch, JP Morgan</t>
  </si>
  <si>
    <t>Targa Resources</t>
  </si>
  <si>
    <t>TRGP</t>
  </si>
  <si>
    <t>Barclays Capital, Morgan Stanley, BofA Merrill Lynch</t>
  </si>
  <si>
    <t>IntraLinks Holdings</t>
  </si>
  <si>
    <t>IL</t>
  </si>
  <si>
    <t>Morgan Stanley, Deutsche Bank, Jeffries &amp; Co., Credit Suisse</t>
  </si>
  <si>
    <t>FXCM</t>
  </si>
  <si>
    <t>Credit Suisse, JP Morgan, Citigroup</t>
  </si>
  <si>
    <t>General Motors</t>
  </si>
  <si>
    <t>GM</t>
  </si>
  <si>
    <t>Morgan Stanley, JP Morgan, BofA Merrill Lynch, Citigroup</t>
  </si>
  <si>
    <t>Synchronoss Technologies</t>
  </si>
  <si>
    <t>SNCR</t>
  </si>
  <si>
    <t>Credit Suisse, Deutsche Bank, Goldman Sachs</t>
  </si>
  <si>
    <t>New GGP</t>
  </si>
  <si>
    <t>GGP</t>
  </si>
  <si>
    <t>Prudential Financial</t>
  </si>
  <si>
    <t>PRU</t>
  </si>
  <si>
    <t>Citigroup, BofA Merrill Lynch, UBS, Barclays Capital</t>
  </si>
  <si>
    <t>Republic Airways Holdings</t>
  </si>
  <si>
    <t>RJET</t>
  </si>
  <si>
    <t>Morgan Stanley, Deutsche Bank, Jefferies &amp; Co.</t>
  </si>
  <si>
    <t>American Superconductor</t>
  </si>
  <si>
    <t>AMSC</t>
  </si>
  <si>
    <t>Orient-Express Hotels Limited</t>
  </si>
  <si>
    <t>OEH</t>
  </si>
  <si>
    <t>Deutsche Bank, Barclays Capital</t>
  </si>
  <si>
    <t>SodaStream International Limited</t>
  </si>
  <si>
    <t>SODA</t>
  </si>
  <si>
    <t>Kronos Worldwide</t>
  </si>
  <si>
    <t>KRO</t>
  </si>
  <si>
    <t>Wells Fargo Securities, Deutsche Bank, Stephens</t>
  </si>
  <si>
    <t>SeaCube Container Leasing Limited</t>
  </si>
  <si>
    <t>JP Morgan, Citigroup, Deutsche Bank, Wells Fargo Securities</t>
  </si>
  <si>
    <t>Pacific Biosciences of California</t>
  </si>
  <si>
    <t>PACB</t>
  </si>
  <si>
    <t>Ellington Financial</t>
  </si>
  <si>
    <t>EFC</t>
  </si>
  <si>
    <t>Chesapeake Lodging Trust</t>
  </si>
  <si>
    <t>CHSP</t>
  </si>
  <si>
    <t>JP Morgan, Deutsche Bank, Wells Fargo Securities</t>
  </si>
  <si>
    <t>Chelsea Therapeutics International</t>
  </si>
  <si>
    <t>CHTP</t>
  </si>
  <si>
    <t>ChinaCache International Holdings</t>
  </si>
  <si>
    <t>CCIH</t>
  </si>
  <si>
    <t>Aspen Technology</t>
  </si>
  <si>
    <t>AZPN</t>
  </si>
  <si>
    <t>SouFun Holdings Limited</t>
  </si>
  <si>
    <t>SFUN</t>
  </si>
  <si>
    <t>NiSource</t>
  </si>
  <si>
    <t>NI</t>
  </si>
  <si>
    <t>Credit Suisse, Barclays Capital, Citigroup, JP Morgan</t>
  </si>
  <si>
    <t>BofA Merrill Lynch, Keybanc Capital Markets, Deutsche Bank, JP Morgan</t>
  </si>
  <si>
    <t>MediaMind Technologies</t>
  </si>
  <si>
    <t>MDMD</t>
  </si>
  <si>
    <t>NXP Semiconductors N.V.</t>
  </si>
  <si>
    <t>NXPI</t>
  </si>
  <si>
    <t>Credit Suisse, Goldman Sachs, Morgan Stanley, BofA Merrill Lynch, Barclays Capital</t>
  </si>
  <si>
    <t>BofA Merrill Lynch, Credit Suisse, Deutsche Bank, HSBC, UBS, Wells Fargo Securities</t>
  </si>
  <si>
    <t>Chesapeake Midstream Partners</t>
  </si>
  <si>
    <t>CHKM</t>
  </si>
  <si>
    <t>UBS, Citigroup, Morgan Stanley</t>
  </si>
  <si>
    <t>Morgan Stanley, UBS, Barclays Capital</t>
  </si>
  <si>
    <t>Genco Shipping &amp; Trading Limited</t>
  </si>
  <si>
    <t>GNK</t>
  </si>
  <si>
    <t>Deutsche Bank, BNP Paribas, Credit Suisse</t>
  </si>
  <si>
    <t>Green Dot</t>
  </si>
  <si>
    <t>GDOT</t>
  </si>
  <si>
    <t>Smart Technologies</t>
  </si>
  <si>
    <t>SMT</t>
  </si>
  <si>
    <t>Morgan Stanley, Deutsche Bank, RBC Capital Markets, BofA Merrill Lynch, Credit Suisse</t>
  </si>
  <si>
    <t>Deutsche Bank UBS, Citigroup</t>
  </si>
  <si>
    <t>Tesla Motors</t>
  </si>
  <si>
    <t>Goldman Sachs, Morgan Stanley, JP Morgan, Deutsche Bank</t>
  </si>
  <si>
    <t>Fabrinet</t>
  </si>
  <si>
    <t>FN</t>
  </si>
  <si>
    <t>PPL Corporation</t>
  </si>
  <si>
    <t>PPL</t>
  </si>
  <si>
    <t>Motricity</t>
  </si>
  <si>
    <t>MOTR</t>
  </si>
  <si>
    <t>JP Morgan, Goldman Sachs, Deutsche Bank, RBC Capital Markets</t>
  </si>
  <si>
    <t>JP Morgan, Goldman Sachs, BofA Merrill Lynch, Deutsche Bank</t>
  </si>
  <si>
    <t>Polo Ralph Lauren</t>
  </si>
  <si>
    <t>RL</t>
  </si>
  <si>
    <t>Lincoln National</t>
  </si>
  <si>
    <t>LNC</t>
  </si>
  <si>
    <t>JP Morgan, Credit Suisse, Morgan Stanley, Wells Fargo Securities</t>
  </si>
  <si>
    <t>Nu Skin Enterprises</t>
  </si>
  <si>
    <t>NUS</t>
  </si>
  <si>
    <t>MF Global Holdings</t>
  </si>
  <si>
    <t>MF</t>
  </si>
  <si>
    <t>JP Morgan, Citi, Deutsche Bank</t>
  </si>
  <si>
    <t>Strategic Hotels &amp; Resorts</t>
  </si>
  <si>
    <t>BEE</t>
  </si>
  <si>
    <t>Synovus Financial</t>
  </si>
  <si>
    <t>SNV</t>
  </si>
  <si>
    <t>JP Morgan</t>
  </si>
  <si>
    <t>Alpha &amp; Omega Semiconductor Limited</t>
  </si>
  <si>
    <t>AOSL</t>
  </si>
  <si>
    <t>America First Tax Exempt Investors, L.P.</t>
  </si>
  <si>
    <t>JP Morgan, Deutsche Bank, KeyBanc, RBC Capital Markets</t>
  </si>
  <si>
    <t>JP Morgan, Credit Suisse, Morgan Stanley, Deutsche Bank</t>
  </si>
  <si>
    <t>MaxLinear</t>
  </si>
  <si>
    <t>MXL</t>
  </si>
  <si>
    <t>The Hartford Financial Services Group</t>
  </si>
  <si>
    <t>HIG</t>
  </si>
  <si>
    <t>EQT Corporation</t>
  </si>
  <si>
    <t>EQT</t>
  </si>
  <si>
    <t>JP Morgan, Barclays Capital, Credit Suisse, Deutsche Bank</t>
  </si>
  <si>
    <t>Anthera Pharmaceuticals</t>
  </si>
  <si>
    <t>ANTH</t>
  </si>
  <si>
    <t>Graham Packaging Company</t>
  </si>
  <si>
    <t>GRM</t>
  </si>
  <si>
    <t>Citigroup, Goldman Sachs, Deutsche Bank</t>
  </si>
  <si>
    <t>Art Technology Group</t>
  </si>
  <si>
    <t>ARTG</t>
  </si>
  <si>
    <t>Deutsche Bank, Morgan Stanley</t>
  </si>
  <si>
    <t>Avago Technologies Limited</t>
  </si>
  <si>
    <t>AVGO</t>
  </si>
  <si>
    <t>Deutsche Bank, Barclays Capital, Morgan Stanley, Citigroup</t>
  </si>
  <si>
    <t>Ares Capital Corporation</t>
  </si>
  <si>
    <t>ARCC</t>
  </si>
  <si>
    <t>BofA Merrill Lynch, JP Morgan, Sun Trust Robinson Humphrey, Wells Fargo Securities</t>
  </si>
  <si>
    <t>Orient-Express Hotels, Ltd.</t>
  </si>
  <si>
    <t>Dendreon</t>
  </si>
  <si>
    <t>DNDN</t>
  </si>
  <si>
    <t>JPMorgan, Deutsche Bank</t>
  </si>
  <si>
    <t>Fortinet</t>
  </si>
  <si>
    <t>FTNT</t>
  </si>
  <si>
    <t>Morgan Stanley, JP Morgan, Deutsche Bank</t>
  </si>
  <si>
    <t>RehabCare Group</t>
  </si>
  <si>
    <t>RHB</t>
  </si>
  <si>
    <t>Hyatt Hotels</t>
  </si>
  <si>
    <t>H</t>
  </si>
  <si>
    <t>Dole Food Company</t>
  </si>
  <si>
    <t>DOLE</t>
  </si>
  <si>
    <t>Goldman Sachs, BofA Merrill Lynch, Deutsche Bank, Wells Fargo Securities</t>
  </si>
  <si>
    <t>SuccessFactors</t>
  </si>
  <si>
    <t>SFSF</t>
  </si>
  <si>
    <t>Goldman Sachs, Deutsche Bank, Morgan Stanley</t>
  </si>
  <si>
    <t>AGA Medical Holdings</t>
  </si>
  <si>
    <t>AGAM</t>
  </si>
  <si>
    <t>BofA Merrill Lynch, Citigroup, Deutsche Bank, Leerink Swann, Wells Fargo Securities</t>
  </si>
  <si>
    <t>Canadian Solar</t>
  </si>
  <si>
    <t>CSIQ</t>
  </si>
  <si>
    <t>Morgan Stanley, Deutsche Bank, Piper Jaffray</t>
  </si>
  <si>
    <t>RailAmerica</t>
  </si>
  <si>
    <t>RA</t>
  </si>
  <si>
    <t>JP Morgan, Citigroup, Deutsche Bank, Morgan Stanley</t>
  </si>
  <si>
    <t>Omeros Corporation</t>
  </si>
  <si>
    <t>OMER</t>
  </si>
  <si>
    <t>Qiagen N.V.</t>
  </si>
  <si>
    <t>QGEN</t>
  </si>
  <si>
    <t>Deutsche Bank, Goldman Sachs, JPMorgan</t>
  </si>
  <si>
    <t>Bruker Corporation</t>
  </si>
  <si>
    <t>BRKR</t>
  </si>
  <si>
    <t>Goldman Sachs, JPMorgan, Deutsche Bank</t>
  </si>
  <si>
    <t>CreXus Investment Corporation</t>
  </si>
  <si>
    <t>Deutsche Bank BofA Merrill Lynch</t>
  </si>
  <si>
    <t>Ramco Gershenson Properties Trust</t>
  </si>
  <si>
    <t>RPT</t>
  </si>
  <si>
    <t>JP Morgan, Deutsche Bank, Key Banc Capital Markets</t>
  </si>
  <si>
    <t>BofA Merrill Lynch, Deutsche Bank, Citigroup</t>
  </si>
  <si>
    <t>STEC</t>
  </si>
  <si>
    <t>PennyMac Mortgage Investment Trust</t>
  </si>
  <si>
    <t>PMT</t>
  </si>
  <si>
    <t>Merrill Lynch, Credit Suisse, Deutsche Bank</t>
  </si>
  <si>
    <t>Western Asset Municipal Defined Opportunity Trust</t>
  </si>
  <si>
    <t>MTT</t>
  </si>
  <si>
    <t>Wachovia Securities, Citigroup</t>
  </si>
  <si>
    <t>Healthcare Realty Trust</t>
  </si>
  <si>
    <t>HR</t>
  </si>
  <si>
    <t>Wachovia Securities, JPMorgan, Bank of America, UBS</t>
  </si>
  <si>
    <t>Tyson Foods</t>
  </si>
  <si>
    <t>TSN</t>
  </si>
  <si>
    <t>JPMorgan, Merrill Lynch</t>
  </si>
  <si>
    <t>EnergySolutions</t>
  </si>
  <si>
    <t>ES</t>
  </si>
  <si>
    <t>JPMorgan, UBS</t>
  </si>
  <si>
    <t>Luminex</t>
  </si>
  <si>
    <t>LMNX</t>
  </si>
  <si>
    <t>Credit Suisse, JPMorgan</t>
  </si>
  <si>
    <t>CapitalSource</t>
  </si>
  <si>
    <t>CSE</t>
  </si>
  <si>
    <t>JPMorgan, Wachovia Securities</t>
  </si>
  <si>
    <t>Synthesis Energy Systems</t>
  </si>
  <si>
    <t>SYMX</t>
  </si>
  <si>
    <t>RHI Entertainment</t>
  </si>
  <si>
    <t>RHIE</t>
  </si>
  <si>
    <t>JPMorgan, Bank of America</t>
  </si>
  <si>
    <t>Monotype Imaging Holdings</t>
  </si>
  <si>
    <t>TYPE</t>
  </si>
  <si>
    <t>Innophos Holdings</t>
  </si>
  <si>
    <t>IPHS</t>
  </si>
  <si>
    <t>JPMorgan, Oppenheimer</t>
  </si>
  <si>
    <t>Nucor</t>
  </si>
  <si>
    <t>NUE</t>
  </si>
  <si>
    <t>Bank of America, Citigroup, JPMorgan</t>
  </si>
  <si>
    <t>Polypore International</t>
  </si>
  <si>
    <t>PPO</t>
  </si>
  <si>
    <t>Ascent Solar Technologies</t>
  </si>
  <si>
    <t>ASTI</t>
  </si>
  <si>
    <t>Citigroup, JPMorgan</t>
  </si>
  <si>
    <t>Western Gas Partners LP</t>
  </si>
  <si>
    <t>WES</t>
  </si>
  <si>
    <t>UBS, Citigroup, Credit Suisse, Morgan Stanley</t>
  </si>
  <si>
    <t>Fannie Mae</t>
  </si>
  <si>
    <t>FNM</t>
  </si>
  <si>
    <t>Lehman Brothers, JPMorgan</t>
  </si>
  <si>
    <t>Pioneer Southwest Energy Partners LP</t>
  </si>
  <si>
    <t>PSE</t>
  </si>
  <si>
    <t>Citigroup, Deutsche Bank, UBS</t>
  </si>
  <si>
    <t>Range Resources</t>
  </si>
  <si>
    <t>RRC</t>
  </si>
  <si>
    <t>JPMorgan, Credit Suisse</t>
  </si>
  <si>
    <t>Eaton</t>
  </si>
  <si>
    <t>ETN</t>
  </si>
  <si>
    <t>JPMorgan, Goldman Sachs, Bank of America, Citigroup, HSBC, Merrill Lynch, UBS, Wachovia Securities</t>
  </si>
  <si>
    <t>VISA</t>
  </si>
  <si>
    <t>V</t>
  </si>
  <si>
    <t>Citi, JPMorgan, Morgan Stanley</t>
  </si>
  <si>
    <t>Acorda Therapeutics</t>
  </si>
  <si>
    <t>ACOR</t>
  </si>
  <si>
    <t>Cascal NV</t>
  </si>
  <si>
    <t>HOO</t>
  </si>
  <si>
    <t>Williams Pipeline Partners LP</t>
  </si>
  <si>
    <t>WMZ</t>
  </si>
  <si>
    <t>JP Morgan, Banc of America</t>
  </si>
  <si>
    <t>Concho Resources</t>
  </si>
  <si>
    <t>CXO</t>
  </si>
  <si>
    <t>Lehman Brothers, Citigroup, Merrill Lynch</t>
  </si>
  <si>
    <t>Teekay Tankers</t>
  </si>
  <si>
    <t>TNK</t>
  </si>
  <si>
    <t>Williams Partners LP</t>
  </si>
  <si>
    <t>WPZ</t>
  </si>
  <si>
    <t>PROS Holdings</t>
  </si>
  <si>
    <t>PRO</t>
  </si>
  <si>
    <t>WSP Holdings</t>
  </si>
  <si>
    <t>WH</t>
  </si>
  <si>
    <t>Penn Virginia</t>
  </si>
  <si>
    <t>PVA</t>
  </si>
  <si>
    <t>JP Morgan, Lehman Brothers, RBC Capital Markets</t>
  </si>
  <si>
    <t>Westar Energy</t>
  </si>
  <si>
    <t>WR</t>
  </si>
  <si>
    <t>JP Morgan/UBS</t>
  </si>
  <si>
    <t>Energy Solutions</t>
  </si>
  <si>
    <t>Credit Suisse, JP Morgan, Morgan Stanley</t>
  </si>
  <si>
    <t>Burger King Holdings</t>
  </si>
  <si>
    <t>BKC</t>
  </si>
  <si>
    <t>Navios Maritime</t>
  </si>
  <si>
    <t>NMM</t>
  </si>
  <si>
    <t>JP Morgan, Merrill Lynch</t>
  </si>
  <si>
    <t>Approach Resources</t>
  </si>
  <si>
    <t>AREX</t>
  </si>
  <si>
    <t>Insulet</t>
  </si>
  <si>
    <t>PODD</t>
  </si>
  <si>
    <t>Wachovia Securities, JP Morgan</t>
  </si>
  <si>
    <t>BioForm Medical</t>
  </si>
  <si>
    <t>BFRM</t>
  </si>
  <si>
    <t>McMoRan Exploration</t>
  </si>
  <si>
    <t>MMR</t>
  </si>
  <si>
    <t>Gerdau Ameristeel</t>
  </si>
  <si>
    <t>GNA</t>
  </si>
  <si>
    <t>JP Morgan, Citigroup, Bear Stearns</t>
  </si>
  <si>
    <t>ULTA Salon, Cosmetics and Fragrance</t>
  </si>
  <si>
    <t>ULTA</t>
  </si>
  <si>
    <t>JP Morgan, Banc of America, Piper Jaffray</t>
  </si>
  <si>
    <t>Volcano</t>
  </si>
  <si>
    <t>VOLC</t>
  </si>
  <si>
    <t>JP Morgan, Wachovia Securities</t>
  </si>
  <si>
    <t>Aircastle Limited</t>
  </si>
  <si>
    <t>AYR</t>
  </si>
  <si>
    <t>Merrill Lynch, JP Morgan</t>
  </si>
  <si>
    <t>Solera Holdings</t>
  </si>
  <si>
    <t>SLH</t>
  </si>
  <si>
    <t>JP Morgan, ABN AMRO, CIBC World Markets, HSBC</t>
  </si>
  <si>
    <t>Qimonda AG</t>
  </si>
  <si>
    <t>QI</t>
  </si>
  <si>
    <t>JP Morgan, Piper Jaffray</t>
  </si>
  <si>
    <t>Diana Shipping</t>
  </si>
  <si>
    <t>DSX</t>
  </si>
  <si>
    <t>Heartland Payment Systems</t>
  </si>
  <si>
    <t>HPY</t>
  </si>
  <si>
    <t>Citigroup, JP Morgan, Lehman Brothers</t>
  </si>
  <si>
    <t>VMware</t>
  </si>
  <si>
    <t>VMW</t>
  </si>
  <si>
    <t>MercadoLibre</t>
  </si>
  <si>
    <t>MELI</t>
  </si>
  <si>
    <t>WuXi PharmaTech</t>
  </si>
  <si>
    <t>WX</t>
  </si>
  <si>
    <t>Quicksilver Gas Services LP</t>
  </si>
  <si>
    <t>KGS</t>
  </si>
  <si>
    <t>UBS, Goldman Sachs</t>
  </si>
  <si>
    <t>Virtusa</t>
  </si>
  <si>
    <t>VRTU</t>
  </si>
  <si>
    <t>Genpact Limited</t>
  </si>
  <si>
    <t>G</t>
  </si>
  <si>
    <t>UBS, Goldman Sachs, Morgan Stanley</t>
  </si>
  <si>
    <t>Regency Energy Partners LP</t>
  </si>
  <si>
    <t>RGNC</t>
  </si>
  <si>
    <t>Claymore/Guggenheim Strategic Opportunities Fund</t>
  </si>
  <si>
    <t>GOF</t>
  </si>
  <si>
    <t>Wachovia Securities, Raymond James</t>
  </si>
  <si>
    <t>Voltaire Limited</t>
  </si>
  <si>
    <t>VOLT</t>
  </si>
  <si>
    <t>Morgan Stanley, Goldman Sachs, Lehman Brothers, JP Morgan</t>
  </si>
  <si>
    <t>MF Global Limited</t>
  </si>
  <si>
    <t>Citigroup, JP Morgan, Lehman Brothers, Merrill Lynch, UBS</t>
  </si>
  <si>
    <t>Whiting Petroleum</t>
  </si>
  <si>
    <t>WLL</t>
  </si>
  <si>
    <t>BlackRock Kelso Capital</t>
  </si>
  <si>
    <t>BKCC</t>
  </si>
  <si>
    <t>JP Morgan, Wachovia Securities, Citigroup, Merrill Lynch</t>
  </si>
  <si>
    <t>First Mercury Financial</t>
  </si>
  <si>
    <t>FMR</t>
  </si>
  <si>
    <t>JP Morgan, Keefe, Bruyette &amp; Woods</t>
  </si>
  <si>
    <t>Security Capital Assurance</t>
  </si>
  <si>
    <t>SCA</t>
  </si>
  <si>
    <t>Goldman Sachs, JP Morgan, Merrill Lynch</t>
  </si>
  <si>
    <t>BlackRock International Growth and Income Trust</t>
  </si>
  <si>
    <t>BGY</t>
  </si>
  <si>
    <t>Wachovia Securities, Citigroup, Merrill Lynch</t>
  </si>
  <si>
    <t>NM</t>
  </si>
  <si>
    <t>Dolby Laboratories</t>
  </si>
  <si>
    <t>DLB</t>
  </si>
  <si>
    <t>Sirtris Pharmaceuticals</t>
  </si>
  <si>
    <t>SIRT</t>
  </si>
  <si>
    <t>Genomic Health</t>
  </si>
  <si>
    <t>GHDX</t>
  </si>
  <si>
    <t>Taiwan Semiconductor Manufacturing</t>
  </si>
  <si>
    <t>TSM</t>
  </si>
  <si>
    <t>Continental Resources</t>
  </si>
  <si>
    <t>CLR</t>
  </si>
  <si>
    <t>Javelin Pharmaceuticals</t>
  </si>
  <si>
    <t>JAV</t>
  </si>
  <si>
    <t>Interactive Brokers Group</t>
  </si>
  <si>
    <t>IBKR</t>
  </si>
  <si>
    <t>WR Hambrecht, HSBC</t>
  </si>
  <si>
    <t>Array BioPharma</t>
  </si>
  <si>
    <t>ARRY</t>
  </si>
  <si>
    <t>Empresa Distribuidora Y Comercializadora Norte S.A</t>
  </si>
  <si>
    <t>EDN</t>
  </si>
  <si>
    <t>Superior Offshore International</t>
  </si>
  <si>
    <t>DEEP</t>
  </si>
  <si>
    <t>EV3</t>
  </si>
  <si>
    <t>EVVV</t>
  </si>
  <si>
    <t>Banc of America, Piper Jaffray, JP Morgan</t>
  </si>
  <si>
    <t>First Trust Strategic High Income Fund III</t>
  </si>
  <si>
    <t>FHO</t>
  </si>
  <si>
    <t>RBC Capital Markets/AG Edwards</t>
  </si>
  <si>
    <t>BlackRock Global Equity Income Trust</t>
  </si>
  <si>
    <t>BFD</t>
  </si>
  <si>
    <t>Merrill Lynch, AG Edwards</t>
  </si>
  <si>
    <t>Freeport-McMoRan Copper &amp; Gold</t>
  </si>
  <si>
    <t>FCX</t>
  </si>
  <si>
    <t>NYMEX Holdings</t>
  </si>
  <si>
    <t>NMX</t>
  </si>
  <si>
    <t>JP Morgan, of America, Merrill Lynch</t>
  </si>
  <si>
    <t>USG</t>
  </si>
  <si>
    <t>American Reprographics</t>
  </si>
  <si>
    <t>Xinhua Finance Media</t>
  </si>
  <si>
    <t>XFML</t>
  </si>
  <si>
    <t>JP Morgan, UBS</t>
  </si>
  <si>
    <t>Clearwire</t>
  </si>
  <si>
    <t>CLWR</t>
  </si>
  <si>
    <t>Merrill Lynch, Morgan Stanley, JP Morgan</t>
  </si>
  <si>
    <t>Mylan Laboratories</t>
  </si>
  <si>
    <t>MYL</t>
  </si>
  <si>
    <t>Vectren</t>
  </si>
  <si>
    <t>VVC</t>
  </si>
  <si>
    <t>National CineMedia</t>
  </si>
  <si>
    <t>NCMI</t>
  </si>
  <si>
    <t>Credit Suisse, JP Morgan, Lehman Brothers, Morgan Stanley</t>
  </si>
  <si>
    <t>Mellanox Technologies</t>
  </si>
  <si>
    <t>MLNX</t>
  </si>
  <si>
    <t>Accuray</t>
  </si>
  <si>
    <t>ARAY</t>
  </si>
  <si>
    <t>JP Morgan, Bear Stearns, Citigroup</t>
  </si>
  <si>
    <t>Embraer-Empresa Brasileira De Aeronautica S.A.</t>
  </si>
  <si>
    <t>ERJ</t>
  </si>
  <si>
    <t>Duncan Energy Partners, L.P.</t>
  </si>
  <si>
    <t>DEP</t>
  </si>
  <si>
    <t>Lehman Brothers, UBS</t>
  </si>
  <si>
    <t>Animal Health International</t>
  </si>
  <si>
    <t>AHII</t>
  </si>
  <si>
    <t>Covanta Holding</t>
  </si>
  <si>
    <t>CVA</t>
  </si>
  <si>
    <t>Lehman Brothers, JP Morgan, Merrill Lynch</t>
  </si>
  <si>
    <t>Edge Petroleum</t>
  </si>
  <si>
    <t>EPEX</t>
  </si>
  <si>
    <t>Raymond James, JP Morgan</t>
  </si>
  <si>
    <t>Vanda Pharmaceuticals</t>
  </si>
  <si>
    <t>VNDA</t>
  </si>
  <si>
    <t>InnerWorkings</t>
  </si>
  <si>
    <t>INWK</t>
  </si>
  <si>
    <t>Smart Modular Technologies</t>
  </si>
  <si>
    <t>SMOD</t>
  </si>
  <si>
    <t>Apollo Investment</t>
  </si>
  <si>
    <t>AINV</t>
  </si>
  <si>
    <t>Citigroup, JP Morgan, Bank of America, Bear Stearns</t>
  </si>
  <si>
    <t>American Capital Strategies</t>
  </si>
  <si>
    <t>ACAS</t>
  </si>
  <si>
    <t>JP Morgan, Morgan Stanley, UBS</t>
  </si>
  <si>
    <t>Valero GP Holdings</t>
  </si>
  <si>
    <t>VEH</t>
  </si>
  <si>
    <t>Lehman Brothers, UBS, Citigroup, Morgan Stanley</t>
  </si>
  <si>
    <t>Genesis Lease Limited</t>
  </si>
  <si>
    <t>GLS</t>
  </si>
  <si>
    <t>Obagi Medical Products</t>
  </si>
  <si>
    <t>OMPI</t>
  </si>
  <si>
    <t>MannKind</t>
  </si>
  <si>
    <t>MNKD</t>
  </si>
  <si>
    <t>Penn Virginia GP Holdings</t>
  </si>
  <si>
    <t>PVG</t>
  </si>
  <si>
    <t>Lehman Brothers, UBS Investment Bank</t>
  </si>
  <si>
    <t>Copano Energy</t>
  </si>
  <si>
    <t>CPNO</t>
  </si>
  <si>
    <t>UBS Investment Bank, Morgan Stanley</t>
  </si>
  <si>
    <t>Venoco</t>
  </si>
  <si>
    <t>VQ</t>
  </si>
  <si>
    <t>Credit Suisse, Lehman Brothers, JP Morgan</t>
  </si>
  <si>
    <t>Hertz Global Holdings</t>
  </si>
  <si>
    <t>HTZ</t>
  </si>
  <si>
    <t>Goldman Sachs, Lehman Brothers, Merrill Lynch, Deutsche Bank, JP Morgan</t>
  </si>
  <si>
    <t>Hansen Medical</t>
  </si>
  <si>
    <t>HNSN</t>
  </si>
  <si>
    <t>Watts Water Technologies</t>
  </si>
  <si>
    <t>WTS</t>
  </si>
  <si>
    <t>Emergent BioSolutions</t>
  </si>
  <si>
    <t>EBS</t>
  </si>
  <si>
    <t>ACA Capital Holdings</t>
  </si>
  <si>
    <t>ACA</t>
  </si>
  <si>
    <t>Credit Suisse, JP Morgan, Bear Stearns</t>
  </si>
  <si>
    <t>Globalstar</t>
  </si>
  <si>
    <t>GSAT</t>
  </si>
  <si>
    <t>Wachovia, JP Morgan</t>
  </si>
  <si>
    <t>Endeavour International</t>
  </si>
  <si>
    <t>END</t>
  </si>
  <si>
    <t>Cbeyond</t>
  </si>
  <si>
    <t>CBEY</t>
  </si>
  <si>
    <t>Shutterfly</t>
  </si>
  <si>
    <t>SFLY</t>
  </si>
  <si>
    <t>DivX</t>
  </si>
  <si>
    <t>DIVX</t>
  </si>
  <si>
    <t>Home Diagnostics</t>
  </si>
  <si>
    <t>HDIX</t>
  </si>
  <si>
    <t>Time Warner Telecom</t>
  </si>
  <si>
    <t>TWTC</t>
  </si>
  <si>
    <t>Deutsche Bank, Lehman Brothers, JP Morgan</t>
  </si>
  <si>
    <t>Horizon Lines</t>
  </si>
  <si>
    <t>HRZ</t>
  </si>
  <si>
    <t>UniFirst</t>
  </si>
  <si>
    <t>UNF</t>
  </si>
  <si>
    <t>JP Morgan, Robert W. Baird &amp; Co.</t>
  </si>
  <si>
    <t>Lehman Brothers</t>
  </si>
  <si>
    <t>MarkWest Energy Partners, L.P.</t>
  </si>
  <si>
    <t>MWE</t>
  </si>
  <si>
    <t>RBC Capital Markets, Wachovia</t>
  </si>
  <si>
    <t>Inergy, L.P.</t>
  </si>
  <si>
    <t>NRGY</t>
  </si>
  <si>
    <t>Citigroup, Lehman Brothers</t>
  </si>
  <si>
    <t>Golfsmith International Holdings</t>
  </si>
  <si>
    <t>NxStage Medical</t>
  </si>
  <si>
    <t>NXTM</t>
  </si>
  <si>
    <t>Superior Essex</t>
  </si>
  <si>
    <t>SPSX</t>
  </si>
  <si>
    <t>UBS Investment Bank, JP Morgan</t>
  </si>
  <si>
    <t>Global Cash Access Holdings</t>
  </si>
  <si>
    <t>GCA</t>
  </si>
  <si>
    <t>MasterCard</t>
  </si>
  <si>
    <t>MA</t>
  </si>
  <si>
    <t>Goldman Sachs, Citigroup, HSBC, JP Morgan</t>
  </si>
  <si>
    <t>JP Morgan, Citigroup, Goldman Sachs, Morgan Stanley</t>
  </si>
  <si>
    <t>Penson Worldwide</t>
  </si>
  <si>
    <t>PNSN</t>
  </si>
  <si>
    <t>Dynamic Materials</t>
  </si>
  <si>
    <t>BOOM</t>
  </si>
  <si>
    <t>NYSE Group</t>
  </si>
  <si>
    <t>NYX</t>
  </si>
  <si>
    <t>JP Morgan, Lehman Brothers, Merrill Lynch, Morgan Stanley</t>
  </si>
  <si>
    <t>Westlake Chemical</t>
  </si>
  <si>
    <t>WLK</t>
  </si>
  <si>
    <t>Omega Navigation Enterprises</t>
  </si>
  <si>
    <t>ONAV</t>
  </si>
  <si>
    <t>Jefferies &amp; Co, JP Morgan</t>
  </si>
  <si>
    <t>Goodman Global</t>
  </si>
  <si>
    <t>GGL</t>
  </si>
  <si>
    <t>Nationwide Health Properties</t>
  </si>
  <si>
    <t>NHP</t>
  </si>
  <si>
    <t>JP Morgan, UBS Securities LLC</t>
  </si>
  <si>
    <t>Coeur d'Alene Mining</t>
  </si>
  <si>
    <t>CDE</t>
  </si>
  <si>
    <t>Ultra Clean</t>
  </si>
  <si>
    <t>UCTT</t>
  </si>
  <si>
    <t>NTELOS</t>
  </si>
  <si>
    <t>NTLS</t>
  </si>
  <si>
    <t>Lehman Brothers, Bear Stearns</t>
  </si>
  <si>
    <t>Tronox</t>
  </si>
  <si>
    <t>TRX</t>
  </si>
  <si>
    <t>Lehman Brothers, JP Morgan</t>
  </si>
  <si>
    <t>Dover Saddlery</t>
  </si>
  <si>
    <t>DOVR</t>
  </si>
  <si>
    <t>Global Partners</t>
  </si>
  <si>
    <t>GLP</t>
  </si>
  <si>
    <t>Lehman Brothers, KeyBank</t>
  </si>
  <si>
    <t>Avalon Pharmaceuticals</t>
  </si>
  <si>
    <t>AVRX</t>
  </si>
  <si>
    <t>Hittite Microwave</t>
  </si>
  <si>
    <t>HITT</t>
  </si>
  <si>
    <t>CryoCor</t>
  </si>
  <si>
    <t>CRYO</t>
  </si>
  <si>
    <t>DSW</t>
  </si>
  <si>
    <t>Cogent Communications Group</t>
  </si>
  <si>
    <t>COI</t>
  </si>
  <si>
    <t>New Skies Satellites Holdings</t>
  </si>
  <si>
    <t>NSE</t>
  </si>
  <si>
    <t>Morningstar</t>
  </si>
  <si>
    <t>MORN</t>
  </si>
  <si>
    <t>Syniverse Technologies</t>
  </si>
  <si>
    <t>SVR</t>
  </si>
  <si>
    <t>Tercica</t>
  </si>
  <si>
    <t>TRCA</t>
  </si>
  <si>
    <t>Cascade Microtech</t>
  </si>
  <si>
    <t>CSCD</t>
  </si>
  <si>
    <t>Ormat Technology</t>
  </si>
  <si>
    <t>ORA</t>
  </si>
  <si>
    <t>U-Store-It</t>
  </si>
  <si>
    <t>YSI</t>
  </si>
  <si>
    <t>Ness Technologies</t>
  </si>
  <si>
    <t>NSTC</t>
  </si>
  <si>
    <t>Lehman Brothers, Merrill Lynch</t>
  </si>
  <si>
    <t>TNS</t>
  </si>
  <si>
    <t>Google</t>
  </si>
  <si>
    <t>GOOG</t>
  </si>
  <si>
    <t>CSFB, Morgan Stanley</t>
  </si>
  <si>
    <t>Archipelago Holdings</t>
  </si>
  <si>
    <t>AX</t>
  </si>
  <si>
    <t>Kite Realty</t>
  </si>
  <si>
    <t>KRG</t>
  </si>
  <si>
    <t>Lehman Brothers, Wachovia</t>
  </si>
  <si>
    <t>Greenfield Online</t>
  </si>
  <si>
    <t>SRVY</t>
  </si>
  <si>
    <t>Domino's Pizza</t>
  </si>
  <si>
    <t>DPZ</t>
  </si>
  <si>
    <t>Origen Financial</t>
  </si>
  <si>
    <t>ORGN</t>
  </si>
  <si>
    <t>Eaton Vance Tax advantage Global</t>
  </si>
  <si>
    <t>ETO</t>
  </si>
  <si>
    <t>Netgear</t>
  </si>
  <si>
    <t>NTGR</t>
  </si>
  <si>
    <t>TS&amp;W/Claymore Tax Advantaged Fund</t>
  </si>
  <si>
    <t>TYW</t>
  </si>
  <si>
    <t>Merrill Lynch</t>
  </si>
  <si>
    <t>Ariad Pharmaceuticals</t>
  </si>
  <si>
    <t>ARIA</t>
  </si>
  <si>
    <t>Sunset Financial Resources</t>
  </si>
  <si>
    <t>SFO</t>
  </si>
  <si>
    <t>Hughes Supply</t>
  </si>
  <si>
    <t>HUG</t>
  </si>
  <si>
    <t>Pioneer Tax Advanced Balanced</t>
  </si>
  <si>
    <t>Annaly Mortgage Management</t>
  </si>
  <si>
    <t>NLY</t>
  </si>
  <si>
    <t>Tessera</t>
  </si>
  <si>
    <t>TSRA</t>
  </si>
  <si>
    <t>Cancervax</t>
  </si>
  <si>
    <t>CNVX</t>
  </si>
  <si>
    <t>SimpleTech</t>
  </si>
  <si>
    <t>Tuesday Morning</t>
  </si>
  <si>
    <t>TUES</t>
  </si>
  <si>
    <t>Advancis Pharmaceutical</t>
  </si>
  <si>
    <t>AVNC</t>
  </si>
  <si>
    <t>Redenvelope</t>
  </si>
  <si>
    <t>REDE</t>
  </si>
  <si>
    <t>Corrections Corp of America</t>
  </si>
  <si>
    <t>CXW</t>
  </si>
  <si>
    <t>VistaCare</t>
  </si>
  <si>
    <t>VSTA</t>
  </si>
  <si>
    <t>Denbury Resources</t>
  </si>
  <si>
    <t>DNR</t>
  </si>
  <si>
    <t>IStar Financial</t>
  </si>
  <si>
    <t>SFI</t>
  </si>
  <si>
    <t>United Surgical Partners</t>
  </si>
  <si>
    <t>USPI</t>
  </si>
  <si>
    <t>Lehman Brothers, CSFB</t>
  </si>
  <si>
    <t>CIT Group</t>
  </si>
  <si>
    <t>CIT</t>
  </si>
  <si>
    <t>Goldman Sachs, Lehman Brothers</t>
  </si>
  <si>
    <t>L-3 Communications</t>
  </si>
  <si>
    <t>LLL</t>
  </si>
  <si>
    <t>DQE</t>
  </si>
  <si>
    <t>Fleming Companies</t>
  </si>
  <si>
    <t>FLM</t>
  </si>
  <si>
    <t>Williams Energy Partners</t>
  </si>
  <si>
    <t>WEG</t>
  </si>
  <si>
    <t>The Empire District Electric Company</t>
  </si>
  <si>
    <t>EDE</t>
  </si>
  <si>
    <t>DOV Pharmaceutical</t>
  </si>
  <si>
    <t>DOVP</t>
  </si>
  <si>
    <t>Tesoro Petroleum</t>
  </si>
  <si>
    <t>TSO</t>
  </si>
  <si>
    <t>Xcel Energy</t>
  </si>
  <si>
    <t>XEL</t>
  </si>
  <si>
    <t>Alloy</t>
  </si>
  <si>
    <t>ALOY</t>
  </si>
  <si>
    <t>Array Biopharma</t>
  </si>
  <si>
    <t>Thoratec</t>
  </si>
  <si>
    <t>THOR</t>
  </si>
  <si>
    <t>Sunoco Logistics</t>
  </si>
  <si>
    <t>SXL</t>
  </si>
  <si>
    <t>Zymogenetics</t>
  </si>
  <si>
    <t>ZGEN</t>
  </si>
  <si>
    <t>United Defense Industries</t>
  </si>
  <si>
    <t>UDI</t>
  </si>
  <si>
    <t>BankAtlantic</t>
  </si>
  <si>
    <t>BBX</t>
  </si>
  <si>
    <t>Airgate PCS</t>
  </si>
  <si>
    <t>PCSA</t>
  </si>
  <si>
    <t>Lawson Software</t>
  </si>
  <si>
    <t>LWSN</t>
  </si>
  <si>
    <t>Given Imaging</t>
  </si>
  <si>
    <t>GIVN</t>
  </si>
  <si>
    <t>Lantronix</t>
  </si>
  <si>
    <t>LTRX</t>
  </si>
  <si>
    <t>Intermune</t>
  </si>
  <si>
    <t>ITMN</t>
  </si>
  <si>
    <t>Pemstar</t>
  </si>
  <si>
    <t>PMTR</t>
  </si>
  <si>
    <t>Integrated Circuit Systems</t>
  </si>
  <si>
    <t>ICST</t>
  </si>
  <si>
    <t>Peabody Energy</t>
  </si>
  <si>
    <t>BTU</t>
  </si>
  <si>
    <t>Briazz</t>
  </si>
  <si>
    <t>BRZZ</t>
  </si>
  <si>
    <t>L-3 Communications Holdings</t>
  </si>
  <si>
    <t>Aquilla</t>
  </si>
  <si>
    <t>ILA</t>
  </si>
  <si>
    <t>Valspar</t>
  </si>
  <si>
    <t>VAL</t>
  </si>
  <si>
    <t>Espeed</t>
  </si>
  <si>
    <t>ESPD</t>
  </si>
  <si>
    <t>Adept Technology</t>
  </si>
  <si>
    <t>ADTK</t>
  </si>
  <si>
    <t>Third Wave</t>
  </si>
  <si>
    <t>TWTI</t>
  </si>
  <si>
    <t>InfoVista SA</t>
  </si>
  <si>
    <t>IVTA</t>
  </si>
  <si>
    <t>ATP Oil &amp; Gas</t>
  </si>
  <si>
    <t>ATPG</t>
  </si>
  <si>
    <t>Peet's Coffee &amp; Tea</t>
  </si>
  <si>
    <t>PEET</t>
  </si>
  <si>
    <t>W.R. Hambrecht</t>
  </si>
  <si>
    <t>Williams Companies</t>
  </si>
  <si>
    <t>Oxford GlycoSciences PLC</t>
  </si>
  <si>
    <t>OGSI</t>
  </si>
  <si>
    <t>Kosan Bioscience</t>
  </si>
  <si>
    <t>KOSN</t>
  </si>
  <si>
    <t>Simple Technology</t>
  </si>
  <si>
    <t>Prize Energy</t>
  </si>
  <si>
    <t>PRZ</t>
  </si>
  <si>
    <t>Integrated Telecom</t>
  </si>
  <si>
    <t>ITXI</t>
  </si>
  <si>
    <t>Telik</t>
  </si>
  <si>
    <t>TELK</t>
  </si>
  <si>
    <t>VINA Technologies</t>
  </si>
  <si>
    <t>VINA</t>
  </si>
  <si>
    <t>H Power</t>
  </si>
  <si>
    <t>HPOW</t>
  </si>
  <si>
    <t>Mind C.T.I. Ltd.</t>
  </si>
  <si>
    <t>MNDO</t>
  </si>
  <si>
    <t>Versicor</t>
  </si>
  <si>
    <t>VERS</t>
  </si>
  <si>
    <t>Rossetta Inpharmatics</t>
  </si>
  <si>
    <t>RSTA</t>
  </si>
  <si>
    <t>Virage Logic</t>
  </si>
  <si>
    <t>VIRL</t>
  </si>
  <si>
    <t>SBA Communications</t>
  </si>
  <si>
    <t>SBAC</t>
  </si>
  <si>
    <t>Talarian</t>
  </si>
  <si>
    <t>TALR</t>
  </si>
  <si>
    <t>SMTC</t>
  </si>
  <si>
    <t>SMTX</t>
  </si>
  <si>
    <t>InfoVista</t>
  </si>
  <si>
    <t>Louis Dreyfus Natural Gas</t>
  </si>
  <si>
    <t>LD</t>
  </si>
  <si>
    <t>eFunds</t>
  </si>
  <si>
    <t>EFDS</t>
  </si>
  <si>
    <t>Stratos Lightwave</t>
  </si>
  <si>
    <t>STLW</t>
  </si>
  <si>
    <t>Click Software</t>
  </si>
  <si>
    <t>CKSW</t>
  </si>
  <si>
    <t>Intuitive Surgical</t>
  </si>
  <si>
    <t>ISRG</t>
  </si>
  <si>
    <t>CARBO Ceramics</t>
  </si>
  <si>
    <t>CRBO</t>
  </si>
  <si>
    <t>Sequoia Software</t>
  </si>
  <si>
    <t>SQSW</t>
  </si>
  <si>
    <t>Sierra Wireless</t>
  </si>
  <si>
    <t>SWIR</t>
  </si>
  <si>
    <t>Thoratec Laboratories</t>
  </si>
  <si>
    <t>Network Plus</t>
  </si>
  <si>
    <t>NPLS</t>
  </si>
  <si>
    <t>Goldman, Sachs &amp; Co</t>
  </si>
  <si>
    <t>MeVC DFJ Fund I</t>
  </si>
  <si>
    <t>MVC</t>
  </si>
  <si>
    <t>Prudential Volpe Technology</t>
  </si>
  <si>
    <t>Net Perceptions</t>
  </si>
  <si>
    <t>NETP</t>
  </si>
  <si>
    <t>Robertson Stephens</t>
  </si>
  <si>
    <t>Tut Systems</t>
  </si>
  <si>
    <t>TUTS</t>
  </si>
  <si>
    <t>Tularik</t>
  </si>
  <si>
    <t>TLRK</t>
  </si>
  <si>
    <t>TIBCO Software</t>
  </si>
  <si>
    <t>TIBX</t>
  </si>
  <si>
    <t>Tele1 Europe Holding</t>
  </si>
  <si>
    <t>TEUR</t>
  </si>
  <si>
    <t>Lehman Brothers, Goldman Sachs</t>
  </si>
  <si>
    <t>RADVision</t>
  </si>
  <si>
    <t>RVSN</t>
  </si>
  <si>
    <t>Quest Software</t>
  </si>
  <si>
    <t>QSFT</t>
  </si>
  <si>
    <t>FleetBoston, Robertson Stephens</t>
  </si>
  <si>
    <t>ITXC</t>
  </si>
  <si>
    <t>IBasis</t>
  </si>
  <si>
    <t>IBAS</t>
  </si>
  <si>
    <t>Optibase LTD.</t>
  </si>
  <si>
    <t>OBAS</t>
  </si>
  <si>
    <t>FirstWorld Communications</t>
  </si>
  <si>
    <t>FWIS</t>
  </si>
  <si>
    <t>IFCO Systems</t>
  </si>
  <si>
    <t>IFCO</t>
  </si>
  <si>
    <t>Palm</t>
  </si>
  <si>
    <t>PALM</t>
  </si>
  <si>
    <t>Goldman, Sachs &amp; Co.</t>
  </si>
  <si>
    <t>Network Peripherals</t>
  </si>
  <si>
    <t>NPIX</t>
  </si>
  <si>
    <t>Keynote Systems</t>
  </si>
  <si>
    <t>KEYN</t>
  </si>
  <si>
    <t>Abgenix</t>
  </si>
  <si>
    <t>ABGX</t>
  </si>
  <si>
    <t>Kerr-McGee</t>
  </si>
  <si>
    <t>Heidrick &amp; Struggles International</t>
  </si>
  <si>
    <t>HSII</t>
  </si>
  <si>
    <t>Therma-Wave</t>
  </si>
  <si>
    <t>TWAV</t>
  </si>
  <si>
    <t>Lehman Brothers, Banc of America</t>
  </si>
  <si>
    <t>Dobson Communications</t>
  </si>
  <si>
    <t>DCEL</t>
  </si>
  <si>
    <t>Lehman Brothers, Banc of America, SSB</t>
  </si>
  <si>
    <t>Metricom</t>
  </si>
  <si>
    <t>MCOM</t>
  </si>
  <si>
    <t>Lehman Brothers, SSB</t>
  </si>
  <si>
    <t>Alteon Websystems</t>
  </si>
  <si>
    <t>ATON</t>
  </si>
  <si>
    <t>China.com</t>
  </si>
  <si>
    <t>CHINA</t>
  </si>
  <si>
    <t>Liquid Audio</t>
  </si>
  <si>
    <t>LQID</t>
  </si>
  <si>
    <t>Andover.net</t>
  </si>
  <si>
    <t>ANDN</t>
  </si>
  <si>
    <t>Netratings</t>
  </si>
  <si>
    <t>NTRT</t>
  </si>
  <si>
    <t>Healthcentral.com</t>
  </si>
  <si>
    <t>HCEN</t>
  </si>
  <si>
    <t>Harris Interactive</t>
  </si>
  <si>
    <t>HPOL</t>
  </si>
  <si>
    <t>Deltathree.com</t>
  </si>
  <si>
    <t>DDDC</t>
  </si>
  <si>
    <t>Mediaplex</t>
  </si>
  <si>
    <t>Korea Thrunet</t>
  </si>
  <si>
    <t>KOREA</t>
  </si>
  <si>
    <t>CVC Inc.</t>
  </si>
  <si>
    <t>CVCI</t>
  </si>
  <si>
    <t>NetCreations</t>
  </si>
  <si>
    <t>NTCR</t>
  </si>
  <si>
    <t>Friedman Billings Ramsey</t>
  </si>
  <si>
    <t>Somera Communications</t>
  </si>
  <si>
    <t>SMRA</t>
  </si>
  <si>
    <t>Sovereign Bancorp</t>
  </si>
  <si>
    <t>SVRN</t>
  </si>
  <si>
    <t>Spanish Broadcasting Systems</t>
  </si>
  <si>
    <t>SBSA</t>
  </si>
  <si>
    <t>Baltimore Technologies plc</t>
  </si>
  <si>
    <t>BALT</t>
  </si>
  <si>
    <t>Jacada Ltd.</t>
  </si>
  <si>
    <t>JCDA</t>
  </si>
  <si>
    <t>Primus Telecommunications</t>
  </si>
  <si>
    <t>PRTL</t>
  </si>
  <si>
    <t>American Home Mortgage Holdings</t>
  </si>
  <si>
    <t>AHMH</t>
  </si>
  <si>
    <t>Williams Communication</t>
  </si>
  <si>
    <t>Lehman Brothers, Merrill</t>
  </si>
  <si>
    <t>Lehman brothers</t>
  </si>
  <si>
    <t>Interspeed</t>
  </si>
  <si>
    <t>ISPD</t>
  </si>
  <si>
    <t>US bancorp, Piper Jaffray</t>
  </si>
  <si>
    <t>Jore Corp.</t>
  </si>
  <si>
    <t>JORE</t>
  </si>
  <si>
    <t>D.A. Davidson</t>
  </si>
  <si>
    <t>STMicroelectonics</t>
  </si>
  <si>
    <t>STM</t>
  </si>
  <si>
    <t>CFSB, Lehman Brothers</t>
  </si>
  <si>
    <t>SFX</t>
  </si>
  <si>
    <t>US Interactive</t>
  </si>
  <si>
    <t>USIT</t>
  </si>
  <si>
    <t>Visual Data Corp.</t>
  </si>
  <si>
    <t>VDAT</t>
  </si>
  <si>
    <t>Cruttenden Roth</t>
  </si>
  <si>
    <t>Internet Gold</t>
  </si>
  <si>
    <t>IGLD</t>
  </si>
  <si>
    <t>VersaTel Telcom International</t>
  </si>
  <si>
    <t>VRSA</t>
  </si>
  <si>
    <t>TalkCity</t>
  </si>
  <si>
    <t>TCTY</t>
  </si>
  <si>
    <t>CTC Communications</t>
  </si>
  <si>
    <t>CPTL</t>
  </si>
  <si>
    <t>Quepasa.com</t>
  </si>
  <si>
    <t>PASA</t>
  </si>
  <si>
    <t>High Speed Access</t>
  </si>
  <si>
    <t>HSAC</t>
  </si>
  <si>
    <t>Juno Online Sevices</t>
  </si>
  <si>
    <t>JWEB</t>
  </si>
  <si>
    <t>Salomon Smith Barney</t>
  </si>
  <si>
    <t>Ziplink</t>
  </si>
  <si>
    <t>ZIPL</t>
  </si>
  <si>
    <t>Jefferies &amp; Co</t>
  </si>
  <si>
    <t>Argosy Education</t>
  </si>
  <si>
    <t>ARGY</t>
  </si>
  <si>
    <t>Corporate Executive Board Co.</t>
  </si>
  <si>
    <t>EXBD</t>
  </si>
  <si>
    <t>Corinthian Colleges</t>
  </si>
  <si>
    <t>COCO</t>
  </si>
  <si>
    <t>Mede America</t>
  </si>
  <si>
    <t>MEDE</t>
  </si>
  <si>
    <t>Global Crossings</t>
  </si>
  <si>
    <t>GBLX</t>
  </si>
  <si>
    <t>Global Vacation Group</t>
  </si>
  <si>
    <t>GVG</t>
  </si>
  <si>
    <t>Maxtor</t>
  </si>
  <si>
    <t>MXTR</t>
  </si>
  <si>
    <t>National Equipment Services</t>
  </si>
  <si>
    <t>NSV</t>
  </si>
  <si>
    <t>Allegiance Telecom</t>
  </si>
  <si>
    <t>ALGX</t>
  </si>
  <si>
    <t>Hastings Entertainment</t>
  </si>
  <si>
    <t>HAST</t>
  </si>
  <si>
    <t>Navigant Intl</t>
  </si>
  <si>
    <t>FLYR</t>
  </si>
  <si>
    <t>Marine Max</t>
  </si>
  <si>
    <t>HZO</t>
  </si>
  <si>
    <t>Resortquest Intl</t>
  </si>
  <si>
    <t>RZT</t>
  </si>
  <si>
    <t>Verio</t>
  </si>
  <si>
    <t>VRIO</t>
  </si>
  <si>
    <t>Hyperion Telecomm</t>
  </si>
  <si>
    <t>HYPT</t>
  </si>
  <si>
    <t>Amkor Technology</t>
  </si>
  <si>
    <t>AMKR</t>
  </si>
  <si>
    <t>US Lec</t>
  </si>
  <si>
    <t>CLEC</t>
  </si>
  <si>
    <t>Correctional Properties</t>
  </si>
  <si>
    <t>CPV</t>
  </si>
  <si>
    <t>Indigo Aviation</t>
  </si>
  <si>
    <t>IAABY</t>
  </si>
  <si>
    <t>Horizon Offshore</t>
  </si>
  <si>
    <t>HOFF</t>
  </si>
  <si>
    <t>Earthshell</t>
  </si>
  <si>
    <t>ERTH</t>
  </si>
  <si>
    <t>CompX Intl</t>
  </si>
  <si>
    <t>CIX</t>
  </si>
  <si>
    <t>Assoc Materials</t>
  </si>
  <si>
    <t>SIDE</t>
  </si>
  <si>
    <t>Metronet Comm</t>
  </si>
  <si>
    <t>METNF</t>
  </si>
  <si>
    <t>Apex Silver</t>
  </si>
  <si>
    <t>SIL</t>
  </si>
  <si>
    <t>US Vision</t>
  </si>
  <si>
    <t>USVI</t>
  </si>
  <si>
    <t>Teligent</t>
  </si>
  <si>
    <t>TGNT</t>
  </si>
  <si>
    <t>Merrill Lynch, SSB</t>
  </si>
  <si>
    <t>Novamerica Steel</t>
  </si>
  <si>
    <t>TONSF</t>
  </si>
  <si>
    <t>Metromedia Fiber</t>
  </si>
  <si>
    <t>MFNX</t>
  </si>
  <si>
    <t>MacGray</t>
  </si>
  <si>
    <t>TUC</t>
  </si>
  <si>
    <t>Nextlink Comm</t>
  </si>
  <si>
    <t>NXLK</t>
  </si>
  <si>
    <t>Box Hill Systems</t>
  </si>
  <si>
    <t>BXH</t>
  </si>
  <si>
    <t>Qwest Comm Intl</t>
  </si>
  <si>
    <t>QWST</t>
  </si>
  <si>
    <t>Metrika Systems</t>
  </si>
  <si>
    <t>MKA</t>
  </si>
  <si>
    <t>Supermercados Unimarc</t>
  </si>
  <si>
    <t>UNR</t>
  </si>
  <si>
    <t>Ilex Oncology</t>
  </si>
  <si>
    <t>ILXO</t>
  </si>
  <si>
    <t>Colt Telecom</t>
  </si>
  <si>
    <t>COLTY</t>
  </si>
  <si>
    <t>One Month</t>
  </si>
  <si>
    <t>WorkDay</t>
  </si>
  <si>
    <t>$ Value</t>
  </si>
  <si>
    <t>$ Current Value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</si>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</sst>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tted">
        <color rgb="FFDBDBDB"/>
      </bottom>
      <diagonal/>
    </border>
    <border>
      <left style="medium">
        <color rgb="FFDBDBDB"/>
      </left>
      <right/>
      <top/>
      <bottom style="dotted">
        <color rgb="FFDBDBDB"/>
      </bottom>
      <diagonal/>
    </border>
    <border>
      <left/>
      <right/>
      <top style="dotted">
        <color rgb="FFDBDBDB"/>
      </top>
      <bottom style="dotted">
        <color rgb="FFDBDBDB"/>
      </bottom>
      <diagonal/>
    </border>
    <border>
      <left style="medium">
        <color rgb="FFDBDBDB"/>
      </left>
      <right/>
      <top style="dotted">
        <color rgb="FFDBDBDB"/>
      </top>
      <bottom style="dotted">
        <color rgb="FFDBDBDB"/>
      </bottom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/>
      <bottom style="medium">
        <color rgb="FFDBDBDB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22">
    <xf numFmtId="0" fontId="0" fillId="0" borderId="0" xfId="0"/>
    <xf numFmtId="14" fontId="0" fillId="0" borderId="0" xfId="0" applyNumberFormat="1"/>
    <xf numFmtId="8" fontId="0" fillId="0" borderId="0" xfId="0" applyNumberFormat="1"/>
    <xf numFmtId="0" fontId="3" fillId="0" borderId="1" xfId="1" applyFont="1" applyProtection="1"/>
    <xf numFmtId="0" fontId="1" fillId="0" borderId="0" xfId="0" applyFont="1"/>
    <xf numFmtId="14" fontId="1" fillId="0" borderId="0" xfId="0" applyNumberFormat="1" applyFont="1"/>
    <xf numFmtId="8" fontId="1" fillId="0" borderId="0" xfId="0" applyNumberFormat="1" applyFont="1"/>
    <xf numFmtId="0" fontId="4" fillId="2" borderId="4" xfId="0" applyFont="1" applyFill="1" applyBorder="1" applyAlignment="1">
      <alignment vertical="center" wrapText="1"/>
    </xf>
    <xf numFmtId="14" fontId="4" fillId="2" borderId="5" xfId="0" applyNumberFormat="1" applyFont="1" applyFill="1" applyBorder="1" applyAlignment="1">
      <alignment vertical="center" wrapText="1"/>
    </xf>
    <xf numFmtId="8" fontId="4" fillId="2" borderId="5" xfId="0" applyNumberFormat="1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0" xfId="0" applyFont="1"/>
    <xf numFmtId="0" fontId="4" fillId="2" borderId="2" xfId="0" applyFont="1" applyFill="1" applyBorder="1" applyAlignment="1">
      <alignment vertical="center" wrapText="1"/>
    </xf>
    <xf numFmtId="14" fontId="4" fillId="2" borderId="3" xfId="0" applyNumberFormat="1" applyFont="1" applyFill="1" applyBorder="1" applyAlignment="1">
      <alignment vertical="center" wrapText="1"/>
    </xf>
    <xf numFmtId="8" fontId="4" fillId="2" borderId="3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14" fontId="4" fillId="2" borderId="7" xfId="0" applyNumberFormat="1" applyFont="1" applyFill="1" applyBorder="1" applyAlignment="1">
      <alignment vertical="center" wrapText="1"/>
    </xf>
    <xf numFmtId="8" fontId="4" fillId="2" borderId="7" xfId="0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14" fontId="0" fillId="0" borderId="0" xfId="0" applyNumberFormat="1" applyFont="1"/>
    <xf numFmtId="8" fontId="0" fillId="0" borderId="0" xfId="0" applyNumberFormat="1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653B-1392-4A8B-9221-01EFCE7BDB8A}">
  <dimension ref="A1:R1448"/>
  <sheetViews>
    <sheetView tabSelected="1" topLeftCell="B1" workbookViewId="0">
      <pane ySplit="1" topLeftCell="A197" activePane="bottomLeft" state="frozen"/>
      <selection pane="bottomLeft" activeCell="H1" sqref="H1"/>
    </sheetView>
  </sheetViews>
  <sheetFormatPr defaultRowHeight="15" x14ac:dyDescent="0.25"/>
  <cols>
    <col min="1" max="1" width="30.140625" customWidth="1"/>
    <col min="2" max="2" width="12.7109375" customWidth="1"/>
    <col min="3" max="3" width="9.140625" customWidth="1"/>
    <col min="4" max="4" width="7.5703125" customWidth="1"/>
    <col min="5" max="5" width="9.7109375" bestFit="1" customWidth="1"/>
    <col min="6" max="6" width="65" customWidth="1"/>
    <col min="7" max="7" width="27.7109375" bestFit="1" customWidth="1"/>
    <col min="8" max="8" width="11" bestFit="1" customWidth="1"/>
    <col min="9" max="9" width="10.7109375" bestFit="1" customWidth="1"/>
    <col min="12" max="12" width="9.85546875" bestFit="1" customWidth="1"/>
    <col min="13" max="13" width="14.85546875" bestFit="1" customWidth="1"/>
    <col min="14" max="14" width="10.5703125" bestFit="1" customWidth="1"/>
    <col min="15" max="15" width="10.5703125" customWidth="1"/>
    <col min="16" max="16" width="11.85546875" bestFit="1" customWidth="1"/>
    <col min="17" max="18" width="12.5703125" bestFit="1" customWidth="1"/>
  </cols>
  <sheetData>
    <row r="1" spans="1:17" s="3" customFormat="1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3126</v>
      </c>
      <c r="I1" s="3" t="s">
        <v>3127</v>
      </c>
      <c r="J1" s="3" t="s">
        <v>2</v>
      </c>
      <c r="K1" s="3">
        <v>1000</v>
      </c>
      <c r="L1" s="3" t="s">
        <v>3128</v>
      </c>
      <c r="M1" s="3" t="s">
        <v>3129</v>
      </c>
      <c r="N1" s="3" t="s">
        <v>3130</v>
      </c>
    </row>
    <row r="2" spans="1:17" ht="15.75" thickTop="1" x14ac:dyDescent="0.25">
      <c r="A2" s="4" t="s">
        <v>7</v>
      </c>
      <c r="B2" s="5">
        <v>43327</v>
      </c>
      <c r="C2" s="6">
        <v>28.25</v>
      </c>
      <c r="D2" s="4" t="s">
        <v>8</v>
      </c>
      <c r="E2" s="4" t="s">
        <v>9</v>
      </c>
      <c r="F2" s="4" t="s">
        <v>10</v>
      </c>
      <c r="G2" s="4" t="s">
        <v>11</v>
      </c>
      <c r="H2" s="1">
        <f>B2+31</f>
        <v>43358</v>
      </c>
      <c r="I2" s="1">
        <f>WORKDAY(B2+31,1)</f>
        <v>43360</v>
      </c>
      <c r="J2" s="2">
        <v>31.66</v>
      </c>
      <c r="K2">
        <f>_xlfn.CEILING.MATH(1000/C2)</f>
        <v>36</v>
      </c>
      <c r="L2" s="2">
        <f>K2*C2</f>
        <v>1017</v>
      </c>
      <c r="M2" s="2">
        <f>K2 *J2</f>
        <v>1139.76</v>
      </c>
      <c r="N2" s="2">
        <f>M2-L2</f>
        <v>122.75999999999999</v>
      </c>
      <c r="O2" s="2"/>
      <c r="P2" s="2">
        <f>SUM(L2:L95)</f>
        <v>95256.78</v>
      </c>
      <c r="Q2" s="2">
        <f>SUM(N2:N95)</f>
        <v>10448.129999999994</v>
      </c>
    </row>
    <row r="3" spans="1:17" x14ac:dyDescent="0.25">
      <c r="A3" s="4" t="s">
        <v>12</v>
      </c>
      <c r="B3" s="5">
        <v>43325</v>
      </c>
      <c r="C3" s="6">
        <v>13</v>
      </c>
      <c r="D3" s="4" t="s">
        <v>13</v>
      </c>
      <c r="E3" s="4" t="s">
        <v>14</v>
      </c>
      <c r="F3" s="4" t="s">
        <v>15</v>
      </c>
      <c r="G3" s="4" t="s">
        <v>15</v>
      </c>
      <c r="H3" s="1">
        <f t="shared" ref="H3:H66" si="0">B3+31</f>
        <v>43356</v>
      </c>
      <c r="I3" s="1">
        <f t="shared" ref="I3:I66" si="1">WORKDAY(B3+31 -1,1)</f>
        <v>43356</v>
      </c>
      <c r="J3" s="2">
        <v>12.7</v>
      </c>
      <c r="K3">
        <f t="shared" ref="K3:K66" si="2">_xlfn.CEILING.MATH(1000/C3)</f>
        <v>77</v>
      </c>
      <c r="L3" s="2">
        <f t="shared" ref="L3:L66" si="3">K3*C3</f>
        <v>1001</v>
      </c>
      <c r="M3" s="2">
        <f t="shared" ref="M3:M66" si="4">K3 *J3</f>
        <v>977.9</v>
      </c>
      <c r="N3" s="2">
        <f t="shared" ref="N3:N66" si="5">M3-L3</f>
        <v>-23.100000000000023</v>
      </c>
      <c r="O3" s="2"/>
    </row>
    <row r="4" spans="1:17" x14ac:dyDescent="0.25">
      <c r="A4" s="4" t="s">
        <v>16</v>
      </c>
      <c r="B4" s="5">
        <v>43325</v>
      </c>
      <c r="C4" s="6">
        <v>23.75</v>
      </c>
      <c r="D4" s="4" t="s">
        <v>17</v>
      </c>
      <c r="E4" s="4" t="s">
        <v>9</v>
      </c>
      <c r="F4" s="4" t="s">
        <v>18</v>
      </c>
      <c r="G4" s="4" t="s">
        <v>19</v>
      </c>
      <c r="H4" s="1">
        <f t="shared" si="0"/>
        <v>43356</v>
      </c>
      <c r="I4" s="1">
        <f t="shared" si="1"/>
        <v>43356</v>
      </c>
      <c r="J4" s="2">
        <v>25.74</v>
      </c>
      <c r="K4">
        <f t="shared" si="2"/>
        <v>43</v>
      </c>
      <c r="L4" s="2">
        <f t="shared" si="3"/>
        <v>1021.25</v>
      </c>
      <c r="M4" s="2">
        <f t="shared" si="4"/>
        <v>1106.82</v>
      </c>
      <c r="N4" s="2">
        <f t="shared" si="5"/>
        <v>85.569999999999936</v>
      </c>
      <c r="O4" s="2"/>
    </row>
    <row r="5" spans="1:17" x14ac:dyDescent="0.25">
      <c r="A5" s="4" t="s">
        <v>20</v>
      </c>
      <c r="B5" s="5">
        <v>43320</v>
      </c>
      <c r="C5" s="6">
        <v>37</v>
      </c>
      <c r="D5" s="4" t="s">
        <v>21</v>
      </c>
      <c r="E5" s="4" t="s">
        <v>9</v>
      </c>
      <c r="F5" s="4" t="s">
        <v>22</v>
      </c>
      <c r="G5" s="4" t="s">
        <v>11</v>
      </c>
      <c r="H5" s="1">
        <f t="shared" si="0"/>
        <v>43351</v>
      </c>
      <c r="I5" s="1">
        <f t="shared" si="1"/>
        <v>43353</v>
      </c>
      <c r="J5" s="2">
        <v>37.229999999999997</v>
      </c>
      <c r="K5">
        <f t="shared" si="2"/>
        <v>28</v>
      </c>
      <c r="L5" s="2">
        <f t="shared" si="3"/>
        <v>1036</v>
      </c>
      <c r="M5" s="2">
        <f t="shared" si="4"/>
        <v>1042.4399999999998</v>
      </c>
      <c r="N5" s="2">
        <f t="shared" si="5"/>
        <v>6.4399999999998272</v>
      </c>
      <c r="O5" s="2"/>
    </row>
    <row r="6" spans="1:17" x14ac:dyDescent="0.25">
      <c r="A6" s="4" t="s">
        <v>23</v>
      </c>
      <c r="B6" s="5">
        <v>43320</v>
      </c>
      <c r="C6" s="6">
        <v>20</v>
      </c>
      <c r="D6" s="4" t="s">
        <v>24</v>
      </c>
      <c r="E6" s="4" t="s">
        <v>9</v>
      </c>
      <c r="F6" s="4" t="s">
        <v>25</v>
      </c>
      <c r="G6" s="4" t="s">
        <v>26</v>
      </c>
      <c r="H6" s="1">
        <f t="shared" si="0"/>
        <v>43351</v>
      </c>
      <c r="I6" s="1">
        <f t="shared" si="1"/>
        <v>43353</v>
      </c>
      <c r="J6" s="2">
        <v>17.22</v>
      </c>
      <c r="K6">
        <f t="shared" si="2"/>
        <v>50</v>
      </c>
      <c r="L6" s="2">
        <f t="shared" si="3"/>
        <v>1000</v>
      </c>
      <c r="M6" s="2">
        <f t="shared" si="4"/>
        <v>861</v>
      </c>
      <c r="N6" s="2">
        <f t="shared" si="5"/>
        <v>-139</v>
      </c>
      <c r="O6" s="2"/>
    </row>
    <row r="7" spans="1:17" x14ac:dyDescent="0.25">
      <c r="A7" s="4" t="s">
        <v>27</v>
      </c>
      <c r="B7" s="5">
        <v>43320</v>
      </c>
      <c r="C7" s="6">
        <v>29.25</v>
      </c>
      <c r="D7" s="4" t="s">
        <v>28</v>
      </c>
      <c r="E7" s="4" t="s">
        <v>9</v>
      </c>
      <c r="F7" s="4" t="s">
        <v>29</v>
      </c>
      <c r="G7" s="4" t="s">
        <v>26</v>
      </c>
      <c r="H7" s="1">
        <f t="shared" si="0"/>
        <v>43351</v>
      </c>
      <c r="I7" s="1">
        <f t="shared" si="1"/>
        <v>43353</v>
      </c>
      <c r="J7" s="2">
        <v>28.73</v>
      </c>
      <c r="K7">
        <f t="shared" si="2"/>
        <v>35</v>
      </c>
      <c r="L7" s="2">
        <f t="shared" si="3"/>
        <v>1023.75</v>
      </c>
      <c r="M7" s="2">
        <f t="shared" si="4"/>
        <v>1005.5500000000001</v>
      </c>
      <c r="N7" s="2">
        <f t="shared" si="5"/>
        <v>-18.199999999999932</v>
      </c>
      <c r="O7" s="2"/>
    </row>
    <row r="8" spans="1:17" x14ac:dyDescent="0.25">
      <c r="A8" s="4" t="s">
        <v>30</v>
      </c>
      <c r="B8" s="5">
        <v>43319</v>
      </c>
      <c r="C8" s="6">
        <v>265</v>
      </c>
      <c r="D8" s="4" t="s">
        <v>31</v>
      </c>
      <c r="E8" s="4" t="s">
        <v>9</v>
      </c>
      <c r="F8" s="4" t="s">
        <v>32</v>
      </c>
      <c r="G8" s="4" t="s">
        <v>33</v>
      </c>
      <c r="H8" s="1">
        <f t="shared" si="0"/>
        <v>43350</v>
      </c>
      <c r="I8" s="1">
        <f t="shared" si="1"/>
        <v>43350</v>
      </c>
      <c r="J8" s="2">
        <v>310.44</v>
      </c>
      <c r="K8">
        <f t="shared" si="2"/>
        <v>4</v>
      </c>
      <c r="L8" s="2">
        <f t="shared" si="3"/>
        <v>1060</v>
      </c>
      <c r="M8" s="2">
        <f t="shared" si="4"/>
        <v>1241.76</v>
      </c>
      <c r="N8" s="2">
        <f t="shared" si="5"/>
        <v>181.76</v>
      </c>
      <c r="O8" s="2"/>
    </row>
    <row r="9" spans="1:17" x14ac:dyDescent="0.25">
      <c r="A9" s="4" t="s">
        <v>34</v>
      </c>
      <c r="B9" s="5">
        <v>43314</v>
      </c>
      <c r="C9" s="6">
        <v>16</v>
      </c>
      <c r="D9" s="4" t="s">
        <v>35</v>
      </c>
      <c r="E9" s="4" t="s">
        <v>14</v>
      </c>
      <c r="F9" s="4" t="s">
        <v>36</v>
      </c>
      <c r="G9" s="4" t="s">
        <v>37</v>
      </c>
      <c r="H9" s="1">
        <f t="shared" si="0"/>
        <v>43345</v>
      </c>
      <c r="I9" s="1">
        <f t="shared" si="1"/>
        <v>43346</v>
      </c>
      <c r="J9" s="2">
        <v>19.57</v>
      </c>
      <c r="K9">
        <f t="shared" si="2"/>
        <v>63</v>
      </c>
      <c r="L9" s="2">
        <f t="shared" si="3"/>
        <v>1008</v>
      </c>
      <c r="M9" s="2">
        <f t="shared" si="4"/>
        <v>1232.9100000000001</v>
      </c>
      <c r="N9" s="2">
        <f t="shared" si="5"/>
        <v>224.91000000000008</v>
      </c>
      <c r="O9" s="2"/>
    </row>
    <row r="10" spans="1:17" x14ac:dyDescent="0.25">
      <c r="A10" s="4" t="s">
        <v>38</v>
      </c>
      <c r="B10" s="5">
        <v>43314</v>
      </c>
      <c r="C10" s="6">
        <v>22</v>
      </c>
      <c r="D10" s="4" t="s">
        <v>39</v>
      </c>
      <c r="E10" s="4" t="s">
        <v>9</v>
      </c>
      <c r="F10" s="4" t="s">
        <v>40</v>
      </c>
      <c r="G10" s="4" t="s">
        <v>26</v>
      </c>
      <c r="H10" s="1">
        <f t="shared" si="0"/>
        <v>43345</v>
      </c>
      <c r="I10" s="1">
        <f t="shared" si="1"/>
        <v>43346</v>
      </c>
      <c r="J10" s="2">
        <v>27.45</v>
      </c>
      <c r="K10">
        <f t="shared" si="2"/>
        <v>46</v>
      </c>
      <c r="L10" s="2">
        <f t="shared" si="3"/>
        <v>1012</v>
      </c>
      <c r="M10" s="2">
        <f t="shared" si="4"/>
        <v>1262.7</v>
      </c>
      <c r="N10" s="2">
        <f t="shared" si="5"/>
        <v>250.70000000000005</v>
      </c>
      <c r="O10" s="2"/>
    </row>
    <row r="11" spans="1:17" x14ac:dyDescent="0.25">
      <c r="A11" s="4" t="s">
        <v>41</v>
      </c>
      <c r="B11" s="5">
        <v>43313</v>
      </c>
      <c r="C11" s="6">
        <v>17</v>
      </c>
      <c r="D11" s="4" t="s">
        <v>42</v>
      </c>
      <c r="E11" s="4" t="s">
        <v>14</v>
      </c>
      <c r="F11" s="4" t="s">
        <v>43</v>
      </c>
      <c r="G11" s="4" t="s">
        <v>26</v>
      </c>
      <c r="H11" s="1">
        <f t="shared" si="0"/>
        <v>43344</v>
      </c>
      <c r="I11" s="1">
        <f t="shared" si="1"/>
        <v>43346</v>
      </c>
      <c r="J11" s="2">
        <v>17.55</v>
      </c>
      <c r="K11">
        <f t="shared" si="2"/>
        <v>59</v>
      </c>
      <c r="L11" s="2">
        <f t="shared" si="3"/>
        <v>1003</v>
      </c>
      <c r="M11" s="2">
        <f t="shared" si="4"/>
        <v>1035.45</v>
      </c>
      <c r="N11" s="2">
        <f t="shared" si="5"/>
        <v>32.450000000000045</v>
      </c>
      <c r="O11" s="2"/>
    </row>
    <row r="12" spans="1:17" x14ac:dyDescent="0.25">
      <c r="A12" s="4" t="s">
        <v>44</v>
      </c>
      <c r="B12" s="5">
        <v>43313</v>
      </c>
      <c r="C12" s="6">
        <v>15</v>
      </c>
      <c r="D12" s="4" t="s">
        <v>45</v>
      </c>
      <c r="E12" s="4" t="s">
        <v>14</v>
      </c>
      <c r="F12" s="4" t="s">
        <v>46</v>
      </c>
      <c r="G12" s="4" t="s">
        <v>47</v>
      </c>
      <c r="H12" s="1">
        <f t="shared" si="0"/>
        <v>43344</v>
      </c>
      <c r="I12" s="1">
        <f t="shared" si="1"/>
        <v>43346</v>
      </c>
      <c r="J12" s="2">
        <v>19.190000000000001</v>
      </c>
      <c r="K12">
        <f t="shared" si="2"/>
        <v>67</v>
      </c>
      <c r="L12" s="2">
        <f t="shared" si="3"/>
        <v>1005</v>
      </c>
      <c r="M12" s="2">
        <f t="shared" si="4"/>
        <v>1285.73</v>
      </c>
      <c r="N12" s="2">
        <f t="shared" si="5"/>
        <v>280.73</v>
      </c>
      <c r="O12" s="2"/>
    </row>
    <row r="13" spans="1:17" x14ac:dyDescent="0.25">
      <c r="A13" s="4" t="s">
        <v>48</v>
      </c>
      <c r="B13" s="5">
        <v>43313</v>
      </c>
      <c r="C13" s="6">
        <v>5.0999999999999996</v>
      </c>
      <c r="D13" s="4" t="s">
        <v>49</v>
      </c>
      <c r="E13" s="4" t="s">
        <v>9</v>
      </c>
      <c r="F13" s="4" t="s">
        <v>50</v>
      </c>
      <c r="G13" s="4" t="s">
        <v>15</v>
      </c>
      <c r="H13" s="1">
        <f t="shared" si="0"/>
        <v>43344</v>
      </c>
      <c r="I13" s="1">
        <f t="shared" si="1"/>
        <v>43346</v>
      </c>
      <c r="J13" s="2">
        <v>6.39</v>
      </c>
      <c r="K13">
        <f t="shared" si="2"/>
        <v>197</v>
      </c>
      <c r="L13" s="2">
        <f t="shared" si="3"/>
        <v>1004.6999999999999</v>
      </c>
      <c r="M13" s="2">
        <f t="shared" si="4"/>
        <v>1258.83</v>
      </c>
      <c r="N13" s="2">
        <f t="shared" si="5"/>
        <v>254.13</v>
      </c>
      <c r="O13" s="2"/>
    </row>
    <row r="14" spans="1:17" x14ac:dyDescent="0.25">
      <c r="A14" s="4" t="s">
        <v>51</v>
      </c>
      <c r="B14" s="5">
        <v>43307</v>
      </c>
      <c r="C14" s="6">
        <v>20</v>
      </c>
      <c r="D14" s="4" t="s">
        <v>52</v>
      </c>
      <c r="E14" s="4" t="s">
        <v>14</v>
      </c>
      <c r="F14" s="4" t="s">
        <v>53</v>
      </c>
      <c r="G14" s="4" t="s">
        <v>26</v>
      </c>
      <c r="H14" s="1">
        <f t="shared" si="0"/>
        <v>43338</v>
      </c>
      <c r="I14" s="1">
        <f t="shared" si="1"/>
        <v>43339</v>
      </c>
      <c r="J14" s="2">
        <v>26.85</v>
      </c>
      <c r="K14">
        <f t="shared" si="2"/>
        <v>50</v>
      </c>
      <c r="L14" s="2">
        <f t="shared" si="3"/>
        <v>1000</v>
      </c>
      <c r="M14" s="2">
        <f t="shared" si="4"/>
        <v>1342.5</v>
      </c>
      <c r="N14" s="2">
        <f t="shared" si="5"/>
        <v>342.5</v>
      </c>
      <c r="O14" s="2"/>
    </row>
    <row r="15" spans="1:17" x14ac:dyDescent="0.25">
      <c r="A15" s="4" t="s">
        <v>54</v>
      </c>
      <c r="B15" s="5">
        <v>43306</v>
      </c>
      <c r="C15" s="6">
        <v>8.5</v>
      </c>
      <c r="D15" s="4" t="s">
        <v>55</v>
      </c>
      <c r="E15" s="4" t="s">
        <v>14</v>
      </c>
      <c r="F15" s="4" t="s">
        <v>56</v>
      </c>
      <c r="G15" s="4" t="s">
        <v>26</v>
      </c>
      <c r="H15" s="1">
        <f t="shared" si="0"/>
        <v>43337</v>
      </c>
      <c r="I15" s="1">
        <f t="shared" si="1"/>
        <v>43339</v>
      </c>
      <c r="J15" s="2">
        <v>9.35</v>
      </c>
      <c r="K15">
        <f t="shared" si="2"/>
        <v>118</v>
      </c>
      <c r="L15" s="2">
        <f t="shared" si="3"/>
        <v>1003</v>
      </c>
      <c r="M15" s="2">
        <f t="shared" si="4"/>
        <v>1103.3</v>
      </c>
      <c r="N15" s="2">
        <f t="shared" si="5"/>
        <v>100.29999999999995</v>
      </c>
      <c r="O15" s="2"/>
    </row>
    <row r="16" spans="1:17" x14ac:dyDescent="0.25">
      <c r="A16" s="4" t="s">
        <v>57</v>
      </c>
      <c r="B16" s="5">
        <v>43306</v>
      </c>
      <c r="C16" s="6">
        <v>33</v>
      </c>
      <c r="D16" s="4" t="s">
        <v>58</v>
      </c>
      <c r="E16" s="4" t="s">
        <v>14</v>
      </c>
      <c r="F16" s="4" t="s">
        <v>59</v>
      </c>
      <c r="G16" s="4" t="s">
        <v>47</v>
      </c>
      <c r="H16" s="1">
        <f t="shared" si="0"/>
        <v>43337</v>
      </c>
      <c r="I16" s="1">
        <f t="shared" si="1"/>
        <v>43339</v>
      </c>
      <c r="J16" s="2">
        <v>39.83</v>
      </c>
      <c r="K16">
        <f t="shared" si="2"/>
        <v>31</v>
      </c>
      <c r="L16" s="2">
        <f t="shared" si="3"/>
        <v>1023</v>
      </c>
      <c r="M16" s="2">
        <f t="shared" si="4"/>
        <v>1234.73</v>
      </c>
      <c r="N16" s="2">
        <f t="shared" si="5"/>
        <v>211.73000000000002</v>
      </c>
      <c r="O16" s="2"/>
    </row>
    <row r="17" spans="1:15" x14ac:dyDescent="0.25">
      <c r="A17" s="4" t="s">
        <v>60</v>
      </c>
      <c r="B17" s="5">
        <v>43306</v>
      </c>
      <c r="C17" s="6">
        <v>39.75</v>
      </c>
      <c r="D17" s="4" t="s">
        <v>61</v>
      </c>
      <c r="E17" s="4" t="s">
        <v>9</v>
      </c>
      <c r="F17" s="4" t="s">
        <v>62</v>
      </c>
      <c r="G17" s="4" t="s">
        <v>47</v>
      </c>
      <c r="H17" s="1">
        <f t="shared" si="0"/>
        <v>43337</v>
      </c>
      <c r="I17" s="1">
        <f t="shared" si="1"/>
        <v>43339</v>
      </c>
      <c r="J17" s="2">
        <v>42.97</v>
      </c>
      <c r="K17">
        <f t="shared" si="2"/>
        <v>26</v>
      </c>
      <c r="L17" s="2">
        <f t="shared" si="3"/>
        <v>1033.5</v>
      </c>
      <c r="M17" s="2">
        <f t="shared" si="4"/>
        <v>1117.22</v>
      </c>
      <c r="N17" s="2">
        <f t="shared" si="5"/>
        <v>83.720000000000027</v>
      </c>
      <c r="O17" s="2"/>
    </row>
    <row r="18" spans="1:15" x14ac:dyDescent="0.25">
      <c r="A18" s="4" t="s">
        <v>63</v>
      </c>
      <c r="B18" s="5">
        <v>43306</v>
      </c>
      <c r="C18" s="6">
        <v>19</v>
      </c>
      <c r="D18" s="4" t="s">
        <v>64</v>
      </c>
      <c r="E18" s="4" t="s">
        <v>14</v>
      </c>
      <c r="F18" s="4" t="s">
        <v>65</v>
      </c>
      <c r="G18" s="4" t="s">
        <v>26</v>
      </c>
      <c r="H18" s="1">
        <f t="shared" si="0"/>
        <v>43337</v>
      </c>
      <c r="I18" s="1">
        <f t="shared" si="1"/>
        <v>43339</v>
      </c>
      <c r="J18" s="2">
        <v>19.170000000000002</v>
      </c>
      <c r="K18">
        <f t="shared" si="2"/>
        <v>53</v>
      </c>
      <c r="L18" s="2">
        <f t="shared" si="3"/>
        <v>1007</v>
      </c>
      <c r="M18" s="2">
        <f t="shared" si="4"/>
        <v>1016.0100000000001</v>
      </c>
      <c r="N18" s="2">
        <f t="shared" si="5"/>
        <v>9.0100000000001046</v>
      </c>
      <c r="O18" s="2"/>
    </row>
    <row r="19" spans="1:15" x14ac:dyDescent="0.25">
      <c r="A19" s="4" t="s">
        <v>66</v>
      </c>
      <c r="B19" s="5">
        <v>43306</v>
      </c>
      <c r="C19" s="6">
        <v>16</v>
      </c>
      <c r="D19" s="4" t="s">
        <v>67</v>
      </c>
      <c r="E19" s="4" t="s">
        <v>9</v>
      </c>
      <c r="F19" s="4" t="s">
        <v>68</v>
      </c>
      <c r="G19" s="4" t="s">
        <v>26</v>
      </c>
      <c r="H19" s="1">
        <f t="shared" si="0"/>
        <v>43337</v>
      </c>
      <c r="I19" s="1">
        <f t="shared" si="1"/>
        <v>43339</v>
      </c>
      <c r="J19" s="2">
        <v>16.899999999999999</v>
      </c>
      <c r="K19">
        <f t="shared" si="2"/>
        <v>63</v>
      </c>
      <c r="L19" s="2">
        <f t="shared" si="3"/>
        <v>1008</v>
      </c>
      <c r="M19" s="2">
        <f t="shared" si="4"/>
        <v>1064.6999999999998</v>
      </c>
      <c r="N19" s="2">
        <f t="shared" si="5"/>
        <v>56.699999999999818</v>
      </c>
      <c r="O19" s="2"/>
    </row>
    <row r="20" spans="1:15" x14ac:dyDescent="0.25">
      <c r="A20" s="4" t="s">
        <v>69</v>
      </c>
      <c r="B20" s="5">
        <v>43305</v>
      </c>
      <c r="C20" s="6">
        <v>15</v>
      </c>
      <c r="D20" s="4" t="s">
        <v>70</v>
      </c>
      <c r="E20" s="4" t="s">
        <v>14</v>
      </c>
      <c r="F20" s="4" t="s">
        <v>71</v>
      </c>
      <c r="G20" s="4" t="s">
        <v>26</v>
      </c>
      <c r="H20" s="1">
        <f t="shared" si="0"/>
        <v>43336</v>
      </c>
      <c r="I20" s="1">
        <f t="shared" si="1"/>
        <v>43336</v>
      </c>
      <c r="J20" s="2">
        <v>30.91</v>
      </c>
      <c r="K20">
        <f t="shared" si="2"/>
        <v>67</v>
      </c>
      <c r="L20" s="2">
        <f t="shared" si="3"/>
        <v>1005</v>
      </c>
      <c r="M20" s="2">
        <f t="shared" si="4"/>
        <v>2070.9699999999998</v>
      </c>
      <c r="N20" s="2">
        <f t="shared" si="5"/>
        <v>1065.9699999999998</v>
      </c>
      <c r="O20" s="2"/>
    </row>
    <row r="21" spans="1:15" x14ac:dyDescent="0.25">
      <c r="A21" s="4" t="s">
        <v>72</v>
      </c>
      <c r="B21" s="5">
        <v>43304</v>
      </c>
      <c r="C21" s="6">
        <v>13</v>
      </c>
      <c r="D21" s="4" t="s">
        <v>73</v>
      </c>
      <c r="E21" s="4" t="s">
        <v>9</v>
      </c>
      <c r="F21" s="4" t="s">
        <v>74</v>
      </c>
      <c r="G21" s="4" t="s">
        <v>11</v>
      </c>
      <c r="H21" s="1">
        <f t="shared" si="0"/>
        <v>43335</v>
      </c>
      <c r="I21" s="1">
        <f t="shared" si="1"/>
        <v>43335</v>
      </c>
      <c r="J21" s="2">
        <v>13.79</v>
      </c>
      <c r="K21">
        <f t="shared" si="2"/>
        <v>77</v>
      </c>
      <c r="L21" s="2">
        <f t="shared" si="3"/>
        <v>1001</v>
      </c>
      <c r="M21" s="2">
        <f t="shared" si="4"/>
        <v>1061.83</v>
      </c>
      <c r="N21" s="2">
        <f t="shared" si="5"/>
        <v>60.829999999999927</v>
      </c>
      <c r="O21" s="2"/>
    </row>
    <row r="22" spans="1:15" x14ac:dyDescent="0.25">
      <c r="A22" s="4" t="s">
        <v>75</v>
      </c>
      <c r="B22" s="5">
        <v>43299</v>
      </c>
      <c r="C22" s="6">
        <v>20</v>
      </c>
      <c r="D22" s="4" t="s">
        <v>76</v>
      </c>
      <c r="E22" s="4" t="s">
        <v>9</v>
      </c>
      <c r="F22" s="4" t="s">
        <v>77</v>
      </c>
      <c r="G22" s="4" t="s">
        <v>15</v>
      </c>
      <c r="H22" s="1">
        <f t="shared" si="0"/>
        <v>43330</v>
      </c>
      <c r="I22" s="1">
        <f t="shared" si="1"/>
        <v>43332</v>
      </c>
      <c r="J22" s="2">
        <v>20.170000000000002</v>
      </c>
      <c r="K22">
        <f t="shared" si="2"/>
        <v>50</v>
      </c>
      <c r="L22" s="2">
        <f t="shared" si="3"/>
        <v>1000</v>
      </c>
      <c r="M22" s="2">
        <f t="shared" si="4"/>
        <v>1008.5000000000001</v>
      </c>
      <c r="N22" s="2">
        <f t="shared" si="5"/>
        <v>8.5000000000001137</v>
      </c>
      <c r="O22" s="2"/>
    </row>
    <row r="23" spans="1:15" x14ac:dyDescent="0.25">
      <c r="A23" s="4" t="s">
        <v>78</v>
      </c>
      <c r="B23" s="5">
        <v>43292</v>
      </c>
      <c r="C23" s="6">
        <v>33.25</v>
      </c>
      <c r="D23" s="4" t="s">
        <v>79</v>
      </c>
      <c r="E23" s="4" t="s">
        <v>9</v>
      </c>
      <c r="F23" s="4" t="s">
        <v>80</v>
      </c>
      <c r="G23" s="4" t="s">
        <v>26</v>
      </c>
      <c r="H23" s="1">
        <f t="shared" si="0"/>
        <v>43323</v>
      </c>
      <c r="I23" s="1">
        <f t="shared" si="1"/>
        <v>43325</v>
      </c>
      <c r="J23" s="2">
        <v>33.770000000000003</v>
      </c>
      <c r="K23">
        <f t="shared" si="2"/>
        <v>31</v>
      </c>
      <c r="L23" s="2">
        <f t="shared" si="3"/>
        <v>1030.75</v>
      </c>
      <c r="M23" s="2">
        <f t="shared" si="4"/>
        <v>1046.8700000000001</v>
      </c>
      <c r="N23" s="2">
        <f t="shared" si="5"/>
        <v>16.120000000000118</v>
      </c>
      <c r="O23" s="2"/>
    </row>
    <row r="24" spans="1:15" x14ac:dyDescent="0.25">
      <c r="A24" s="4" t="s">
        <v>81</v>
      </c>
      <c r="B24" s="5">
        <v>43279</v>
      </c>
      <c r="C24" s="6">
        <v>21</v>
      </c>
      <c r="D24" s="4" t="s">
        <v>82</v>
      </c>
      <c r="E24" s="4" t="s">
        <v>14</v>
      </c>
      <c r="F24" s="4" t="s">
        <v>83</v>
      </c>
      <c r="G24" s="4" t="s">
        <v>26</v>
      </c>
      <c r="H24" s="1">
        <f t="shared" si="0"/>
        <v>43310</v>
      </c>
      <c r="I24" s="1">
        <f t="shared" si="1"/>
        <v>43311</v>
      </c>
      <c r="J24" s="2">
        <v>16.059999999999999</v>
      </c>
      <c r="K24">
        <f t="shared" si="2"/>
        <v>48</v>
      </c>
      <c r="L24" s="2">
        <f t="shared" si="3"/>
        <v>1008</v>
      </c>
      <c r="M24" s="2">
        <f t="shared" si="4"/>
        <v>770.87999999999988</v>
      </c>
      <c r="N24" s="2">
        <f t="shared" si="5"/>
        <v>-237.12000000000012</v>
      </c>
      <c r="O24" s="2"/>
    </row>
    <row r="25" spans="1:15" x14ac:dyDescent="0.25">
      <c r="A25" s="4" t="s">
        <v>84</v>
      </c>
      <c r="B25" s="5">
        <v>43278</v>
      </c>
      <c r="C25" s="6">
        <v>22</v>
      </c>
      <c r="D25" s="4" t="s">
        <v>85</v>
      </c>
      <c r="E25" s="4" t="s">
        <v>14</v>
      </c>
      <c r="F25" s="4" t="s">
        <v>86</v>
      </c>
      <c r="G25" s="4" t="s">
        <v>47</v>
      </c>
      <c r="H25" s="1">
        <f t="shared" si="0"/>
        <v>43309</v>
      </c>
      <c r="I25" s="1">
        <f t="shared" si="1"/>
        <v>43311</v>
      </c>
      <c r="J25" s="2">
        <v>22.6</v>
      </c>
      <c r="K25">
        <f t="shared" si="2"/>
        <v>46</v>
      </c>
      <c r="L25" s="2">
        <f t="shared" si="3"/>
        <v>1012</v>
      </c>
      <c r="M25" s="2">
        <f t="shared" si="4"/>
        <v>1039.6000000000001</v>
      </c>
      <c r="N25" s="2">
        <f t="shared" si="5"/>
        <v>27.600000000000136</v>
      </c>
      <c r="O25" s="2"/>
    </row>
    <row r="26" spans="1:15" x14ac:dyDescent="0.25">
      <c r="A26" s="4" t="s">
        <v>87</v>
      </c>
      <c r="B26" s="5">
        <v>43278</v>
      </c>
      <c r="C26" s="6">
        <v>16</v>
      </c>
      <c r="D26" s="4" t="s">
        <v>88</v>
      </c>
      <c r="E26" s="4" t="s">
        <v>14</v>
      </c>
      <c r="F26" s="4" t="s">
        <v>89</v>
      </c>
      <c r="G26" s="4" t="s">
        <v>26</v>
      </c>
      <c r="H26" s="1">
        <f t="shared" si="0"/>
        <v>43309</v>
      </c>
      <c r="I26" s="1">
        <f t="shared" si="1"/>
        <v>43311</v>
      </c>
      <c r="J26" s="2">
        <v>16.440000000000001</v>
      </c>
      <c r="K26">
        <f t="shared" si="2"/>
        <v>63</v>
      </c>
      <c r="L26" s="2">
        <f t="shared" si="3"/>
        <v>1008</v>
      </c>
      <c r="M26" s="2">
        <f t="shared" si="4"/>
        <v>1035.72</v>
      </c>
      <c r="N26" s="2">
        <f t="shared" si="5"/>
        <v>27.720000000000027</v>
      </c>
      <c r="O26" s="2"/>
    </row>
    <row r="27" spans="1:15" x14ac:dyDescent="0.25">
      <c r="A27" s="4" t="s">
        <v>90</v>
      </c>
      <c r="B27" s="5">
        <v>43272</v>
      </c>
      <c r="C27" s="6">
        <v>9.5</v>
      </c>
      <c r="D27" s="4" t="s">
        <v>91</v>
      </c>
      <c r="E27" s="4" t="s">
        <v>9</v>
      </c>
      <c r="F27" s="4" t="s">
        <v>92</v>
      </c>
      <c r="G27" s="4" t="s">
        <v>26</v>
      </c>
      <c r="H27" s="1">
        <f t="shared" si="0"/>
        <v>43303</v>
      </c>
      <c r="I27" s="1">
        <f t="shared" si="1"/>
        <v>43304</v>
      </c>
      <c r="J27" s="2">
        <v>9.8000000000000007</v>
      </c>
      <c r="K27">
        <f t="shared" si="2"/>
        <v>106</v>
      </c>
      <c r="L27" s="2">
        <f t="shared" si="3"/>
        <v>1007</v>
      </c>
      <c r="M27" s="2">
        <f t="shared" si="4"/>
        <v>1038.8000000000002</v>
      </c>
      <c r="N27" s="2">
        <f t="shared" si="5"/>
        <v>31.800000000000182</v>
      </c>
      <c r="O27" s="2"/>
    </row>
    <row r="28" spans="1:15" x14ac:dyDescent="0.25">
      <c r="A28" s="4" t="s">
        <v>93</v>
      </c>
      <c r="B28" s="5">
        <v>43271</v>
      </c>
      <c r="C28" s="6">
        <v>14</v>
      </c>
      <c r="D28" s="4" t="s">
        <v>94</v>
      </c>
      <c r="E28" s="4" t="s">
        <v>14</v>
      </c>
      <c r="F28" s="4" t="s">
        <v>95</v>
      </c>
      <c r="G28" s="4" t="s">
        <v>26</v>
      </c>
      <c r="H28" s="1">
        <f t="shared" si="0"/>
        <v>43302</v>
      </c>
      <c r="I28" s="1">
        <f t="shared" si="1"/>
        <v>43304</v>
      </c>
      <c r="J28" s="2">
        <v>13.96</v>
      </c>
      <c r="K28">
        <f t="shared" si="2"/>
        <v>72</v>
      </c>
      <c r="L28" s="2">
        <f t="shared" si="3"/>
        <v>1008</v>
      </c>
      <c r="M28" s="2">
        <f t="shared" si="4"/>
        <v>1005.1200000000001</v>
      </c>
      <c r="N28" s="2">
        <f t="shared" si="5"/>
        <v>-2.8799999999998818</v>
      </c>
      <c r="O28" s="2"/>
    </row>
    <row r="29" spans="1:15" x14ac:dyDescent="0.25">
      <c r="A29" s="4" t="s">
        <v>96</v>
      </c>
      <c r="B29" s="5">
        <v>43271</v>
      </c>
      <c r="C29" s="6">
        <v>13</v>
      </c>
      <c r="D29" s="4" t="s">
        <v>97</v>
      </c>
      <c r="E29" s="4" t="s">
        <v>14</v>
      </c>
      <c r="F29" s="4" t="s">
        <v>98</v>
      </c>
      <c r="G29" s="4" t="s">
        <v>11</v>
      </c>
      <c r="H29" s="1">
        <f>B29+31</f>
        <v>43302</v>
      </c>
      <c r="I29" s="1">
        <f t="shared" si="1"/>
        <v>43304</v>
      </c>
      <c r="J29" s="2">
        <v>16.48</v>
      </c>
      <c r="K29">
        <f t="shared" si="2"/>
        <v>77</v>
      </c>
      <c r="L29" s="2">
        <f t="shared" si="3"/>
        <v>1001</v>
      </c>
      <c r="M29" s="2">
        <f t="shared" si="4"/>
        <v>1268.96</v>
      </c>
      <c r="N29" s="2">
        <f t="shared" si="5"/>
        <v>267.96000000000004</v>
      </c>
      <c r="O29" s="2"/>
    </row>
    <row r="30" spans="1:15" x14ac:dyDescent="0.25">
      <c r="A30" s="4" t="s">
        <v>99</v>
      </c>
      <c r="B30" s="5">
        <v>43270</v>
      </c>
      <c r="C30" s="6">
        <v>15</v>
      </c>
      <c r="D30" s="4" t="s">
        <v>100</v>
      </c>
      <c r="E30" s="4" t="s">
        <v>9</v>
      </c>
      <c r="F30" s="4" t="s">
        <v>101</v>
      </c>
      <c r="G30" s="4" t="s">
        <v>15</v>
      </c>
      <c r="H30" s="1">
        <f t="shared" si="0"/>
        <v>43301</v>
      </c>
      <c r="I30" s="1">
        <f t="shared" si="1"/>
        <v>43301</v>
      </c>
      <c r="J30" s="2">
        <v>15</v>
      </c>
      <c r="K30">
        <f t="shared" si="2"/>
        <v>67</v>
      </c>
      <c r="L30" s="2">
        <f t="shared" si="3"/>
        <v>1005</v>
      </c>
      <c r="M30" s="2">
        <f t="shared" si="4"/>
        <v>1005</v>
      </c>
      <c r="N30" s="2">
        <f t="shared" si="5"/>
        <v>0</v>
      </c>
      <c r="O30" s="2"/>
    </row>
    <row r="31" spans="1:15" x14ac:dyDescent="0.25">
      <c r="A31" s="4" t="s">
        <v>102</v>
      </c>
      <c r="B31" s="5">
        <v>43270</v>
      </c>
      <c r="C31" s="6">
        <v>15.39</v>
      </c>
      <c r="D31" s="4" t="s">
        <v>103</v>
      </c>
      <c r="E31" s="4" t="s">
        <v>9</v>
      </c>
      <c r="F31" s="4" t="s">
        <v>104</v>
      </c>
      <c r="G31" s="4" t="s">
        <v>26</v>
      </c>
      <c r="H31" s="1">
        <f t="shared" si="0"/>
        <v>43301</v>
      </c>
      <c r="I31" s="1">
        <f t="shared" si="1"/>
        <v>43301</v>
      </c>
      <c r="J31" s="2">
        <v>16.62</v>
      </c>
      <c r="K31">
        <f t="shared" si="2"/>
        <v>65</v>
      </c>
      <c r="L31" s="2">
        <f t="shared" si="3"/>
        <v>1000.35</v>
      </c>
      <c r="M31" s="2">
        <f t="shared" si="4"/>
        <v>1080.3</v>
      </c>
      <c r="N31" s="2">
        <f t="shared" si="5"/>
        <v>79.949999999999932</v>
      </c>
      <c r="O31" s="2"/>
    </row>
    <row r="32" spans="1:15" x14ac:dyDescent="0.25">
      <c r="A32" s="4" t="s">
        <v>105</v>
      </c>
      <c r="B32" s="5">
        <v>43263</v>
      </c>
      <c r="C32" s="6">
        <v>44.25</v>
      </c>
      <c r="D32" s="4" t="s">
        <v>106</v>
      </c>
      <c r="E32" s="4" t="s">
        <v>9</v>
      </c>
      <c r="F32" s="4" t="s">
        <v>107</v>
      </c>
      <c r="G32" s="4" t="s">
        <v>11</v>
      </c>
      <c r="H32" s="1">
        <f t="shared" si="0"/>
        <v>43294</v>
      </c>
      <c r="I32" s="1">
        <f t="shared" si="1"/>
        <v>43294</v>
      </c>
      <c r="J32" s="2">
        <v>38.86</v>
      </c>
      <c r="K32">
        <f t="shared" si="2"/>
        <v>23</v>
      </c>
      <c r="L32" s="2">
        <f t="shared" si="3"/>
        <v>1017.75</v>
      </c>
      <c r="M32" s="2">
        <f t="shared" si="4"/>
        <v>893.78</v>
      </c>
      <c r="N32" s="2">
        <f t="shared" si="5"/>
        <v>-123.97000000000003</v>
      </c>
      <c r="O32" s="2"/>
    </row>
    <row r="33" spans="1:15" x14ac:dyDescent="0.25">
      <c r="A33" s="4" t="s">
        <v>108</v>
      </c>
      <c r="B33" s="5">
        <v>43257</v>
      </c>
      <c r="C33" s="6">
        <v>22.25</v>
      </c>
      <c r="D33" s="4" t="s">
        <v>109</v>
      </c>
      <c r="E33" s="4" t="s">
        <v>9</v>
      </c>
      <c r="F33" s="4" t="s">
        <v>110</v>
      </c>
      <c r="G33" s="4" t="s">
        <v>15</v>
      </c>
      <c r="H33" s="1">
        <f t="shared" si="0"/>
        <v>43288</v>
      </c>
      <c r="I33" s="1">
        <f t="shared" si="1"/>
        <v>43290</v>
      </c>
      <c r="J33" s="2">
        <v>29.76</v>
      </c>
      <c r="K33">
        <f t="shared" si="2"/>
        <v>45</v>
      </c>
      <c r="L33" s="2">
        <f t="shared" si="3"/>
        <v>1001.25</v>
      </c>
      <c r="M33" s="2">
        <f t="shared" si="4"/>
        <v>1339.2</v>
      </c>
      <c r="N33" s="2">
        <f t="shared" si="5"/>
        <v>337.95000000000005</v>
      </c>
      <c r="O33" s="2"/>
    </row>
    <row r="34" spans="1:15" x14ac:dyDescent="0.25">
      <c r="A34" s="4" t="s">
        <v>111</v>
      </c>
      <c r="B34" s="5">
        <v>43251</v>
      </c>
      <c r="C34" s="6">
        <v>13</v>
      </c>
      <c r="D34" s="4" t="s">
        <v>112</v>
      </c>
      <c r="E34" s="4" t="s">
        <v>9</v>
      </c>
      <c r="F34" s="4" t="s">
        <v>113</v>
      </c>
      <c r="G34" s="4" t="s">
        <v>114</v>
      </c>
      <c r="H34" s="1">
        <f t="shared" si="0"/>
        <v>43282</v>
      </c>
      <c r="I34" s="1">
        <f t="shared" si="1"/>
        <v>43283</v>
      </c>
      <c r="J34" s="2">
        <v>10</v>
      </c>
      <c r="K34">
        <f t="shared" si="2"/>
        <v>77</v>
      </c>
      <c r="L34" s="2">
        <f t="shared" si="3"/>
        <v>1001</v>
      </c>
      <c r="M34" s="2">
        <f t="shared" si="4"/>
        <v>770</v>
      </c>
      <c r="N34" s="2">
        <f t="shared" si="5"/>
        <v>-231</v>
      </c>
      <c r="O34" s="2"/>
    </row>
    <row r="35" spans="1:15" x14ac:dyDescent="0.25">
      <c r="A35" s="4" t="s">
        <v>115</v>
      </c>
      <c r="B35" s="5">
        <v>43250</v>
      </c>
      <c r="C35" s="6">
        <v>7.5</v>
      </c>
      <c r="D35" s="4" t="s">
        <v>116</v>
      </c>
      <c r="E35" s="4" t="s">
        <v>9</v>
      </c>
      <c r="F35" s="4" t="s">
        <v>114</v>
      </c>
      <c r="G35" s="4" t="s">
        <v>114</v>
      </c>
      <c r="H35" s="1">
        <f t="shared" si="0"/>
        <v>43281</v>
      </c>
      <c r="I35" s="1">
        <f t="shared" si="1"/>
        <v>43283</v>
      </c>
      <c r="J35" s="2">
        <v>7.82</v>
      </c>
      <c r="K35">
        <f t="shared" si="2"/>
        <v>134</v>
      </c>
      <c r="L35" s="2">
        <f t="shared" si="3"/>
        <v>1005</v>
      </c>
      <c r="M35" s="2">
        <f t="shared" si="4"/>
        <v>1047.8800000000001</v>
      </c>
      <c r="N35" s="2">
        <f t="shared" si="5"/>
        <v>42.880000000000109</v>
      </c>
      <c r="O35" s="2"/>
    </row>
    <row r="36" spans="1:15" x14ac:dyDescent="0.25">
      <c r="A36" s="4" t="s">
        <v>117</v>
      </c>
      <c r="B36" s="5">
        <v>43244</v>
      </c>
      <c r="C36" s="6">
        <v>13</v>
      </c>
      <c r="D36" s="4" t="s">
        <v>118</v>
      </c>
      <c r="E36" s="4" t="s">
        <v>14</v>
      </c>
      <c r="F36" s="4" t="s">
        <v>119</v>
      </c>
      <c r="G36" s="4" t="s">
        <v>114</v>
      </c>
      <c r="H36" s="1">
        <f t="shared" si="0"/>
        <v>43275</v>
      </c>
      <c r="I36" s="1">
        <f t="shared" si="1"/>
        <v>43276</v>
      </c>
      <c r="J36" s="2">
        <v>12.11</v>
      </c>
      <c r="K36">
        <f t="shared" si="2"/>
        <v>77</v>
      </c>
      <c r="L36" s="2">
        <f t="shared" si="3"/>
        <v>1001</v>
      </c>
      <c r="M36" s="2">
        <f t="shared" si="4"/>
        <v>932.46999999999991</v>
      </c>
      <c r="N36" s="2">
        <f t="shared" si="5"/>
        <v>-68.530000000000086</v>
      </c>
      <c r="O36" s="2"/>
    </row>
    <row r="37" spans="1:15" x14ac:dyDescent="0.25">
      <c r="A37" s="4" t="s">
        <v>120</v>
      </c>
      <c r="B37" s="5">
        <v>43244</v>
      </c>
      <c r="C37" s="6">
        <v>23</v>
      </c>
      <c r="D37" s="4" t="s">
        <v>121</v>
      </c>
      <c r="E37" s="4" t="s">
        <v>14</v>
      </c>
      <c r="F37" s="4" t="s">
        <v>122</v>
      </c>
      <c r="G37" s="4" t="s">
        <v>26</v>
      </c>
      <c r="H37" s="1">
        <f t="shared" si="0"/>
        <v>43275</v>
      </c>
      <c r="I37" s="1">
        <f t="shared" si="1"/>
        <v>43276</v>
      </c>
      <c r="J37" s="2">
        <v>23.19</v>
      </c>
      <c r="K37">
        <f t="shared" si="2"/>
        <v>44</v>
      </c>
      <c r="L37" s="2">
        <f t="shared" si="3"/>
        <v>1012</v>
      </c>
      <c r="M37" s="2">
        <f t="shared" si="4"/>
        <v>1020.36</v>
      </c>
      <c r="N37" s="2">
        <f t="shared" si="5"/>
        <v>8.3600000000000136</v>
      </c>
      <c r="O37" s="2"/>
    </row>
    <row r="38" spans="1:15" x14ac:dyDescent="0.25">
      <c r="A38" s="4" t="s">
        <v>123</v>
      </c>
      <c r="B38" s="5">
        <v>43243</v>
      </c>
      <c r="C38" s="6">
        <v>5</v>
      </c>
      <c r="D38" s="4" t="s">
        <v>124</v>
      </c>
      <c r="E38" s="4" t="s">
        <v>9</v>
      </c>
      <c r="F38" s="4" t="s">
        <v>125</v>
      </c>
      <c r="G38" s="4" t="s">
        <v>15</v>
      </c>
      <c r="H38" s="1">
        <f t="shared" si="0"/>
        <v>43274</v>
      </c>
      <c r="I38" s="1">
        <f t="shared" si="1"/>
        <v>43276</v>
      </c>
      <c r="J38" s="2">
        <v>6.9</v>
      </c>
      <c r="K38">
        <f t="shared" si="2"/>
        <v>200</v>
      </c>
      <c r="L38" s="2">
        <f t="shared" si="3"/>
        <v>1000</v>
      </c>
      <c r="M38" s="2">
        <f t="shared" si="4"/>
        <v>1380</v>
      </c>
      <c r="N38" s="2">
        <f t="shared" si="5"/>
        <v>380</v>
      </c>
      <c r="O38" s="2"/>
    </row>
    <row r="39" spans="1:15" x14ac:dyDescent="0.25">
      <c r="A39" s="4" t="s">
        <v>126</v>
      </c>
      <c r="B39" s="5">
        <v>43243</v>
      </c>
      <c r="C39" s="6">
        <v>57</v>
      </c>
      <c r="D39" s="4" t="s">
        <v>127</v>
      </c>
      <c r="E39" s="4" t="s">
        <v>9</v>
      </c>
      <c r="F39" s="4" t="s">
        <v>128</v>
      </c>
      <c r="G39" s="4" t="s">
        <v>11</v>
      </c>
      <c r="H39" s="1">
        <f t="shared" si="0"/>
        <v>43274</v>
      </c>
      <c r="I39" s="1">
        <f t="shared" si="1"/>
        <v>43276</v>
      </c>
      <c r="J39" s="2">
        <v>54.6</v>
      </c>
      <c r="K39">
        <f t="shared" si="2"/>
        <v>18</v>
      </c>
      <c r="L39" s="2">
        <f t="shared" si="3"/>
        <v>1026</v>
      </c>
      <c r="M39" s="2">
        <f t="shared" si="4"/>
        <v>982.80000000000007</v>
      </c>
      <c r="N39" s="2">
        <f t="shared" si="5"/>
        <v>-43.199999999999932</v>
      </c>
      <c r="O39" s="2"/>
    </row>
    <row r="40" spans="1:15" x14ac:dyDescent="0.25">
      <c r="A40" s="4" t="s">
        <v>7</v>
      </c>
      <c r="B40" s="5">
        <v>43243</v>
      </c>
      <c r="C40" s="6">
        <v>22.5</v>
      </c>
      <c r="D40" s="4" t="s">
        <v>8</v>
      </c>
      <c r="E40" s="4" t="s">
        <v>9</v>
      </c>
      <c r="F40" s="4" t="s">
        <v>10</v>
      </c>
      <c r="G40" s="4" t="s">
        <v>11</v>
      </c>
      <c r="H40" s="1">
        <f t="shared" si="0"/>
        <v>43274</v>
      </c>
      <c r="I40" s="1">
        <f t="shared" si="1"/>
        <v>43276</v>
      </c>
      <c r="J40" s="2">
        <v>23.97</v>
      </c>
      <c r="K40">
        <f t="shared" si="2"/>
        <v>45</v>
      </c>
      <c r="L40" s="2">
        <f t="shared" si="3"/>
        <v>1012.5</v>
      </c>
      <c r="M40" s="2">
        <f t="shared" si="4"/>
        <v>1078.6499999999999</v>
      </c>
      <c r="N40" s="2">
        <f t="shared" si="5"/>
        <v>66.149999999999864</v>
      </c>
      <c r="O40" s="2"/>
    </row>
    <row r="41" spans="1:15" x14ac:dyDescent="0.25">
      <c r="A41" s="4" t="s">
        <v>129</v>
      </c>
      <c r="B41" s="5">
        <v>43242</v>
      </c>
      <c r="C41" s="6">
        <v>90</v>
      </c>
      <c r="D41" s="4" t="s">
        <v>130</v>
      </c>
      <c r="E41" s="4" t="s">
        <v>9</v>
      </c>
      <c r="F41" s="4" t="s">
        <v>131</v>
      </c>
      <c r="G41" s="4" t="s">
        <v>26</v>
      </c>
      <c r="H41" s="1">
        <f t="shared" si="0"/>
        <v>43273</v>
      </c>
      <c r="I41" s="1">
        <f t="shared" si="1"/>
        <v>43273</v>
      </c>
      <c r="J41" s="2">
        <v>87.6</v>
      </c>
      <c r="K41">
        <f t="shared" si="2"/>
        <v>12</v>
      </c>
      <c r="L41" s="2">
        <f t="shared" si="3"/>
        <v>1080</v>
      </c>
      <c r="M41" s="2">
        <f t="shared" si="4"/>
        <v>1051.1999999999998</v>
      </c>
      <c r="N41" s="2">
        <f t="shared" si="5"/>
        <v>-28.800000000000182</v>
      </c>
      <c r="O41" s="2"/>
    </row>
    <row r="42" spans="1:15" x14ac:dyDescent="0.25">
      <c r="A42" s="4" t="s">
        <v>132</v>
      </c>
      <c r="B42" s="5">
        <v>43242</v>
      </c>
      <c r="C42" s="6">
        <v>16</v>
      </c>
      <c r="D42" s="4" t="s">
        <v>133</v>
      </c>
      <c r="E42" s="4" t="s">
        <v>14</v>
      </c>
      <c r="F42" s="4" t="s">
        <v>134</v>
      </c>
      <c r="G42" s="4" t="s">
        <v>33</v>
      </c>
      <c r="H42" s="1">
        <f t="shared" si="0"/>
        <v>43273</v>
      </c>
      <c r="I42" s="1">
        <f t="shared" si="1"/>
        <v>43273</v>
      </c>
      <c r="J42" s="2">
        <v>21.11</v>
      </c>
      <c r="K42">
        <f t="shared" si="2"/>
        <v>63</v>
      </c>
      <c r="L42" s="2">
        <f t="shared" si="3"/>
        <v>1008</v>
      </c>
      <c r="M42" s="2">
        <f t="shared" si="4"/>
        <v>1329.93</v>
      </c>
      <c r="N42" s="2">
        <f t="shared" si="5"/>
        <v>321.93000000000006</v>
      </c>
      <c r="O42" s="2"/>
    </row>
    <row r="43" spans="1:15" x14ac:dyDescent="0.25">
      <c r="A43" s="4" t="s">
        <v>135</v>
      </c>
      <c r="B43" s="5">
        <v>43242</v>
      </c>
      <c r="C43" s="6">
        <v>28.25</v>
      </c>
      <c r="D43" s="4" t="s">
        <v>136</v>
      </c>
      <c r="E43" s="4" t="s">
        <v>9</v>
      </c>
      <c r="F43" s="4" t="s">
        <v>26</v>
      </c>
      <c r="G43" s="4" t="s">
        <v>26</v>
      </c>
      <c r="H43" s="1">
        <f t="shared" si="0"/>
        <v>43273</v>
      </c>
      <c r="I43" s="1">
        <f t="shared" si="1"/>
        <v>43273</v>
      </c>
      <c r="J43" s="2">
        <v>24.68</v>
      </c>
      <c r="K43">
        <f t="shared" si="2"/>
        <v>36</v>
      </c>
      <c r="L43" s="2">
        <f t="shared" si="3"/>
        <v>1017</v>
      </c>
      <c r="M43" s="2">
        <f t="shared" si="4"/>
        <v>888.48</v>
      </c>
      <c r="N43" s="2">
        <f t="shared" si="5"/>
        <v>-128.51999999999998</v>
      </c>
      <c r="O43" s="2"/>
    </row>
    <row r="44" spans="1:15" x14ac:dyDescent="0.25">
      <c r="A44" s="4" t="s">
        <v>137</v>
      </c>
      <c r="B44" s="5">
        <v>43242</v>
      </c>
      <c r="C44" s="6">
        <v>49</v>
      </c>
      <c r="D44" s="4" t="s">
        <v>138</v>
      </c>
      <c r="E44" s="4" t="s">
        <v>9</v>
      </c>
      <c r="F44" s="4" t="s">
        <v>139</v>
      </c>
      <c r="G44" s="4" t="s">
        <v>26</v>
      </c>
      <c r="H44" s="1">
        <f t="shared" si="0"/>
        <v>43273</v>
      </c>
      <c r="I44" s="1">
        <f t="shared" si="1"/>
        <v>43273</v>
      </c>
      <c r="J44" s="2">
        <v>48.45</v>
      </c>
      <c r="K44">
        <f t="shared" si="2"/>
        <v>21</v>
      </c>
      <c r="L44" s="2">
        <f t="shared" si="3"/>
        <v>1029</v>
      </c>
      <c r="M44" s="2">
        <f t="shared" si="4"/>
        <v>1017.45</v>
      </c>
      <c r="N44" s="2">
        <f t="shared" si="5"/>
        <v>-11.549999999999955</v>
      </c>
      <c r="O44" s="2"/>
    </row>
    <row r="45" spans="1:15" x14ac:dyDescent="0.25">
      <c r="A45" s="4" t="s">
        <v>140</v>
      </c>
      <c r="B45" s="5">
        <v>43238</v>
      </c>
      <c r="C45" s="6">
        <v>18.5</v>
      </c>
      <c r="D45" s="4" t="s">
        <v>141</v>
      </c>
      <c r="E45" s="4" t="s">
        <v>9</v>
      </c>
      <c r="F45" s="4" t="s">
        <v>142</v>
      </c>
      <c r="G45" s="4" t="s">
        <v>11</v>
      </c>
      <c r="H45" s="1">
        <f t="shared" si="0"/>
        <v>43269</v>
      </c>
      <c r="I45" s="1">
        <f t="shared" si="1"/>
        <v>43269</v>
      </c>
      <c r="J45" s="2">
        <v>20.63</v>
      </c>
      <c r="K45">
        <f t="shared" si="2"/>
        <v>55</v>
      </c>
      <c r="L45" s="2">
        <f t="shared" si="3"/>
        <v>1017.5</v>
      </c>
      <c r="M45" s="2">
        <f t="shared" si="4"/>
        <v>1134.6499999999999</v>
      </c>
      <c r="N45" s="2">
        <f t="shared" si="5"/>
        <v>117.14999999999986</v>
      </c>
      <c r="O45" s="2"/>
    </row>
    <row r="46" spans="1:15" x14ac:dyDescent="0.25">
      <c r="A46" s="4" t="s">
        <v>143</v>
      </c>
      <c r="B46" s="5">
        <v>43236</v>
      </c>
      <c r="C46" s="6">
        <v>23</v>
      </c>
      <c r="D46" s="4" t="s">
        <v>144</v>
      </c>
      <c r="E46" s="4" t="s">
        <v>9</v>
      </c>
      <c r="F46" s="4" t="s">
        <v>145</v>
      </c>
      <c r="G46" s="4" t="s">
        <v>26</v>
      </c>
      <c r="H46" s="1">
        <f t="shared" si="0"/>
        <v>43267</v>
      </c>
      <c r="I46" s="1">
        <f t="shared" si="1"/>
        <v>43269</v>
      </c>
      <c r="J46" s="2">
        <v>23.05</v>
      </c>
      <c r="K46">
        <f t="shared" si="2"/>
        <v>44</v>
      </c>
      <c r="L46" s="2">
        <f t="shared" si="3"/>
        <v>1012</v>
      </c>
      <c r="M46" s="2">
        <f t="shared" si="4"/>
        <v>1014.2</v>
      </c>
      <c r="N46" s="2">
        <f t="shared" si="5"/>
        <v>2.2000000000000455</v>
      </c>
      <c r="O46" s="2"/>
    </row>
    <row r="47" spans="1:15" x14ac:dyDescent="0.25">
      <c r="A47" s="4" t="s">
        <v>146</v>
      </c>
      <c r="B47" s="5">
        <v>43230</v>
      </c>
      <c r="C47" s="6">
        <v>12</v>
      </c>
      <c r="D47" s="4" t="s">
        <v>147</v>
      </c>
      <c r="E47" s="4" t="s">
        <v>14</v>
      </c>
      <c r="F47" s="4" t="s">
        <v>148</v>
      </c>
      <c r="G47" s="4" t="s">
        <v>26</v>
      </c>
      <c r="H47" s="1">
        <f t="shared" si="0"/>
        <v>43261</v>
      </c>
      <c r="I47" s="1">
        <f t="shared" si="1"/>
        <v>43262</v>
      </c>
      <c r="J47" s="2">
        <v>36.39</v>
      </c>
      <c r="K47">
        <f t="shared" si="2"/>
        <v>84</v>
      </c>
      <c r="L47" s="2">
        <f t="shared" si="3"/>
        <v>1008</v>
      </c>
      <c r="M47" s="2">
        <f t="shared" si="4"/>
        <v>3056.76</v>
      </c>
      <c r="N47" s="2">
        <f t="shared" si="5"/>
        <v>2048.7600000000002</v>
      </c>
      <c r="O47" s="2"/>
    </row>
    <row r="48" spans="1:15" x14ac:dyDescent="0.25">
      <c r="A48" s="4" t="s">
        <v>149</v>
      </c>
      <c r="B48" s="5">
        <v>43230</v>
      </c>
      <c r="C48" s="6">
        <v>69</v>
      </c>
      <c r="D48" s="4" t="s">
        <v>150</v>
      </c>
      <c r="E48" s="4" t="s">
        <v>9</v>
      </c>
      <c r="F48" s="4" t="s">
        <v>151</v>
      </c>
      <c r="G48" s="4" t="s">
        <v>152</v>
      </c>
      <c r="H48" s="1">
        <f t="shared" si="0"/>
        <v>43261</v>
      </c>
      <c r="I48" s="1">
        <f t="shared" si="1"/>
        <v>43262</v>
      </c>
      <c r="J48" s="2">
        <v>86.9</v>
      </c>
      <c r="K48">
        <f t="shared" si="2"/>
        <v>15</v>
      </c>
      <c r="L48" s="2">
        <f t="shared" si="3"/>
        <v>1035</v>
      </c>
      <c r="M48" s="2">
        <f t="shared" si="4"/>
        <v>1303.5</v>
      </c>
      <c r="N48" s="2">
        <f t="shared" si="5"/>
        <v>268.5</v>
      </c>
      <c r="O48" s="2"/>
    </row>
    <row r="49" spans="1:15" x14ac:dyDescent="0.25">
      <c r="A49" s="4" t="s">
        <v>153</v>
      </c>
      <c r="B49" s="5">
        <v>43229</v>
      </c>
      <c r="C49" s="6">
        <v>20</v>
      </c>
      <c r="D49" s="4" t="s">
        <v>154</v>
      </c>
      <c r="E49" s="4" t="s">
        <v>14</v>
      </c>
      <c r="F49" s="4" t="s">
        <v>155</v>
      </c>
      <c r="G49" s="4" t="s">
        <v>26</v>
      </c>
      <c r="H49" s="1">
        <f t="shared" si="0"/>
        <v>43260</v>
      </c>
      <c r="I49" s="1">
        <f t="shared" si="1"/>
        <v>43262</v>
      </c>
      <c r="J49" s="2">
        <v>21.22</v>
      </c>
      <c r="K49">
        <f t="shared" si="2"/>
        <v>50</v>
      </c>
      <c r="L49" s="2">
        <f t="shared" si="3"/>
        <v>1000</v>
      </c>
      <c r="M49" s="2">
        <f t="shared" si="4"/>
        <v>1061</v>
      </c>
      <c r="N49" s="2">
        <f t="shared" si="5"/>
        <v>61</v>
      </c>
      <c r="O49" s="2"/>
    </row>
    <row r="50" spans="1:15" x14ac:dyDescent="0.25">
      <c r="A50" s="4" t="s">
        <v>27</v>
      </c>
      <c r="B50" s="5">
        <v>43229</v>
      </c>
      <c r="C50" s="6">
        <v>21.5</v>
      </c>
      <c r="D50" s="4" t="s">
        <v>28</v>
      </c>
      <c r="E50" s="4" t="s">
        <v>9</v>
      </c>
      <c r="F50" s="4" t="s">
        <v>156</v>
      </c>
      <c r="G50" s="4" t="s">
        <v>26</v>
      </c>
      <c r="H50" s="1">
        <f t="shared" si="0"/>
        <v>43260</v>
      </c>
      <c r="I50" s="1">
        <f t="shared" si="1"/>
        <v>43262</v>
      </c>
      <c r="J50" s="2">
        <v>24.17</v>
      </c>
      <c r="K50">
        <f t="shared" si="2"/>
        <v>47</v>
      </c>
      <c r="L50" s="2">
        <f t="shared" si="3"/>
        <v>1010.5</v>
      </c>
      <c r="M50" s="2">
        <f t="shared" si="4"/>
        <v>1135.99</v>
      </c>
      <c r="N50" s="2">
        <f t="shared" si="5"/>
        <v>125.49000000000001</v>
      </c>
      <c r="O50" s="2"/>
    </row>
    <row r="51" spans="1:15" x14ac:dyDescent="0.25">
      <c r="A51" s="4" t="s">
        <v>157</v>
      </c>
      <c r="B51" s="5">
        <v>43223</v>
      </c>
      <c r="C51" s="6">
        <v>34</v>
      </c>
      <c r="D51" s="4" t="s">
        <v>158</v>
      </c>
      <c r="E51" s="4" t="s">
        <v>9</v>
      </c>
      <c r="F51" s="4" t="s">
        <v>159</v>
      </c>
      <c r="G51" s="4" t="s">
        <v>33</v>
      </c>
      <c r="H51" s="1">
        <f t="shared" si="0"/>
        <v>43254</v>
      </c>
      <c r="I51" s="1">
        <f t="shared" si="1"/>
        <v>43255</v>
      </c>
      <c r="J51" s="2">
        <v>37.369999999999997</v>
      </c>
      <c r="K51">
        <f t="shared" si="2"/>
        <v>30</v>
      </c>
      <c r="L51" s="2">
        <f t="shared" si="3"/>
        <v>1020</v>
      </c>
      <c r="M51" s="2">
        <f t="shared" si="4"/>
        <v>1121.0999999999999</v>
      </c>
      <c r="N51" s="2">
        <f t="shared" si="5"/>
        <v>101.09999999999991</v>
      </c>
      <c r="O51" s="2"/>
    </row>
    <row r="52" spans="1:15" x14ac:dyDescent="0.25">
      <c r="A52" s="4" t="s">
        <v>160</v>
      </c>
      <c r="B52" s="5">
        <v>43222</v>
      </c>
      <c r="C52" s="6">
        <v>31</v>
      </c>
      <c r="D52" s="4" t="s">
        <v>161</v>
      </c>
      <c r="E52" s="4" t="s">
        <v>9</v>
      </c>
      <c r="F52" s="4" t="s">
        <v>162</v>
      </c>
      <c r="G52" s="4" t="s">
        <v>47</v>
      </c>
      <c r="H52" s="1">
        <f t="shared" si="0"/>
        <v>43253</v>
      </c>
      <c r="I52" s="1">
        <f t="shared" si="1"/>
        <v>43255</v>
      </c>
      <c r="J52" s="2">
        <v>32.5</v>
      </c>
      <c r="K52">
        <f t="shared" si="2"/>
        <v>33</v>
      </c>
      <c r="L52" s="2">
        <f t="shared" si="3"/>
        <v>1023</v>
      </c>
      <c r="M52" s="2">
        <f t="shared" si="4"/>
        <v>1072.5</v>
      </c>
      <c r="N52" s="2">
        <f t="shared" si="5"/>
        <v>49.5</v>
      </c>
      <c r="O52" s="2"/>
    </row>
    <row r="53" spans="1:15" x14ac:dyDescent="0.25">
      <c r="A53" s="4" t="s">
        <v>163</v>
      </c>
      <c r="B53" s="5">
        <v>43221</v>
      </c>
      <c r="C53" s="6">
        <v>107.5</v>
      </c>
      <c r="D53" s="4" t="s">
        <v>164</v>
      </c>
      <c r="E53" s="4" t="s">
        <v>9</v>
      </c>
      <c r="F53" s="4" t="s">
        <v>165</v>
      </c>
      <c r="G53" s="4" t="s">
        <v>33</v>
      </c>
      <c r="H53" s="1">
        <f t="shared" si="0"/>
        <v>43252</v>
      </c>
      <c r="I53" s="1">
        <f t="shared" si="1"/>
        <v>43252</v>
      </c>
      <c r="J53" s="2">
        <v>117.57</v>
      </c>
      <c r="K53">
        <f t="shared" si="2"/>
        <v>10</v>
      </c>
      <c r="L53" s="2">
        <f t="shared" si="3"/>
        <v>1075</v>
      </c>
      <c r="M53" s="2">
        <f t="shared" si="4"/>
        <v>1175.6999999999998</v>
      </c>
      <c r="N53" s="2">
        <f t="shared" si="5"/>
        <v>100.69999999999982</v>
      </c>
      <c r="O53" s="2"/>
    </row>
    <row r="54" spans="1:15" x14ac:dyDescent="0.25">
      <c r="A54" s="4" t="s">
        <v>166</v>
      </c>
      <c r="B54" s="5">
        <v>43221</v>
      </c>
      <c r="C54" s="6">
        <v>17</v>
      </c>
      <c r="D54" s="4" t="s">
        <v>167</v>
      </c>
      <c r="E54" s="4" t="s">
        <v>14</v>
      </c>
      <c r="F54" s="4" t="s">
        <v>168</v>
      </c>
      <c r="G54" s="4" t="s">
        <v>169</v>
      </c>
      <c r="H54" s="1">
        <f t="shared" si="0"/>
        <v>43252</v>
      </c>
      <c r="I54" s="1">
        <f t="shared" si="1"/>
        <v>43252</v>
      </c>
      <c r="J54" s="2">
        <v>15.97</v>
      </c>
      <c r="K54">
        <f t="shared" si="2"/>
        <v>59</v>
      </c>
      <c r="L54" s="2">
        <f t="shared" si="3"/>
        <v>1003</v>
      </c>
      <c r="M54" s="2">
        <f t="shared" si="4"/>
        <v>942.23</v>
      </c>
      <c r="N54" s="2">
        <f t="shared" si="5"/>
        <v>-60.769999999999982</v>
      </c>
      <c r="O54" s="2"/>
    </row>
    <row r="55" spans="1:15" x14ac:dyDescent="0.25">
      <c r="A55" s="4" t="s">
        <v>170</v>
      </c>
      <c r="B55" s="5">
        <v>43216</v>
      </c>
      <c r="C55" s="6">
        <v>22</v>
      </c>
      <c r="D55" s="4" t="s">
        <v>171</v>
      </c>
      <c r="E55" s="4" t="s">
        <v>14</v>
      </c>
      <c r="F55" s="4" t="s">
        <v>172</v>
      </c>
      <c r="G55" s="4" t="s">
        <v>26</v>
      </c>
      <c r="H55" s="1">
        <f t="shared" si="0"/>
        <v>43247</v>
      </c>
      <c r="I55" s="1">
        <f t="shared" si="1"/>
        <v>43248</v>
      </c>
      <c r="J55" s="2">
        <v>34.24</v>
      </c>
      <c r="K55">
        <f t="shared" si="2"/>
        <v>46</v>
      </c>
      <c r="L55" s="2">
        <f t="shared" si="3"/>
        <v>1012</v>
      </c>
      <c r="M55" s="2">
        <f t="shared" si="4"/>
        <v>1575.0400000000002</v>
      </c>
      <c r="N55" s="2">
        <f t="shared" si="5"/>
        <v>563.04000000000019</v>
      </c>
      <c r="O55" s="2"/>
    </row>
    <row r="56" spans="1:15" x14ac:dyDescent="0.25">
      <c r="A56" s="4" t="s">
        <v>173</v>
      </c>
      <c r="B56" s="5">
        <v>43215</v>
      </c>
      <c r="C56" s="6">
        <v>9.75</v>
      </c>
      <c r="D56" s="4" t="s">
        <v>174</v>
      </c>
      <c r="E56" s="4" t="s">
        <v>9</v>
      </c>
      <c r="F56" s="4" t="s">
        <v>175</v>
      </c>
      <c r="G56" s="4" t="s">
        <v>19</v>
      </c>
      <c r="H56" s="1">
        <f t="shared" si="0"/>
        <v>43246</v>
      </c>
      <c r="I56" s="1">
        <f t="shared" si="1"/>
        <v>43248</v>
      </c>
      <c r="J56" s="2">
        <v>14.15</v>
      </c>
      <c r="K56">
        <f t="shared" si="2"/>
        <v>103</v>
      </c>
      <c r="L56" s="2">
        <f t="shared" si="3"/>
        <v>1004.25</v>
      </c>
      <c r="M56" s="2">
        <f t="shared" si="4"/>
        <v>1457.45</v>
      </c>
      <c r="N56" s="2">
        <f t="shared" si="5"/>
        <v>453.20000000000005</v>
      </c>
      <c r="O56" s="2"/>
    </row>
    <row r="57" spans="1:15" x14ac:dyDescent="0.25">
      <c r="A57" s="4" t="s">
        <v>176</v>
      </c>
      <c r="B57" s="5">
        <v>43209</v>
      </c>
      <c r="C57" s="6">
        <v>15</v>
      </c>
      <c r="D57" s="4" t="s">
        <v>177</v>
      </c>
      <c r="E57" s="4" t="s">
        <v>14</v>
      </c>
      <c r="F57" s="4" t="s">
        <v>10</v>
      </c>
      <c r="G57" s="4" t="s">
        <v>26</v>
      </c>
      <c r="H57" s="1">
        <f t="shared" si="0"/>
        <v>43240</v>
      </c>
      <c r="I57" s="1">
        <f t="shared" si="1"/>
        <v>43241</v>
      </c>
      <c r="J57" s="2">
        <v>18.100000000000001</v>
      </c>
      <c r="K57">
        <f t="shared" si="2"/>
        <v>67</v>
      </c>
      <c r="L57" s="2">
        <f t="shared" si="3"/>
        <v>1005</v>
      </c>
      <c r="M57" s="2">
        <f t="shared" si="4"/>
        <v>1212.7</v>
      </c>
      <c r="N57" s="2">
        <f t="shared" si="5"/>
        <v>207.70000000000005</v>
      </c>
      <c r="O57" s="2"/>
    </row>
    <row r="58" spans="1:15" x14ac:dyDescent="0.25">
      <c r="A58" s="4" t="s">
        <v>23</v>
      </c>
      <c r="B58" s="5">
        <v>43208</v>
      </c>
      <c r="C58" s="6">
        <v>15</v>
      </c>
      <c r="D58" s="4" t="s">
        <v>24</v>
      </c>
      <c r="E58" s="4" t="s">
        <v>14</v>
      </c>
      <c r="F58" s="4" t="s">
        <v>25</v>
      </c>
      <c r="G58" s="4" t="s">
        <v>26</v>
      </c>
      <c r="H58" s="1">
        <f t="shared" si="0"/>
        <v>43239</v>
      </c>
      <c r="I58" s="1">
        <f t="shared" si="1"/>
        <v>43241</v>
      </c>
      <c r="J58" s="2">
        <v>19.600000000000001</v>
      </c>
      <c r="K58">
        <f t="shared" si="2"/>
        <v>67</v>
      </c>
      <c r="L58" s="2">
        <f t="shared" si="3"/>
        <v>1005</v>
      </c>
      <c r="M58" s="2">
        <f t="shared" si="4"/>
        <v>1313.2</v>
      </c>
      <c r="N58" s="2">
        <f t="shared" si="5"/>
        <v>308.20000000000005</v>
      </c>
      <c r="O58" s="2"/>
    </row>
    <row r="59" spans="1:15" x14ac:dyDescent="0.25">
      <c r="A59" s="4" t="s">
        <v>178</v>
      </c>
      <c r="B59" s="5">
        <v>43201</v>
      </c>
      <c r="C59" s="6">
        <v>5</v>
      </c>
      <c r="D59" s="4" t="s">
        <v>179</v>
      </c>
      <c r="E59" s="4" t="s">
        <v>9</v>
      </c>
      <c r="F59" s="4" t="s">
        <v>180</v>
      </c>
      <c r="G59" s="4" t="s">
        <v>15</v>
      </c>
      <c r="H59" s="1">
        <f t="shared" si="0"/>
        <v>43232</v>
      </c>
      <c r="I59" s="1">
        <f t="shared" si="1"/>
        <v>43234</v>
      </c>
      <c r="J59" s="2">
        <v>4.32</v>
      </c>
      <c r="K59">
        <f t="shared" si="2"/>
        <v>200</v>
      </c>
      <c r="L59" s="2">
        <f t="shared" si="3"/>
        <v>1000</v>
      </c>
      <c r="M59" s="2">
        <f t="shared" si="4"/>
        <v>864</v>
      </c>
      <c r="N59" s="2">
        <f t="shared" si="5"/>
        <v>-136</v>
      </c>
      <c r="O59" s="2"/>
    </row>
    <row r="60" spans="1:15" x14ac:dyDescent="0.25">
      <c r="A60" s="4" t="s">
        <v>181</v>
      </c>
      <c r="B60" s="5">
        <v>43200</v>
      </c>
      <c r="C60" s="6">
        <v>73</v>
      </c>
      <c r="D60" s="4" t="s">
        <v>182</v>
      </c>
      <c r="E60" s="4" t="s">
        <v>9</v>
      </c>
      <c r="F60" s="4" t="s">
        <v>183</v>
      </c>
      <c r="G60" s="4" t="s">
        <v>26</v>
      </c>
      <c r="H60" s="1">
        <f t="shared" si="0"/>
        <v>43231</v>
      </c>
      <c r="I60" s="1">
        <f t="shared" si="1"/>
        <v>43231</v>
      </c>
      <c r="J60" s="2">
        <v>83.51</v>
      </c>
      <c r="K60">
        <f t="shared" si="2"/>
        <v>14</v>
      </c>
      <c r="L60" s="2">
        <f t="shared" si="3"/>
        <v>1022</v>
      </c>
      <c r="M60" s="2">
        <f t="shared" si="4"/>
        <v>1169.1400000000001</v>
      </c>
      <c r="N60" s="2">
        <f t="shared" si="5"/>
        <v>147.1400000000001</v>
      </c>
      <c r="O60" s="2"/>
    </row>
    <row r="61" spans="1:15" x14ac:dyDescent="0.25">
      <c r="A61" s="4" t="s">
        <v>184</v>
      </c>
      <c r="B61" s="5">
        <v>43193</v>
      </c>
      <c r="C61" s="6">
        <v>47.5</v>
      </c>
      <c r="D61" s="4" t="s">
        <v>185</v>
      </c>
      <c r="E61" s="4" t="s">
        <v>9</v>
      </c>
      <c r="F61" s="4" t="s">
        <v>186</v>
      </c>
      <c r="G61" s="4" t="s">
        <v>26</v>
      </c>
      <c r="H61" s="1">
        <f t="shared" si="0"/>
        <v>43224</v>
      </c>
      <c r="I61" s="1">
        <f t="shared" si="1"/>
        <v>43224</v>
      </c>
      <c r="J61" s="2">
        <v>48.26</v>
      </c>
      <c r="K61">
        <f t="shared" si="2"/>
        <v>22</v>
      </c>
      <c r="L61" s="2">
        <f t="shared" si="3"/>
        <v>1045</v>
      </c>
      <c r="M61" s="2">
        <f t="shared" si="4"/>
        <v>1061.72</v>
      </c>
      <c r="N61" s="2">
        <f t="shared" si="5"/>
        <v>16.720000000000027</v>
      </c>
      <c r="O61" s="2"/>
    </row>
    <row r="62" spans="1:15" x14ac:dyDescent="0.25">
      <c r="A62" s="4" t="s">
        <v>187</v>
      </c>
      <c r="B62" s="5">
        <v>43187</v>
      </c>
      <c r="C62" s="6">
        <v>18</v>
      </c>
      <c r="D62" s="4" t="s">
        <v>188</v>
      </c>
      <c r="E62" s="4" t="s">
        <v>14</v>
      </c>
      <c r="F62" s="4" t="s">
        <v>189</v>
      </c>
      <c r="G62" s="4" t="s">
        <v>26</v>
      </c>
      <c r="H62" s="1">
        <f t="shared" si="0"/>
        <v>43218</v>
      </c>
      <c r="I62" s="1">
        <f t="shared" si="1"/>
        <v>43220</v>
      </c>
      <c r="J62" s="2">
        <v>18.03</v>
      </c>
      <c r="K62">
        <f t="shared" si="2"/>
        <v>56</v>
      </c>
      <c r="L62" s="2">
        <f t="shared" si="3"/>
        <v>1008</v>
      </c>
      <c r="M62" s="2">
        <f t="shared" si="4"/>
        <v>1009.6800000000001</v>
      </c>
      <c r="N62" s="2">
        <f t="shared" si="5"/>
        <v>1.6800000000000637</v>
      </c>
      <c r="O62" s="2"/>
    </row>
    <row r="63" spans="1:15" x14ac:dyDescent="0.25">
      <c r="A63" s="4" t="s">
        <v>190</v>
      </c>
      <c r="B63" s="5">
        <v>43187</v>
      </c>
      <c r="C63" s="6">
        <v>27.04</v>
      </c>
      <c r="D63" s="4" t="s">
        <v>191</v>
      </c>
      <c r="E63" s="4" t="s">
        <v>9</v>
      </c>
      <c r="F63" s="4" t="s">
        <v>192</v>
      </c>
      <c r="G63" s="4" t="s">
        <v>26</v>
      </c>
      <c r="H63" s="1">
        <f t="shared" si="0"/>
        <v>43218</v>
      </c>
      <c r="I63" s="1">
        <f t="shared" si="1"/>
        <v>43220</v>
      </c>
      <c r="J63" s="2">
        <v>27.73</v>
      </c>
      <c r="K63">
        <f t="shared" si="2"/>
        <v>37</v>
      </c>
      <c r="L63" s="2">
        <f t="shared" si="3"/>
        <v>1000.48</v>
      </c>
      <c r="M63" s="2">
        <f t="shared" si="4"/>
        <v>1026.01</v>
      </c>
      <c r="N63" s="2">
        <f t="shared" si="5"/>
        <v>25.529999999999973</v>
      </c>
      <c r="O63" s="2"/>
    </row>
    <row r="64" spans="1:15" x14ac:dyDescent="0.25">
      <c r="A64" s="4" t="s">
        <v>193</v>
      </c>
      <c r="B64" s="5">
        <v>43186</v>
      </c>
      <c r="C64" s="6">
        <v>44</v>
      </c>
      <c r="D64" s="4" t="s">
        <v>194</v>
      </c>
      <c r="E64" s="4" t="s">
        <v>9</v>
      </c>
      <c r="F64" s="4" t="s">
        <v>195</v>
      </c>
      <c r="G64" s="4" t="s">
        <v>26</v>
      </c>
      <c r="H64" s="1">
        <f t="shared" si="0"/>
        <v>43217</v>
      </c>
      <c r="I64" s="1">
        <f t="shared" si="1"/>
        <v>43217</v>
      </c>
      <c r="J64" s="2">
        <v>44.37</v>
      </c>
      <c r="K64">
        <f t="shared" si="2"/>
        <v>23</v>
      </c>
      <c r="L64" s="2">
        <f t="shared" si="3"/>
        <v>1012</v>
      </c>
      <c r="M64" s="2">
        <f t="shared" si="4"/>
        <v>1020.51</v>
      </c>
      <c r="N64" s="2">
        <f t="shared" si="5"/>
        <v>8.5099999999999909</v>
      </c>
      <c r="O64" s="2"/>
    </row>
    <row r="65" spans="1:15" x14ac:dyDescent="0.25">
      <c r="A65" s="4" t="s">
        <v>196</v>
      </c>
      <c r="B65" s="5">
        <v>43181</v>
      </c>
      <c r="C65" s="6">
        <v>11.5</v>
      </c>
      <c r="D65" s="4" t="s">
        <v>197</v>
      </c>
      <c r="E65" s="4" t="s">
        <v>14</v>
      </c>
      <c r="F65" s="4" t="s">
        <v>198</v>
      </c>
      <c r="G65" s="4" t="s">
        <v>26</v>
      </c>
      <c r="H65" s="1">
        <f t="shared" si="0"/>
        <v>43212</v>
      </c>
      <c r="I65" s="1">
        <f t="shared" si="1"/>
        <v>43213</v>
      </c>
      <c r="J65" s="2">
        <v>7.85</v>
      </c>
      <c r="K65">
        <f t="shared" si="2"/>
        <v>87</v>
      </c>
      <c r="L65" s="2">
        <f t="shared" si="3"/>
        <v>1000.5</v>
      </c>
      <c r="M65" s="2">
        <f t="shared" si="4"/>
        <v>682.94999999999993</v>
      </c>
      <c r="N65" s="2">
        <f t="shared" si="5"/>
        <v>-317.55000000000007</v>
      </c>
      <c r="O65" s="2"/>
    </row>
    <row r="66" spans="1:15" x14ac:dyDescent="0.25">
      <c r="A66" s="4" t="s">
        <v>199</v>
      </c>
      <c r="B66" s="5">
        <v>43180</v>
      </c>
      <c r="C66" s="6">
        <v>41.5</v>
      </c>
      <c r="D66" s="4" t="s">
        <v>200</v>
      </c>
      <c r="E66" s="4" t="s">
        <v>9</v>
      </c>
      <c r="F66" s="4" t="s">
        <v>201</v>
      </c>
      <c r="G66" s="4" t="s">
        <v>26</v>
      </c>
      <c r="H66" s="1">
        <f t="shared" si="0"/>
        <v>43211</v>
      </c>
      <c r="I66" s="1">
        <f t="shared" si="1"/>
        <v>43213</v>
      </c>
      <c r="J66" s="2">
        <v>39.14</v>
      </c>
      <c r="K66">
        <f t="shared" si="2"/>
        <v>25</v>
      </c>
      <c r="L66" s="2">
        <f t="shared" si="3"/>
        <v>1037.5</v>
      </c>
      <c r="M66" s="2">
        <f t="shared" si="4"/>
        <v>978.5</v>
      </c>
      <c r="N66" s="2">
        <f t="shared" si="5"/>
        <v>-59</v>
      </c>
      <c r="O66" s="2"/>
    </row>
    <row r="67" spans="1:15" x14ac:dyDescent="0.25">
      <c r="A67" s="4" t="s">
        <v>202</v>
      </c>
      <c r="B67" s="5">
        <v>43179</v>
      </c>
      <c r="C67" s="6">
        <v>10.75</v>
      </c>
      <c r="D67" s="4" t="s">
        <v>203</v>
      </c>
      <c r="E67" s="4" t="s">
        <v>9</v>
      </c>
      <c r="F67" s="4" t="s">
        <v>204</v>
      </c>
      <c r="G67" s="4" t="s">
        <v>26</v>
      </c>
      <c r="H67" s="1">
        <f t="shared" ref="H67:H130" si="6">B67+31</f>
        <v>43210</v>
      </c>
      <c r="I67" s="1">
        <f t="shared" ref="I67:I130" si="7">WORKDAY(B67+31 -1,1)</f>
        <v>43210</v>
      </c>
      <c r="J67" s="2">
        <v>14</v>
      </c>
      <c r="K67">
        <f t="shared" ref="K67:K130" si="8">_xlfn.CEILING.MATH(1000/C67)</f>
        <v>94</v>
      </c>
      <c r="L67" s="2">
        <f t="shared" ref="L67:L130" si="9">K67*C67</f>
        <v>1010.5</v>
      </c>
      <c r="M67" s="2">
        <f t="shared" ref="M67:M130" si="10">K67 *J67</f>
        <v>1316</v>
      </c>
      <c r="N67" s="2">
        <f t="shared" ref="N67:N130" si="11">M67-L67</f>
        <v>305.5</v>
      </c>
      <c r="O67" s="2"/>
    </row>
    <row r="68" spans="1:15" x14ac:dyDescent="0.25">
      <c r="A68" s="4" t="s">
        <v>205</v>
      </c>
      <c r="B68" s="5">
        <v>43179</v>
      </c>
      <c r="C68" s="6">
        <v>29</v>
      </c>
      <c r="D68" s="4" t="s">
        <v>206</v>
      </c>
      <c r="E68" s="4" t="s">
        <v>9</v>
      </c>
      <c r="F68" s="4" t="s">
        <v>207</v>
      </c>
      <c r="G68" s="4" t="s">
        <v>11</v>
      </c>
      <c r="H68" s="1">
        <f t="shared" si="6"/>
        <v>43210</v>
      </c>
      <c r="I68" s="1">
        <f t="shared" si="7"/>
        <v>43210</v>
      </c>
      <c r="J68" s="2">
        <v>36.1</v>
      </c>
      <c r="K68">
        <f t="shared" si="8"/>
        <v>35</v>
      </c>
      <c r="L68" s="2">
        <f t="shared" si="9"/>
        <v>1015</v>
      </c>
      <c r="M68" s="2">
        <f t="shared" si="10"/>
        <v>1263.5</v>
      </c>
      <c r="N68" s="2">
        <f t="shared" si="11"/>
        <v>248.5</v>
      </c>
      <c r="O68" s="2"/>
    </row>
    <row r="69" spans="1:15" x14ac:dyDescent="0.25">
      <c r="A69" s="4" t="s">
        <v>208</v>
      </c>
      <c r="B69" s="5">
        <v>43179</v>
      </c>
      <c r="C69" s="6">
        <v>31</v>
      </c>
      <c r="D69" s="4" t="s">
        <v>209</v>
      </c>
      <c r="E69" s="4" t="s">
        <v>9</v>
      </c>
      <c r="F69" s="4" t="s">
        <v>210</v>
      </c>
      <c r="G69" s="4" t="s">
        <v>114</v>
      </c>
      <c r="H69" s="1">
        <f t="shared" si="6"/>
        <v>43210</v>
      </c>
      <c r="I69" s="1">
        <f t="shared" si="7"/>
        <v>43210</v>
      </c>
      <c r="J69" s="2">
        <v>29.88</v>
      </c>
      <c r="K69">
        <f t="shared" si="8"/>
        <v>33</v>
      </c>
      <c r="L69" s="2">
        <f t="shared" si="9"/>
        <v>1023</v>
      </c>
      <c r="M69" s="2">
        <f t="shared" si="10"/>
        <v>986.04</v>
      </c>
      <c r="N69" s="2">
        <f t="shared" si="11"/>
        <v>-36.960000000000036</v>
      </c>
      <c r="O69" s="2"/>
    </row>
    <row r="70" spans="1:15" x14ac:dyDescent="0.25">
      <c r="A70" s="4" t="s">
        <v>211</v>
      </c>
      <c r="B70" s="5">
        <v>43174</v>
      </c>
      <c r="C70" s="6">
        <v>16</v>
      </c>
      <c r="D70" s="4" t="s">
        <v>212</v>
      </c>
      <c r="E70" s="4" t="s">
        <v>14</v>
      </c>
      <c r="F70" s="4" t="s">
        <v>213</v>
      </c>
      <c r="G70" s="4" t="s">
        <v>26</v>
      </c>
      <c r="H70" s="1">
        <f t="shared" si="6"/>
        <v>43205</v>
      </c>
      <c r="I70" s="1">
        <f t="shared" si="7"/>
        <v>43206</v>
      </c>
      <c r="J70" s="2">
        <v>28.99</v>
      </c>
      <c r="K70">
        <f t="shared" si="8"/>
        <v>63</v>
      </c>
      <c r="L70" s="2">
        <f t="shared" si="9"/>
        <v>1008</v>
      </c>
      <c r="M70" s="2">
        <f t="shared" si="10"/>
        <v>1826.37</v>
      </c>
      <c r="N70" s="2">
        <f t="shared" si="11"/>
        <v>818.36999999999989</v>
      </c>
      <c r="O70" s="2"/>
    </row>
    <row r="71" spans="1:15" x14ac:dyDescent="0.25">
      <c r="A71" s="4" t="s">
        <v>214</v>
      </c>
      <c r="B71" s="5">
        <v>43173</v>
      </c>
      <c r="C71" s="6">
        <v>22</v>
      </c>
      <c r="D71" s="4" t="s">
        <v>215</v>
      </c>
      <c r="E71" s="4" t="s">
        <v>9</v>
      </c>
      <c r="F71" s="4" t="s">
        <v>198</v>
      </c>
      <c r="G71" s="4" t="s">
        <v>26</v>
      </c>
      <c r="H71" s="1">
        <f t="shared" si="6"/>
        <v>43204</v>
      </c>
      <c r="I71" s="1">
        <f t="shared" si="7"/>
        <v>43206</v>
      </c>
      <c r="J71" s="2">
        <v>22.24</v>
      </c>
      <c r="K71">
        <f t="shared" si="8"/>
        <v>46</v>
      </c>
      <c r="L71" s="2">
        <f t="shared" si="9"/>
        <v>1012</v>
      </c>
      <c r="M71" s="2">
        <f t="shared" si="10"/>
        <v>1023.04</v>
      </c>
      <c r="N71" s="2">
        <f t="shared" si="11"/>
        <v>11.039999999999964</v>
      </c>
      <c r="O71" s="2"/>
    </row>
    <row r="72" spans="1:15" x14ac:dyDescent="0.25">
      <c r="A72" s="4" t="s">
        <v>216</v>
      </c>
      <c r="B72" s="5">
        <v>43173</v>
      </c>
      <c r="C72" s="6">
        <v>46.25</v>
      </c>
      <c r="D72" s="4" t="s">
        <v>217</v>
      </c>
      <c r="E72" s="4" t="s">
        <v>9</v>
      </c>
      <c r="F72" s="4" t="s">
        <v>22</v>
      </c>
      <c r="G72" s="4" t="s">
        <v>26</v>
      </c>
      <c r="H72" s="1">
        <f t="shared" si="6"/>
        <v>43204</v>
      </c>
      <c r="I72" s="1">
        <f t="shared" si="7"/>
        <v>43206</v>
      </c>
      <c r="J72" s="2">
        <v>43.15</v>
      </c>
      <c r="K72">
        <f t="shared" si="8"/>
        <v>22</v>
      </c>
      <c r="L72" s="2">
        <f t="shared" si="9"/>
        <v>1017.5</v>
      </c>
      <c r="M72" s="2">
        <f t="shared" si="10"/>
        <v>949.3</v>
      </c>
      <c r="N72" s="2">
        <f t="shared" si="11"/>
        <v>-68.200000000000045</v>
      </c>
      <c r="O72" s="2"/>
    </row>
    <row r="73" spans="1:15" x14ac:dyDescent="0.25">
      <c r="A73" s="4" t="s">
        <v>60</v>
      </c>
      <c r="B73" s="5">
        <v>43173</v>
      </c>
      <c r="C73" s="6">
        <v>33</v>
      </c>
      <c r="D73" s="4" t="s">
        <v>61</v>
      </c>
      <c r="E73" s="4" t="s">
        <v>9</v>
      </c>
      <c r="F73" s="4" t="s">
        <v>218</v>
      </c>
      <c r="G73" s="4" t="s">
        <v>47</v>
      </c>
      <c r="H73" s="1">
        <f t="shared" si="6"/>
        <v>43204</v>
      </c>
      <c r="I73" s="1">
        <f t="shared" si="7"/>
        <v>43206</v>
      </c>
      <c r="J73" s="2">
        <v>32.340000000000003</v>
      </c>
      <c r="K73">
        <f t="shared" si="8"/>
        <v>31</v>
      </c>
      <c r="L73" s="2">
        <f t="shared" si="9"/>
        <v>1023</v>
      </c>
      <c r="M73" s="2">
        <f t="shared" si="10"/>
        <v>1002.5400000000001</v>
      </c>
      <c r="N73" s="2">
        <f t="shared" si="11"/>
        <v>-20.459999999999923</v>
      </c>
      <c r="O73" s="2"/>
    </row>
    <row r="74" spans="1:15" x14ac:dyDescent="0.25">
      <c r="A74" s="4" t="s">
        <v>219</v>
      </c>
      <c r="B74" s="5">
        <v>43167</v>
      </c>
      <c r="C74" s="6">
        <v>18.5</v>
      </c>
      <c r="D74" s="4" t="s">
        <v>220</v>
      </c>
      <c r="E74" s="4" t="s">
        <v>9</v>
      </c>
      <c r="F74" s="4" t="s">
        <v>221</v>
      </c>
      <c r="G74" s="4" t="s">
        <v>26</v>
      </c>
      <c r="H74" s="1">
        <f t="shared" si="6"/>
        <v>43198</v>
      </c>
      <c r="I74" s="1">
        <f t="shared" si="7"/>
        <v>43199</v>
      </c>
      <c r="J74" s="2">
        <v>19.239999999999998</v>
      </c>
      <c r="K74">
        <f t="shared" si="8"/>
        <v>55</v>
      </c>
      <c r="L74" s="2">
        <f t="shared" si="9"/>
        <v>1017.5</v>
      </c>
      <c r="M74" s="2">
        <f t="shared" si="10"/>
        <v>1058.1999999999998</v>
      </c>
      <c r="N74" s="2">
        <f t="shared" si="11"/>
        <v>40.699999999999818</v>
      </c>
      <c r="O74" s="2"/>
    </row>
    <row r="75" spans="1:15" x14ac:dyDescent="0.25">
      <c r="A75" s="4" t="s">
        <v>222</v>
      </c>
      <c r="B75" s="5">
        <v>43166</v>
      </c>
      <c r="C75" s="6">
        <v>22</v>
      </c>
      <c r="D75" s="4" t="s">
        <v>223</v>
      </c>
      <c r="E75" s="4" t="s">
        <v>9</v>
      </c>
      <c r="F75" s="4" t="s">
        <v>224</v>
      </c>
      <c r="G75" s="4" t="s">
        <v>26</v>
      </c>
      <c r="H75" s="1">
        <f t="shared" si="6"/>
        <v>43197</v>
      </c>
      <c r="I75" s="1">
        <f t="shared" si="7"/>
        <v>43199</v>
      </c>
      <c r="J75" s="2">
        <v>21.3</v>
      </c>
      <c r="K75">
        <f t="shared" si="8"/>
        <v>46</v>
      </c>
      <c r="L75" s="2">
        <f t="shared" si="9"/>
        <v>1012</v>
      </c>
      <c r="M75" s="2">
        <f t="shared" si="10"/>
        <v>979.80000000000007</v>
      </c>
      <c r="N75" s="2">
        <f t="shared" si="11"/>
        <v>-32.199999999999932</v>
      </c>
      <c r="O75" s="2"/>
    </row>
    <row r="76" spans="1:15" x14ac:dyDescent="0.25">
      <c r="A76" s="4" t="s">
        <v>225</v>
      </c>
      <c r="B76" s="5">
        <v>43165</v>
      </c>
      <c r="C76" s="6">
        <v>25.75</v>
      </c>
      <c r="D76" s="4" t="s">
        <v>226</v>
      </c>
      <c r="E76" s="4" t="s">
        <v>9</v>
      </c>
      <c r="F76" s="4" t="s">
        <v>227</v>
      </c>
      <c r="G76" s="4" t="s">
        <v>26</v>
      </c>
      <c r="H76" s="1">
        <f t="shared" si="6"/>
        <v>43196</v>
      </c>
      <c r="I76" s="1">
        <f t="shared" si="7"/>
        <v>43196</v>
      </c>
      <c r="J76" s="2">
        <v>26.88</v>
      </c>
      <c r="K76">
        <f t="shared" si="8"/>
        <v>39</v>
      </c>
      <c r="L76" s="2">
        <f t="shared" si="9"/>
        <v>1004.25</v>
      </c>
      <c r="M76" s="2">
        <f t="shared" si="10"/>
        <v>1048.32</v>
      </c>
      <c r="N76" s="2">
        <f t="shared" si="11"/>
        <v>44.069999999999936</v>
      </c>
      <c r="O76" s="2"/>
    </row>
    <row r="77" spans="1:15" x14ac:dyDescent="0.25">
      <c r="A77" s="4" t="s">
        <v>228</v>
      </c>
      <c r="B77" s="5">
        <v>43158</v>
      </c>
      <c r="C77" s="6">
        <v>19.75</v>
      </c>
      <c r="D77" s="4" t="s">
        <v>229</v>
      </c>
      <c r="E77" s="4" t="s">
        <v>9</v>
      </c>
      <c r="F77" s="4" t="s">
        <v>230</v>
      </c>
      <c r="G77" s="4" t="s">
        <v>33</v>
      </c>
      <c r="H77" s="1">
        <f t="shared" si="6"/>
        <v>43189</v>
      </c>
      <c r="I77" s="1">
        <f t="shared" si="7"/>
        <v>43189</v>
      </c>
      <c r="J77" s="2">
        <v>16.5</v>
      </c>
      <c r="K77">
        <f t="shared" si="8"/>
        <v>51</v>
      </c>
      <c r="L77" s="2">
        <f t="shared" si="9"/>
        <v>1007.25</v>
      </c>
      <c r="M77" s="2">
        <f t="shared" si="10"/>
        <v>841.5</v>
      </c>
      <c r="N77" s="2">
        <f t="shared" si="11"/>
        <v>-165.75</v>
      </c>
      <c r="O77" s="2"/>
    </row>
    <row r="78" spans="1:15" x14ac:dyDescent="0.25">
      <c r="A78" s="4" t="s">
        <v>231</v>
      </c>
      <c r="B78" s="5">
        <v>43152</v>
      </c>
      <c r="C78" s="6">
        <v>32</v>
      </c>
      <c r="D78" s="4" t="s">
        <v>232</v>
      </c>
      <c r="E78" s="4" t="s">
        <v>9</v>
      </c>
      <c r="F78" s="4" t="s">
        <v>233</v>
      </c>
      <c r="G78" s="4" t="s">
        <v>26</v>
      </c>
      <c r="H78" s="1">
        <f t="shared" si="6"/>
        <v>43183</v>
      </c>
      <c r="I78" s="1">
        <f t="shared" si="7"/>
        <v>43185</v>
      </c>
      <c r="J78" s="2">
        <v>31.26</v>
      </c>
      <c r="K78">
        <f t="shared" si="8"/>
        <v>32</v>
      </c>
      <c r="L78" s="2">
        <f t="shared" si="9"/>
        <v>1024</v>
      </c>
      <c r="M78" s="2">
        <f t="shared" si="10"/>
        <v>1000.32</v>
      </c>
      <c r="N78" s="2">
        <f t="shared" si="11"/>
        <v>-23.67999999999995</v>
      </c>
      <c r="O78" s="2"/>
    </row>
    <row r="79" spans="1:15" x14ac:dyDescent="0.25">
      <c r="A79" s="4" t="s">
        <v>234</v>
      </c>
      <c r="B79" s="5">
        <v>43152</v>
      </c>
      <c r="C79" s="6">
        <v>57</v>
      </c>
      <c r="D79" s="4" t="s">
        <v>235</v>
      </c>
      <c r="E79" s="4" t="s">
        <v>9</v>
      </c>
      <c r="F79" s="4" t="s">
        <v>236</v>
      </c>
      <c r="G79" s="4" t="s">
        <v>26</v>
      </c>
      <c r="H79" s="1">
        <f t="shared" si="6"/>
        <v>43183</v>
      </c>
      <c r="I79" s="1">
        <f t="shared" si="7"/>
        <v>43185</v>
      </c>
      <c r="J79" s="2">
        <v>64.31</v>
      </c>
      <c r="K79">
        <f t="shared" si="8"/>
        <v>18</v>
      </c>
      <c r="L79" s="2">
        <f t="shared" si="9"/>
        <v>1026</v>
      </c>
      <c r="M79" s="2">
        <f t="shared" si="10"/>
        <v>1157.58</v>
      </c>
      <c r="N79" s="2">
        <f t="shared" si="11"/>
        <v>131.57999999999993</v>
      </c>
      <c r="O79" s="2"/>
    </row>
    <row r="80" spans="1:15" x14ac:dyDescent="0.25">
      <c r="A80" s="4" t="s">
        <v>237</v>
      </c>
      <c r="B80" s="5">
        <v>43139</v>
      </c>
      <c r="C80" s="6">
        <v>13</v>
      </c>
      <c r="D80" s="4" t="s">
        <v>238</v>
      </c>
      <c r="E80" s="4" t="s">
        <v>14</v>
      </c>
      <c r="F80" s="4" t="s">
        <v>22</v>
      </c>
      <c r="G80" s="4" t="s">
        <v>11</v>
      </c>
      <c r="H80" s="1">
        <f t="shared" si="6"/>
        <v>43170</v>
      </c>
      <c r="I80" s="1">
        <f t="shared" si="7"/>
        <v>43171</v>
      </c>
      <c r="J80" s="2">
        <v>17.48</v>
      </c>
      <c r="K80">
        <f t="shared" si="8"/>
        <v>77</v>
      </c>
      <c r="L80" s="2">
        <f t="shared" si="9"/>
        <v>1001</v>
      </c>
      <c r="M80" s="2">
        <f t="shared" si="10"/>
        <v>1345.96</v>
      </c>
      <c r="N80" s="2">
        <f t="shared" si="11"/>
        <v>344.96000000000004</v>
      </c>
      <c r="O80" s="2"/>
    </row>
    <row r="81" spans="1:17" x14ac:dyDescent="0.25">
      <c r="A81" s="4" t="s">
        <v>78</v>
      </c>
      <c r="B81" s="5">
        <v>43138</v>
      </c>
      <c r="C81" s="6">
        <v>19</v>
      </c>
      <c r="D81" s="4" t="s">
        <v>79</v>
      </c>
      <c r="E81" s="4" t="s">
        <v>14</v>
      </c>
      <c r="F81" s="4" t="s">
        <v>80</v>
      </c>
      <c r="G81" s="4" t="s">
        <v>26</v>
      </c>
      <c r="H81" s="1">
        <f t="shared" si="6"/>
        <v>43169</v>
      </c>
      <c r="I81" s="1">
        <f t="shared" si="7"/>
        <v>43171</v>
      </c>
      <c r="J81" s="2">
        <v>26.85</v>
      </c>
      <c r="K81">
        <f t="shared" si="8"/>
        <v>53</v>
      </c>
      <c r="L81" s="2">
        <f t="shared" si="9"/>
        <v>1007</v>
      </c>
      <c r="M81" s="2">
        <f t="shared" si="10"/>
        <v>1423.0500000000002</v>
      </c>
      <c r="N81" s="2">
        <f t="shared" si="11"/>
        <v>416.05000000000018</v>
      </c>
      <c r="O81" s="2"/>
    </row>
    <row r="82" spans="1:17" x14ac:dyDescent="0.25">
      <c r="A82" s="4" t="s">
        <v>75</v>
      </c>
      <c r="B82" s="5">
        <v>43138</v>
      </c>
      <c r="C82" s="6">
        <v>12</v>
      </c>
      <c r="D82" s="4" t="s">
        <v>76</v>
      </c>
      <c r="E82" s="4" t="s">
        <v>14</v>
      </c>
      <c r="F82" s="4" t="s">
        <v>77</v>
      </c>
      <c r="G82" s="4" t="s">
        <v>15</v>
      </c>
      <c r="H82" s="1">
        <f t="shared" si="6"/>
        <v>43169</v>
      </c>
      <c r="I82" s="1">
        <f t="shared" si="7"/>
        <v>43171</v>
      </c>
      <c r="J82" s="2">
        <v>12.37</v>
      </c>
      <c r="K82">
        <f t="shared" si="8"/>
        <v>84</v>
      </c>
      <c r="L82" s="2">
        <f t="shared" si="9"/>
        <v>1008</v>
      </c>
      <c r="M82" s="2">
        <f t="shared" si="10"/>
        <v>1039.08</v>
      </c>
      <c r="N82" s="2">
        <f t="shared" si="11"/>
        <v>31.079999999999927</v>
      </c>
      <c r="O82" s="2"/>
    </row>
    <row r="83" spans="1:17" x14ac:dyDescent="0.25">
      <c r="A83" s="4" t="s">
        <v>239</v>
      </c>
      <c r="B83" s="5">
        <v>43138</v>
      </c>
      <c r="C83" s="6">
        <v>11</v>
      </c>
      <c r="D83" s="4" t="s">
        <v>240</v>
      </c>
      <c r="E83" s="4" t="s">
        <v>14</v>
      </c>
      <c r="F83" s="4" t="s">
        <v>241</v>
      </c>
      <c r="G83" s="4" t="s">
        <v>26</v>
      </c>
      <c r="H83" s="1">
        <f t="shared" si="6"/>
        <v>43169</v>
      </c>
      <c r="I83" s="1">
        <f t="shared" si="7"/>
        <v>43171</v>
      </c>
      <c r="J83" s="2">
        <v>11.39</v>
      </c>
      <c r="K83">
        <f t="shared" si="8"/>
        <v>91</v>
      </c>
      <c r="L83" s="2">
        <f t="shared" si="9"/>
        <v>1001</v>
      </c>
      <c r="M83" s="2">
        <f t="shared" si="10"/>
        <v>1036.49</v>
      </c>
      <c r="N83" s="2">
        <f t="shared" si="11"/>
        <v>35.490000000000009</v>
      </c>
      <c r="O83" s="2"/>
    </row>
    <row r="84" spans="1:17" x14ac:dyDescent="0.25">
      <c r="A84" s="4" t="s">
        <v>242</v>
      </c>
      <c r="B84" s="5">
        <v>43132</v>
      </c>
      <c r="C84" s="6">
        <v>18</v>
      </c>
      <c r="D84" s="4" t="s">
        <v>243</v>
      </c>
      <c r="E84" s="4" t="s">
        <v>14</v>
      </c>
      <c r="F84" s="4" t="s">
        <v>186</v>
      </c>
      <c r="G84" s="4" t="s">
        <v>26</v>
      </c>
      <c r="H84" s="1">
        <f t="shared" si="6"/>
        <v>43163</v>
      </c>
      <c r="I84" s="1">
        <f t="shared" si="7"/>
        <v>43164</v>
      </c>
      <c r="J84" s="2">
        <v>19.8</v>
      </c>
      <c r="K84">
        <f t="shared" si="8"/>
        <v>56</v>
      </c>
      <c r="L84" s="2">
        <f t="shared" si="9"/>
        <v>1008</v>
      </c>
      <c r="M84" s="2">
        <f t="shared" si="10"/>
        <v>1108.8</v>
      </c>
      <c r="N84" s="2">
        <f t="shared" si="11"/>
        <v>100.79999999999995</v>
      </c>
      <c r="O84" s="2"/>
    </row>
    <row r="85" spans="1:17" x14ac:dyDescent="0.25">
      <c r="A85" s="4" t="s">
        <v>244</v>
      </c>
      <c r="B85" s="5">
        <v>43132</v>
      </c>
      <c r="C85" s="6">
        <v>57.5</v>
      </c>
      <c r="D85" s="4" t="s">
        <v>245</v>
      </c>
      <c r="E85" s="4" t="s">
        <v>9</v>
      </c>
      <c r="F85" s="4" t="s">
        <v>246</v>
      </c>
      <c r="G85" s="4" t="s">
        <v>11</v>
      </c>
      <c r="H85" s="1">
        <f t="shared" si="6"/>
        <v>43163</v>
      </c>
      <c r="I85" s="1">
        <f t="shared" si="7"/>
        <v>43164</v>
      </c>
      <c r="J85" s="2">
        <v>52.85</v>
      </c>
      <c r="K85">
        <f t="shared" si="8"/>
        <v>18</v>
      </c>
      <c r="L85" s="2">
        <f t="shared" si="9"/>
        <v>1035</v>
      </c>
      <c r="M85" s="2">
        <f t="shared" si="10"/>
        <v>951.30000000000007</v>
      </c>
      <c r="N85" s="2">
        <f t="shared" si="11"/>
        <v>-83.699999999999932</v>
      </c>
      <c r="O85" s="2"/>
    </row>
    <row r="86" spans="1:17" x14ac:dyDescent="0.25">
      <c r="A86" s="4" t="s">
        <v>247</v>
      </c>
      <c r="B86" s="5">
        <v>43131</v>
      </c>
      <c r="C86" s="6">
        <v>19</v>
      </c>
      <c r="D86" s="4" t="s">
        <v>248</v>
      </c>
      <c r="E86" s="4" t="s">
        <v>14</v>
      </c>
      <c r="F86" s="4" t="s">
        <v>249</v>
      </c>
      <c r="G86" s="4" t="s">
        <v>26</v>
      </c>
      <c r="H86" s="1">
        <f t="shared" si="6"/>
        <v>43162</v>
      </c>
      <c r="I86" s="1">
        <f t="shared" si="7"/>
        <v>43164</v>
      </c>
      <c r="J86" s="2">
        <v>15.09</v>
      </c>
      <c r="K86">
        <f t="shared" si="8"/>
        <v>53</v>
      </c>
      <c r="L86" s="2">
        <f t="shared" si="9"/>
        <v>1007</v>
      </c>
      <c r="M86" s="2">
        <f t="shared" si="10"/>
        <v>799.77</v>
      </c>
      <c r="N86" s="2">
        <f t="shared" si="11"/>
        <v>-207.23000000000002</v>
      </c>
      <c r="O86" s="2"/>
    </row>
    <row r="87" spans="1:17" x14ac:dyDescent="0.25">
      <c r="A87" s="4" t="s">
        <v>250</v>
      </c>
      <c r="B87" s="5">
        <v>43131</v>
      </c>
      <c r="C87" s="6">
        <v>20</v>
      </c>
      <c r="D87" s="4" t="s">
        <v>251</v>
      </c>
      <c r="E87" s="4" t="s">
        <v>14</v>
      </c>
      <c r="F87" s="4" t="s">
        <v>252</v>
      </c>
      <c r="G87" s="4" t="s">
        <v>26</v>
      </c>
      <c r="H87" s="1">
        <f t="shared" si="6"/>
        <v>43162</v>
      </c>
      <c r="I87" s="1">
        <f t="shared" si="7"/>
        <v>43164</v>
      </c>
      <c r="J87" s="2">
        <v>19.47</v>
      </c>
      <c r="K87">
        <f t="shared" si="8"/>
        <v>50</v>
      </c>
      <c r="L87" s="2">
        <f t="shared" si="9"/>
        <v>1000</v>
      </c>
      <c r="M87" s="2">
        <f t="shared" si="10"/>
        <v>973.5</v>
      </c>
      <c r="N87" s="2">
        <f t="shared" si="11"/>
        <v>-26.5</v>
      </c>
      <c r="O87" s="2"/>
    </row>
    <row r="88" spans="1:17" x14ac:dyDescent="0.25">
      <c r="A88" s="4" t="s">
        <v>27</v>
      </c>
      <c r="B88" s="5">
        <v>43125</v>
      </c>
      <c r="C88" s="6">
        <v>16</v>
      </c>
      <c r="D88" s="4" t="s">
        <v>28</v>
      </c>
      <c r="E88" s="4" t="s">
        <v>14</v>
      </c>
      <c r="F88" s="4" t="s">
        <v>156</v>
      </c>
      <c r="G88" s="4" t="s">
        <v>26</v>
      </c>
      <c r="H88" s="1">
        <f t="shared" si="6"/>
        <v>43156</v>
      </c>
      <c r="I88" s="1">
        <f t="shared" si="7"/>
        <v>43157</v>
      </c>
      <c r="J88" s="2">
        <v>19.850000000000001</v>
      </c>
      <c r="K88">
        <f t="shared" si="8"/>
        <v>63</v>
      </c>
      <c r="L88" s="2">
        <f t="shared" si="9"/>
        <v>1008</v>
      </c>
      <c r="M88" s="2">
        <f t="shared" si="10"/>
        <v>1250.5500000000002</v>
      </c>
      <c r="N88" s="2">
        <f t="shared" si="11"/>
        <v>242.55000000000018</v>
      </c>
      <c r="O88" s="2"/>
    </row>
    <row r="89" spans="1:17" x14ac:dyDescent="0.25">
      <c r="A89" s="4" t="s">
        <v>253</v>
      </c>
      <c r="B89" s="5">
        <v>43125</v>
      </c>
      <c r="C89" s="6">
        <v>22</v>
      </c>
      <c r="D89" s="4" t="s">
        <v>254</v>
      </c>
      <c r="E89" s="4" t="s">
        <v>9</v>
      </c>
      <c r="F89" s="4" t="s">
        <v>255</v>
      </c>
      <c r="G89" s="4" t="s">
        <v>11</v>
      </c>
      <c r="H89" s="1">
        <f t="shared" si="6"/>
        <v>43156</v>
      </c>
      <c r="I89" s="1">
        <f t="shared" si="7"/>
        <v>43157</v>
      </c>
      <c r="J89" s="2">
        <v>24.95</v>
      </c>
      <c r="K89">
        <f t="shared" si="8"/>
        <v>46</v>
      </c>
      <c r="L89" s="2">
        <f t="shared" si="9"/>
        <v>1012</v>
      </c>
      <c r="M89" s="2">
        <f t="shared" si="10"/>
        <v>1147.7</v>
      </c>
      <c r="N89" s="2">
        <f t="shared" si="11"/>
        <v>135.70000000000005</v>
      </c>
      <c r="O89" s="2"/>
    </row>
    <row r="90" spans="1:17" x14ac:dyDescent="0.25">
      <c r="A90" s="4" t="s">
        <v>256</v>
      </c>
      <c r="B90" s="5">
        <v>43125</v>
      </c>
      <c r="C90" s="6">
        <v>6.75</v>
      </c>
      <c r="D90" s="4" t="s">
        <v>257</v>
      </c>
      <c r="E90" s="4" t="s">
        <v>9</v>
      </c>
      <c r="F90" s="4" t="s">
        <v>15</v>
      </c>
      <c r="G90" s="4" t="s">
        <v>15</v>
      </c>
      <c r="H90" s="1">
        <f t="shared" si="6"/>
        <v>43156</v>
      </c>
      <c r="I90" s="1">
        <f t="shared" si="7"/>
        <v>43157</v>
      </c>
      <c r="J90" s="2">
        <v>6.6</v>
      </c>
      <c r="K90">
        <f t="shared" si="8"/>
        <v>149</v>
      </c>
      <c r="L90" s="2">
        <f t="shared" si="9"/>
        <v>1005.75</v>
      </c>
      <c r="M90" s="2">
        <f t="shared" si="10"/>
        <v>983.4</v>
      </c>
      <c r="N90" s="2">
        <f t="shared" si="11"/>
        <v>-22.350000000000023</v>
      </c>
      <c r="O90" s="2"/>
    </row>
    <row r="91" spans="1:17" x14ac:dyDescent="0.25">
      <c r="A91" s="4" t="s">
        <v>258</v>
      </c>
      <c r="B91" s="5">
        <v>43124</v>
      </c>
      <c r="C91" s="6">
        <v>19</v>
      </c>
      <c r="D91" s="4" t="s">
        <v>259</v>
      </c>
      <c r="E91" s="4" t="s">
        <v>14</v>
      </c>
      <c r="F91" s="4" t="s">
        <v>260</v>
      </c>
      <c r="G91" s="4" t="s">
        <v>26</v>
      </c>
      <c r="H91" s="1">
        <f t="shared" si="6"/>
        <v>43155</v>
      </c>
      <c r="I91" s="1">
        <f t="shared" si="7"/>
        <v>43157</v>
      </c>
      <c r="J91" s="2">
        <v>16.940000000000001</v>
      </c>
      <c r="K91">
        <f t="shared" si="8"/>
        <v>53</v>
      </c>
      <c r="L91" s="2">
        <f t="shared" si="9"/>
        <v>1007</v>
      </c>
      <c r="M91" s="2">
        <f t="shared" si="10"/>
        <v>897.82</v>
      </c>
      <c r="N91" s="2">
        <f t="shared" si="11"/>
        <v>-109.17999999999995</v>
      </c>
      <c r="O91" s="2"/>
    </row>
    <row r="92" spans="1:17" x14ac:dyDescent="0.25">
      <c r="A92" s="4" t="s">
        <v>261</v>
      </c>
      <c r="B92" s="5">
        <v>43123</v>
      </c>
      <c r="C92" s="6">
        <v>21.5</v>
      </c>
      <c r="D92" s="4" t="s">
        <v>262</v>
      </c>
      <c r="E92" s="4" t="s">
        <v>14</v>
      </c>
      <c r="F92" s="4" t="s">
        <v>263</v>
      </c>
      <c r="G92" s="4" t="s">
        <v>26</v>
      </c>
      <c r="H92" s="1">
        <f t="shared" si="6"/>
        <v>43154</v>
      </c>
      <c r="I92" s="1">
        <f t="shared" si="7"/>
        <v>43154</v>
      </c>
      <c r="J92" s="2">
        <v>32.369999999999997</v>
      </c>
      <c r="K92">
        <f t="shared" si="8"/>
        <v>47</v>
      </c>
      <c r="L92" s="2">
        <f t="shared" si="9"/>
        <v>1010.5</v>
      </c>
      <c r="M92" s="2">
        <f t="shared" si="10"/>
        <v>1521.3899999999999</v>
      </c>
      <c r="N92" s="2">
        <f t="shared" si="11"/>
        <v>510.88999999999987</v>
      </c>
      <c r="O92" s="2"/>
    </row>
    <row r="93" spans="1:17" x14ac:dyDescent="0.25">
      <c r="A93" s="4" t="s">
        <v>264</v>
      </c>
      <c r="B93" s="5">
        <v>43118</v>
      </c>
      <c r="C93" s="6">
        <v>14</v>
      </c>
      <c r="D93" s="4" t="s">
        <v>264</v>
      </c>
      <c r="E93" s="4" t="s">
        <v>14</v>
      </c>
      <c r="F93" s="4" t="s">
        <v>213</v>
      </c>
      <c r="G93" s="4" t="s">
        <v>26</v>
      </c>
      <c r="H93" s="1">
        <f t="shared" si="6"/>
        <v>43149</v>
      </c>
      <c r="I93" s="1">
        <f t="shared" si="7"/>
        <v>43150</v>
      </c>
      <c r="J93" s="2">
        <v>11.59</v>
      </c>
      <c r="K93">
        <f t="shared" si="8"/>
        <v>72</v>
      </c>
      <c r="L93" s="2">
        <f t="shared" si="9"/>
        <v>1008</v>
      </c>
      <c r="M93" s="2">
        <f t="shared" si="10"/>
        <v>834.48</v>
      </c>
      <c r="N93" s="2">
        <f t="shared" si="11"/>
        <v>-173.51999999999998</v>
      </c>
      <c r="O93" s="2"/>
    </row>
    <row r="94" spans="1:17" x14ac:dyDescent="0.25">
      <c r="A94" s="4" t="s">
        <v>265</v>
      </c>
      <c r="B94" s="5">
        <v>43118</v>
      </c>
      <c r="C94" s="6">
        <v>23</v>
      </c>
      <c r="D94" s="4" t="s">
        <v>266</v>
      </c>
      <c r="E94" s="4" t="s">
        <v>14</v>
      </c>
      <c r="F94" s="4" t="s">
        <v>267</v>
      </c>
      <c r="G94" s="4" t="s">
        <v>26</v>
      </c>
      <c r="H94" s="1">
        <f t="shared" si="6"/>
        <v>43149</v>
      </c>
      <c r="I94" s="1">
        <f t="shared" si="7"/>
        <v>43150</v>
      </c>
      <c r="J94" s="2">
        <v>26.56</v>
      </c>
      <c r="K94">
        <f t="shared" si="8"/>
        <v>44</v>
      </c>
      <c r="L94" s="2">
        <f t="shared" si="9"/>
        <v>1012</v>
      </c>
      <c r="M94" s="2">
        <f t="shared" si="10"/>
        <v>1168.6399999999999</v>
      </c>
      <c r="N94" s="2">
        <f t="shared" si="11"/>
        <v>156.63999999999987</v>
      </c>
      <c r="O94" s="2"/>
    </row>
    <row r="95" spans="1:17" x14ac:dyDescent="0.25">
      <c r="A95" s="4" t="s">
        <v>268</v>
      </c>
      <c r="B95" s="5">
        <v>43111</v>
      </c>
      <c r="C95" s="6">
        <v>24</v>
      </c>
      <c r="D95" s="4" t="s">
        <v>269</v>
      </c>
      <c r="E95" s="4" t="s">
        <v>14</v>
      </c>
      <c r="F95" s="4" t="s">
        <v>270</v>
      </c>
      <c r="G95" s="4" t="s">
        <v>169</v>
      </c>
      <c r="H95" s="1">
        <f t="shared" si="6"/>
        <v>43142</v>
      </c>
      <c r="I95" s="1">
        <f t="shared" si="7"/>
        <v>43143</v>
      </c>
      <c r="J95" s="2">
        <v>21.14</v>
      </c>
      <c r="K95">
        <f t="shared" si="8"/>
        <v>42</v>
      </c>
      <c r="L95" s="2">
        <f t="shared" si="9"/>
        <v>1008</v>
      </c>
      <c r="M95" s="2">
        <f t="shared" si="10"/>
        <v>887.88</v>
      </c>
      <c r="N95" s="2">
        <f t="shared" si="11"/>
        <v>-120.12</v>
      </c>
      <c r="O95" s="2"/>
      <c r="P95" s="2">
        <f>SUM(L2:L95)</f>
        <v>95256.78</v>
      </c>
      <c r="Q95" s="2">
        <f>SUM(N2:N95)</f>
        <v>10448.129999999994</v>
      </c>
    </row>
    <row r="96" spans="1:17" x14ac:dyDescent="0.25">
      <c r="A96" s="4" t="s">
        <v>271</v>
      </c>
      <c r="B96" s="5">
        <v>43075</v>
      </c>
      <c r="C96" s="6">
        <v>14</v>
      </c>
      <c r="D96" s="4" t="s">
        <v>144</v>
      </c>
      <c r="E96" s="4" t="s">
        <v>14</v>
      </c>
      <c r="F96" s="4" t="s">
        <v>145</v>
      </c>
      <c r="G96" s="4" t="s">
        <v>26</v>
      </c>
      <c r="H96" s="1">
        <f t="shared" si="6"/>
        <v>43106</v>
      </c>
      <c r="I96" s="1">
        <f t="shared" si="7"/>
        <v>43108</v>
      </c>
      <c r="J96" s="2">
        <v>14.27</v>
      </c>
      <c r="K96">
        <f t="shared" si="8"/>
        <v>72</v>
      </c>
      <c r="L96" s="2">
        <f t="shared" si="9"/>
        <v>1008</v>
      </c>
      <c r="M96" s="2">
        <f t="shared" si="10"/>
        <v>1027.44</v>
      </c>
      <c r="N96" s="2">
        <f t="shared" si="11"/>
        <v>19.440000000000055</v>
      </c>
      <c r="O96" s="2"/>
      <c r="P96" s="2">
        <f>SUM(L96:L226)</f>
        <v>132571.34</v>
      </c>
      <c r="Q96" s="2">
        <f>SUM(N96:N226)</f>
        <v>5169.3500000000004</v>
      </c>
    </row>
    <row r="97" spans="1:15" x14ac:dyDescent="0.25">
      <c r="A97" s="4" t="s">
        <v>272</v>
      </c>
      <c r="B97" s="5">
        <v>43069</v>
      </c>
      <c r="C97" s="6">
        <v>31.5</v>
      </c>
      <c r="D97" s="4" t="s">
        <v>273</v>
      </c>
      <c r="E97" s="4" t="s">
        <v>9</v>
      </c>
      <c r="F97" s="4" t="s">
        <v>274</v>
      </c>
      <c r="G97" s="4" t="s">
        <v>26</v>
      </c>
      <c r="H97" s="1">
        <f t="shared" si="6"/>
        <v>43100</v>
      </c>
      <c r="I97" s="1">
        <f t="shared" si="7"/>
        <v>43101</v>
      </c>
      <c r="J97" s="2">
        <v>37.130000000000003</v>
      </c>
      <c r="K97">
        <f t="shared" si="8"/>
        <v>32</v>
      </c>
      <c r="L97" s="2">
        <f t="shared" si="9"/>
        <v>1008</v>
      </c>
      <c r="M97" s="2">
        <f t="shared" si="10"/>
        <v>1188.1600000000001</v>
      </c>
      <c r="N97" s="2">
        <f t="shared" si="11"/>
        <v>180.16000000000008</v>
      </c>
      <c r="O97" s="2"/>
    </row>
    <row r="98" spans="1:15" x14ac:dyDescent="0.25">
      <c r="A98" s="4" t="s">
        <v>275</v>
      </c>
      <c r="B98" s="5">
        <v>43068</v>
      </c>
      <c r="C98" s="6">
        <v>22.5</v>
      </c>
      <c r="D98" s="4" t="s">
        <v>276</v>
      </c>
      <c r="E98" s="4" t="s">
        <v>9</v>
      </c>
      <c r="F98" s="4" t="s">
        <v>277</v>
      </c>
      <c r="G98" s="4" t="s">
        <v>33</v>
      </c>
      <c r="H98" s="1">
        <f t="shared" si="6"/>
        <v>43099</v>
      </c>
      <c r="I98" s="1">
        <f t="shared" si="7"/>
        <v>43101</v>
      </c>
      <c r="J98" s="2">
        <v>22.79</v>
      </c>
      <c r="K98">
        <f t="shared" si="8"/>
        <v>45</v>
      </c>
      <c r="L98" s="2">
        <f t="shared" si="9"/>
        <v>1012.5</v>
      </c>
      <c r="M98" s="2">
        <f t="shared" si="10"/>
        <v>1025.55</v>
      </c>
      <c r="N98" s="2">
        <f t="shared" si="11"/>
        <v>13.049999999999955</v>
      </c>
      <c r="O98" s="2"/>
    </row>
    <row r="99" spans="1:15" x14ac:dyDescent="0.25">
      <c r="A99" s="4" t="s">
        <v>278</v>
      </c>
      <c r="B99" s="5">
        <v>43055</v>
      </c>
      <c r="C99" s="6">
        <v>14</v>
      </c>
      <c r="D99" s="4" t="s">
        <v>279</v>
      </c>
      <c r="E99" s="4" t="s">
        <v>14</v>
      </c>
      <c r="F99" s="4" t="s">
        <v>280</v>
      </c>
      <c r="G99" s="4" t="s">
        <v>26</v>
      </c>
      <c r="H99" s="1">
        <f t="shared" si="6"/>
        <v>43086</v>
      </c>
      <c r="I99" s="1">
        <f t="shared" si="7"/>
        <v>43087</v>
      </c>
      <c r="J99" s="2">
        <v>16.010000000000002</v>
      </c>
      <c r="K99">
        <f t="shared" si="8"/>
        <v>72</v>
      </c>
      <c r="L99" s="2">
        <f t="shared" si="9"/>
        <v>1008</v>
      </c>
      <c r="M99" s="2">
        <f t="shared" si="10"/>
        <v>1152.72</v>
      </c>
      <c r="N99" s="2">
        <f t="shared" si="11"/>
        <v>144.72000000000003</v>
      </c>
      <c r="O99" s="2"/>
    </row>
    <row r="100" spans="1:15" x14ac:dyDescent="0.25">
      <c r="A100" s="4" t="s">
        <v>281</v>
      </c>
      <c r="B100" s="5">
        <v>43055</v>
      </c>
      <c r="C100" s="6">
        <v>14.25</v>
      </c>
      <c r="D100" s="4" t="s">
        <v>282</v>
      </c>
      <c r="E100" s="4" t="s">
        <v>9</v>
      </c>
      <c r="F100" s="4" t="s">
        <v>283</v>
      </c>
      <c r="G100" s="4" t="s">
        <v>26</v>
      </c>
      <c r="H100" s="1">
        <f t="shared" si="6"/>
        <v>43086</v>
      </c>
      <c r="I100" s="1">
        <f t="shared" si="7"/>
        <v>43087</v>
      </c>
      <c r="J100" s="2">
        <v>17.86</v>
      </c>
      <c r="K100">
        <f t="shared" si="8"/>
        <v>71</v>
      </c>
      <c r="L100" s="2">
        <f t="shared" si="9"/>
        <v>1011.75</v>
      </c>
      <c r="M100" s="2">
        <f t="shared" si="10"/>
        <v>1268.06</v>
      </c>
      <c r="N100" s="2">
        <f t="shared" si="11"/>
        <v>256.30999999999995</v>
      </c>
      <c r="O100" s="2"/>
    </row>
    <row r="101" spans="1:15" x14ac:dyDescent="0.25">
      <c r="A101" s="4" t="s">
        <v>284</v>
      </c>
      <c r="B101" s="5">
        <v>43055</v>
      </c>
      <c r="C101" s="6">
        <v>12</v>
      </c>
      <c r="D101" s="4" t="s">
        <v>285</v>
      </c>
      <c r="E101" s="4" t="s">
        <v>14</v>
      </c>
      <c r="F101" s="4" t="s">
        <v>286</v>
      </c>
      <c r="G101" s="4" t="s">
        <v>286</v>
      </c>
      <c r="H101" s="1">
        <f t="shared" si="6"/>
        <v>43086</v>
      </c>
      <c r="I101" s="1">
        <f t="shared" si="7"/>
        <v>43087</v>
      </c>
      <c r="J101" s="2">
        <v>12.68</v>
      </c>
      <c r="K101">
        <f t="shared" si="8"/>
        <v>84</v>
      </c>
      <c r="L101" s="2">
        <f t="shared" si="9"/>
        <v>1008</v>
      </c>
      <c r="M101" s="2">
        <f t="shared" si="10"/>
        <v>1065.1199999999999</v>
      </c>
      <c r="N101" s="2">
        <f t="shared" si="11"/>
        <v>57.119999999999891</v>
      </c>
      <c r="O101" s="2"/>
    </row>
    <row r="102" spans="1:15" x14ac:dyDescent="0.25">
      <c r="A102" s="4" t="s">
        <v>287</v>
      </c>
      <c r="B102" s="5">
        <v>43054</v>
      </c>
      <c r="C102" s="6">
        <v>26.97</v>
      </c>
      <c r="D102" s="4" t="s">
        <v>288</v>
      </c>
      <c r="E102" s="4" t="s">
        <v>9</v>
      </c>
      <c r="F102" s="4" t="s">
        <v>289</v>
      </c>
      <c r="G102" s="4" t="s">
        <v>26</v>
      </c>
      <c r="H102" s="1">
        <f t="shared" si="6"/>
        <v>43085</v>
      </c>
      <c r="I102" s="1">
        <f t="shared" si="7"/>
        <v>43087</v>
      </c>
      <c r="J102" s="2">
        <v>28.85</v>
      </c>
      <c r="K102">
        <f t="shared" si="8"/>
        <v>38</v>
      </c>
      <c r="L102" s="2">
        <f t="shared" si="9"/>
        <v>1024.8599999999999</v>
      </c>
      <c r="M102" s="2">
        <f t="shared" si="10"/>
        <v>1096.3</v>
      </c>
      <c r="N102" s="2">
        <f t="shared" si="11"/>
        <v>71.440000000000055</v>
      </c>
      <c r="O102" s="2"/>
    </row>
    <row r="103" spans="1:15" x14ac:dyDescent="0.25">
      <c r="A103" s="4" t="s">
        <v>290</v>
      </c>
      <c r="B103" s="5">
        <v>43054</v>
      </c>
      <c r="C103" s="6">
        <v>36</v>
      </c>
      <c r="D103" s="4" t="s">
        <v>291</v>
      </c>
      <c r="E103" s="4" t="s">
        <v>9</v>
      </c>
      <c r="F103" s="4" t="s">
        <v>292</v>
      </c>
      <c r="G103" s="4" t="s">
        <v>26</v>
      </c>
      <c r="H103" s="1">
        <f t="shared" si="6"/>
        <v>43085</v>
      </c>
      <c r="I103" s="1">
        <f t="shared" si="7"/>
        <v>43087</v>
      </c>
      <c r="J103" s="2">
        <v>43.75</v>
      </c>
      <c r="K103">
        <f t="shared" si="8"/>
        <v>28</v>
      </c>
      <c r="L103" s="2">
        <f t="shared" si="9"/>
        <v>1008</v>
      </c>
      <c r="M103" s="2">
        <f t="shared" si="10"/>
        <v>1225</v>
      </c>
      <c r="N103" s="2">
        <f t="shared" si="11"/>
        <v>217</v>
      </c>
      <c r="O103" s="2"/>
    </row>
    <row r="104" spans="1:15" x14ac:dyDescent="0.25">
      <c r="A104" s="4" t="s">
        <v>160</v>
      </c>
      <c r="B104" s="5">
        <v>43054</v>
      </c>
      <c r="C104" s="6">
        <v>27.25</v>
      </c>
      <c r="D104" s="4" t="s">
        <v>161</v>
      </c>
      <c r="E104" s="4" t="s">
        <v>9</v>
      </c>
      <c r="F104" s="4" t="s">
        <v>162</v>
      </c>
      <c r="G104" s="4" t="s">
        <v>47</v>
      </c>
      <c r="H104" s="1">
        <f t="shared" si="6"/>
        <v>43085</v>
      </c>
      <c r="I104" s="1">
        <f t="shared" si="7"/>
        <v>43087</v>
      </c>
      <c r="J104" s="2">
        <v>33.380000000000003</v>
      </c>
      <c r="K104">
        <f t="shared" si="8"/>
        <v>37</v>
      </c>
      <c r="L104" s="2">
        <f t="shared" si="9"/>
        <v>1008.25</v>
      </c>
      <c r="M104" s="2">
        <f t="shared" si="10"/>
        <v>1235.0600000000002</v>
      </c>
      <c r="N104" s="2">
        <f t="shared" si="11"/>
        <v>226.81000000000017</v>
      </c>
      <c r="O104" s="2"/>
    </row>
    <row r="105" spans="1:15" x14ac:dyDescent="0.25">
      <c r="A105" s="4" t="s">
        <v>293</v>
      </c>
      <c r="B105" s="5">
        <v>43054</v>
      </c>
      <c r="C105" s="6">
        <v>33.75</v>
      </c>
      <c r="D105" s="4" t="s">
        <v>294</v>
      </c>
      <c r="E105" s="4" t="s">
        <v>9</v>
      </c>
      <c r="F105" s="4" t="s">
        <v>295</v>
      </c>
      <c r="G105" s="4" t="s">
        <v>26</v>
      </c>
      <c r="H105" s="1">
        <f t="shared" si="6"/>
        <v>43085</v>
      </c>
      <c r="I105" s="1">
        <f t="shared" si="7"/>
        <v>43087</v>
      </c>
      <c r="J105" s="2">
        <v>39.9</v>
      </c>
      <c r="K105">
        <f t="shared" si="8"/>
        <v>30</v>
      </c>
      <c r="L105" s="2">
        <f t="shared" si="9"/>
        <v>1012.5</v>
      </c>
      <c r="M105" s="2">
        <f t="shared" si="10"/>
        <v>1197</v>
      </c>
      <c r="N105" s="2">
        <f t="shared" si="11"/>
        <v>184.5</v>
      </c>
      <c r="O105" s="2"/>
    </row>
    <row r="106" spans="1:15" x14ac:dyDescent="0.25">
      <c r="A106" s="4" t="s">
        <v>296</v>
      </c>
      <c r="B106" s="5">
        <v>43052</v>
      </c>
      <c r="C106" s="6">
        <v>125</v>
      </c>
      <c r="D106" s="4" t="s">
        <v>297</v>
      </c>
      <c r="E106" s="4" t="s">
        <v>9</v>
      </c>
      <c r="F106" s="4" t="s">
        <v>298</v>
      </c>
      <c r="G106" s="4" t="s">
        <v>26</v>
      </c>
      <c r="H106" s="1">
        <f t="shared" si="6"/>
        <v>43083</v>
      </c>
      <c r="I106" s="1">
        <f t="shared" si="7"/>
        <v>43083</v>
      </c>
      <c r="J106" s="2">
        <v>123.66</v>
      </c>
      <c r="K106">
        <f t="shared" si="8"/>
        <v>8</v>
      </c>
      <c r="L106" s="2">
        <f t="shared" si="9"/>
        <v>1000</v>
      </c>
      <c r="M106" s="2">
        <f t="shared" si="10"/>
        <v>989.28</v>
      </c>
      <c r="N106" s="2">
        <f t="shared" si="11"/>
        <v>-10.720000000000027</v>
      </c>
      <c r="O106" s="2"/>
    </row>
    <row r="107" spans="1:15" x14ac:dyDescent="0.25">
      <c r="A107" s="4" t="s">
        <v>299</v>
      </c>
      <c r="B107" s="5">
        <v>43048</v>
      </c>
      <c r="C107" s="6">
        <v>9</v>
      </c>
      <c r="D107" s="4" t="s">
        <v>300</v>
      </c>
      <c r="E107" s="4" t="s">
        <v>9</v>
      </c>
      <c r="F107" s="4" t="s">
        <v>301</v>
      </c>
      <c r="G107" s="4" t="s">
        <v>26</v>
      </c>
      <c r="H107" s="1">
        <f t="shared" si="6"/>
        <v>43079</v>
      </c>
      <c r="I107" s="1">
        <f t="shared" si="7"/>
        <v>43080</v>
      </c>
      <c r="J107" s="2">
        <v>9.75</v>
      </c>
      <c r="K107">
        <f t="shared" si="8"/>
        <v>112</v>
      </c>
      <c r="L107" s="2">
        <f t="shared" si="9"/>
        <v>1008</v>
      </c>
      <c r="M107" s="2">
        <f t="shared" si="10"/>
        <v>1092</v>
      </c>
      <c r="N107" s="2">
        <f t="shared" si="11"/>
        <v>84</v>
      </c>
      <c r="O107" s="2"/>
    </row>
    <row r="108" spans="1:15" x14ac:dyDescent="0.25">
      <c r="A108" s="4" t="s">
        <v>302</v>
      </c>
      <c r="B108" s="5">
        <v>43048</v>
      </c>
      <c r="C108" s="6">
        <v>13</v>
      </c>
      <c r="D108" s="4" t="s">
        <v>303</v>
      </c>
      <c r="E108" s="4" t="s">
        <v>14</v>
      </c>
      <c r="F108" s="4" t="s">
        <v>304</v>
      </c>
      <c r="G108" s="4" t="s">
        <v>26</v>
      </c>
      <c r="H108" s="1">
        <f t="shared" si="6"/>
        <v>43079</v>
      </c>
      <c r="I108" s="1">
        <f t="shared" si="7"/>
        <v>43080</v>
      </c>
      <c r="J108" s="2">
        <v>8</v>
      </c>
      <c r="K108">
        <f t="shared" si="8"/>
        <v>77</v>
      </c>
      <c r="L108" s="2">
        <f t="shared" si="9"/>
        <v>1001</v>
      </c>
      <c r="M108" s="2">
        <f t="shared" si="10"/>
        <v>616</v>
      </c>
      <c r="N108" s="2">
        <f t="shared" si="11"/>
        <v>-385</v>
      </c>
      <c r="O108" s="2"/>
    </row>
    <row r="109" spans="1:15" x14ac:dyDescent="0.25">
      <c r="A109" s="4" t="s">
        <v>305</v>
      </c>
      <c r="B109" s="5">
        <v>43048</v>
      </c>
      <c r="C109" s="6">
        <v>15.75</v>
      </c>
      <c r="D109" s="4" t="s">
        <v>306</v>
      </c>
      <c r="E109" s="4" t="s">
        <v>14</v>
      </c>
      <c r="F109" s="4" t="s">
        <v>307</v>
      </c>
      <c r="G109" s="4" t="s">
        <v>26</v>
      </c>
      <c r="H109" s="1">
        <f t="shared" si="6"/>
        <v>43079</v>
      </c>
      <c r="I109" s="1">
        <f t="shared" si="7"/>
        <v>43080</v>
      </c>
      <c r="J109" s="2">
        <v>17.38</v>
      </c>
      <c r="K109">
        <f t="shared" si="8"/>
        <v>64</v>
      </c>
      <c r="L109" s="2">
        <f t="shared" si="9"/>
        <v>1008</v>
      </c>
      <c r="M109" s="2">
        <f t="shared" si="10"/>
        <v>1112.32</v>
      </c>
      <c r="N109" s="2">
        <f t="shared" si="11"/>
        <v>104.31999999999994</v>
      </c>
      <c r="O109" s="2"/>
    </row>
    <row r="110" spans="1:15" x14ac:dyDescent="0.25">
      <c r="A110" s="4" t="s">
        <v>308</v>
      </c>
      <c r="B110" s="5">
        <v>43047</v>
      </c>
      <c r="C110" s="6">
        <v>13</v>
      </c>
      <c r="D110" s="4" t="s">
        <v>309</v>
      </c>
      <c r="E110" s="4" t="s">
        <v>14</v>
      </c>
      <c r="F110" s="4" t="s">
        <v>310</v>
      </c>
      <c r="G110" s="4" t="s">
        <v>26</v>
      </c>
      <c r="H110" s="1">
        <f t="shared" si="6"/>
        <v>43078</v>
      </c>
      <c r="I110" s="1">
        <f t="shared" si="7"/>
        <v>43080</v>
      </c>
      <c r="J110" s="2">
        <v>11.94</v>
      </c>
      <c r="K110">
        <f t="shared" si="8"/>
        <v>77</v>
      </c>
      <c r="L110" s="2">
        <f t="shared" si="9"/>
        <v>1001</v>
      </c>
      <c r="M110" s="2">
        <f t="shared" si="10"/>
        <v>919.38</v>
      </c>
      <c r="N110" s="2">
        <f t="shared" si="11"/>
        <v>-81.62</v>
      </c>
      <c r="O110" s="2"/>
    </row>
    <row r="111" spans="1:15" x14ac:dyDescent="0.25">
      <c r="A111" s="4" t="s">
        <v>311</v>
      </c>
      <c r="B111" s="5">
        <v>43040</v>
      </c>
      <c r="C111" s="6">
        <v>14</v>
      </c>
      <c r="D111" s="4" t="s">
        <v>312</v>
      </c>
      <c r="E111" s="4" t="s">
        <v>14</v>
      </c>
      <c r="F111" s="4" t="s">
        <v>313</v>
      </c>
      <c r="G111" s="4" t="s">
        <v>26</v>
      </c>
      <c r="H111" s="1">
        <f t="shared" si="6"/>
        <v>43071</v>
      </c>
      <c r="I111" s="1">
        <f t="shared" si="7"/>
        <v>43073</v>
      </c>
      <c r="J111" s="2">
        <v>14.77</v>
      </c>
      <c r="K111">
        <f t="shared" si="8"/>
        <v>72</v>
      </c>
      <c r="L111" s="2">
        <f t="shared" si="9"/>
        <v>1008</v>
      </c>
      <c r="M111" s="2">
        <f t="shared" si="10"/>
        <v>1063.44</v>
      </c>
      <c r="N111" s="2">
        <f t="shared" si="11"/>
        <v>55.440000000000055</v>
      </c>
      <c r="O111" s="2"/>
    </row>
    <row r="112" spans="1:15" x14ac:dyDescent="0.25">
      <c r="A112" s="4" t="s">
        <v>214</v>
      </c>
      <c r="B112" s="5">
        <v>43040</v>
      </c>
      <c r="C112" s="6">
        <v>18</v>
      </c>
      <c r="D112" s="4" t="s">
        <v>215</v>
      </c>
      <c r="E112" s="4" t="s">
        <v>14</v>
      </c>
      <c r="F112" s="4" t="s">
        <v>314</v>
      </c>
      <c r="G112" s="4" t="s">
        <v>26</v>
      </c>
      <c r="H112" s="1">
        <f t="shared" si="6"/>
        <v>43071</v>
      </c>
      <c r="I112" s="1">
        <f t="shared" si="7"/>
        <v>43073</v>
      </c>
      <c r="J112" s="2">
        <v>22.5</v>
      </c>
      <c r="K112">
        <f t="shared" si="8"/>
        <v>56</v>
      </c>
      <c r="L112" s="2">
        <f t="shared" si="9"/>
        <v>1008</v>
      </c>
      <c r="M112" s="2">
        <f t="shared" si="10"/>
        <v>1260</v>
      </c>
      <c r="N112" s="2">
        <f t="shared" si="11"/>
        <v>252</v>
      </c>
      <c r="O112" s="2"/>
    </row>
    <row r="113" spans="1:15" x14ac:dyDescent="0.25">
      <c r="A113" s="4" t="s">
        <v>315</v>
      </c>
      <c r="B113" s="5">
        <v>43040</v>
      </c>
      <c r="C113" s="6">
        <v>24</v>
      </c>
      <c r="D113" s="4" t="s">
        <v>316</v>
      </c>
      <c r="E113" s="4" t="s">
        <v>14</v>
      </c>
      <c r="F113" s="4" t="s">
        <v>317</v>
      </c>
      <c r="G113" s="4" t="s">
        <v>26</v>
      </c>
      <c r="H113" s="1">
        <f t="shared" si="6"/>
        <v>43071</v>
      </c>
      <c r="I113" s="1">
        <f t="shared" si="7"/>
        <v>43073</v>
      </c>
      <c r="J113" s="2">
        <v>21.59</v>
      </c>
      <c r="K113">
        <f t="shared" si="8"/>
        <v>42</v>
      </c>
      <c r="L113" s="2">
        <f t="shared" si="9"/>
        <v>1008</v>
      </c>
      <c r="M113" s="2">
        <f t="shared" si="10"/>
        <v>906.78</v>
      </c>
      <c r="N113" s="2">
        <f t="shared" si="11"/>
        <v>-101.22000000000003</v>
      </c>
      <c r="O113" s="2"/>
    </row>
    <row r="114" spans="1:15" x14ac:dyDescent="0.25">
      <c r="A114" s="4" t="s">
        <v>318</v>
      </c>
      <c r="B114" s="5">
        <v>43039</v>
      </c>
      <c r="C114" s="6">
        <v>11</v>
      </c>
      <c r="D114" s="4" t="s">
        <v>319</v>
      </c>
      <c r="E114" s="4" t="s">
        <v>9</v>
      </c>
      <c r="F114" s="4" t="s">
        <v>156</v>
      </c>
      <c r="G114" s="4" t="s">
        <v>26</v>
      </c>
      <c r="H114" s="1">
        <f t="shared" si="6"/>
        <v>43070</v>
      </c>
      <c r="I114" s="1">
        <f t="shared" si="7"/>
        <v>43070</v>
      </c>
      <c r="J114" s="2">
        <v>10.65</v>
      </c>
      <c r="K114">
        <f t="shared" si="8"/>
        <v>91</v>
      </c>
      <c r="L114" s="2">
        <f t="shared" si="9"/>
        <v>1001</v>
      </c>
      <c r="M114" s="2">
        <f t="shared" si="10"/>
        <v>969.15</v>
      </c>
      <c r="N114" s="2">
        <f t="shared" si="11"/>
        <v>-31.850000000000023</v>
      </c>
      <c r="O114" s="2"/>
    </row>
    <row r="115" spans="1:15" x14ac:dyDescent="0.25">
      <c r="A115" s="4" t="s">
        <v>320</v>
      </c>
      <c r="B115" s="5">
        <v>43034</v>
      </c>
      <c r="C115" s="6">
        <v>16</v>
      </c>
      <c r="D115" s="4" t="s">
        <v>321</v>
      </c>
      <c r="E115" s="4" t="s">
        <v>14</v>
      </c>
      <c r="F115" s="4" t="s">
        <v>322</v>
      </c>
      <c r="G115" s="4" t="s">
        <v>33</v>
      </c>
      <c r="H115" s="1">
        <f t="shared" si="6"/>
        <v>43065</v>
      </c>
      <c r="I115" s="1">
        <f t="shared" si="7"/>
        <v>43066</v>
      </c>
      <c r="J115" s="2">
        <v>17.809999999999999</v>
      </c>
      <c r="K115">
        <f t="shared" si="8"/>
        <v>63</v>
      </c>
      <c r="L115" s="2">
        <f t="shared" si="9"/>
        <v>1008</v>
      </c>
      <c r="M115" s="2">
        <f t="shared" si="10"/>
        <v>1122.03</v>
      </c>
      <c r="N115" s="2">
        <f t="shared" si="11"/>
        <v>114.02999999999997</v>
      </c>
      <c r="O115" s="2"/>
    </row>
    <row r="116" spans="1:15" x14ac:dyDescent="0.25">
      <c r="A116" s="4" t="s">
        <v>323</v>
      </c>
      <c r="B116" s="5">
        <v>43034</v>
      </c>
      <c r="C116" s="6">
        <v>16</v>
      </c>
      <c r="D116" s="4" t="s">
        <v>324</v>
      </c>
      <c r="E116" s="4" t="s">
        <v>14</v>
      </c>
      <c r="F116" s="4" t="s">
        <v>325</v>
      </c>
      <c r="G116" s="4" t="s">
        <v>26</v>
      </c>
      <c r="H116" s="1">
        <f t="shared" si="6"/>
        <v>43065</v>
      </c>
      <c r="I116" s="1">
        <f t="shared" si="7"/>
        <v>43066</v>
      </c>
      <c r="J116" s="2">
        <v>16.27</v>
      </c>
      <c r="K116">
        <f t="shared" si="8"/>
        <v>63</v>
      </c>
      <c r="L116" s="2">
        <f t="shared" si="9"/>
        <v>1008</v>
      </c>
      <c r="M116" s="2">
        <f t="shared" si="10"/>
        <v>1025.01</v>
      </c>
      <c r="N116" s="2">
        <f t="shared" si="11"/>
        <v>17.009999999999991</v>
      </c>
      <c r="O116" s="2"/>
    </row>
    <row r="117" spans="1:15" x14ac:dyDescent="0.25">
      <c r="A117" s="4" t="s">
        <v>326</v>
      </c>
      <c r="B117" s="5">
        <v>43033</v>
      </c>
      <c r="C117" s="6">
        <v>18</v>
      </c>
      <c r="D117" s="4" t="s">
        <v>327</v>
      </c>
      <c r="E117" s="4" t="s">
        <v>14</v>
      </c>
      <c r="F117" s="4" t="s">
        <v>328</v>
      </c>
      <c r="G117" s="4" t="s">
        <v>26</v>
      </c>
      <c r="H117" s="1">
        <f t="shared" si="6"/>
        <v>43064</v>
      </c>
      <c r="I117" s="1">
        <f t="shared" si="7"/>
        <v>43066</v>
      </c>
      <c r="J117" s="2">
        <v>17.62</v>
      </c>
      <c r="K117">
        <f t="shared" si="8"/>
        <v>56</v>
      </c>
      <c r="L117" s="2">
        <f t="shared" si="9"/>
        <v>1008</v>
      </c>
      <c r="M117" s="2">
        <f t="shared" si="10"/>
        <v>986.72</v>
      </c>
      <c r="N117" s="2">
        <f t="shared" si="11"/>
        <v>-21.279999999999973</v>
      </c>
      <c r="O117" s="2"/>
    </row>
    <row r="118" spans="1:15" x14ac:dyDescent="0.25">
      <c r="A118" s="4" t="s">
        <v>329</v>
      </c>
      <c r="B118" s="5">
        <v>43033</v>
      </c>
      <c r="C118" s="6">
        <v>40.5</v>
      </c>
      <c r="D118" s="4" t="s">
        <v>330</v>
      </c>
      <c r="E118" s="4" t="s">
        <v>9</v>
      </c>
      <c r="F118" s="4" t="s">
        <v>172</v>
      </c>
      <c r="G118" s="4" t="s">
        <v>26</v>
      </c>
      <c r="H118" s="1">
        <f t="shared" si="6"/>
        <v>43064</v>
      </c>
      <c r="I118" s="1">
        <f t="shared" si="7"/>
        <v>43066</v>
      </c>
      <c r="J118" s="2">
        <v>43.05</v>
      </c>
      <c r="K118">
        <f t="shared" si="8"/>
        <v>25</v>
      </c>
      <c r="L118" s="2">
        <f t="shared" si="9"/>
        <v>1012.5</v>
      </c>
      <c r="M118" s="2">
        <f t="shared" si="10"/>
        <v>1076.25</v>
      </c>
      <c r="N118" s="2">
        <f t="shared" si="11"/>
        <v>63.75</v>
      </c>
      <c r="O118" s="2"/>
    </row>
    <row r="119" spans="1:15" x14ac:dyDescent="0.25">
      <c r="A119" s="4" t="s">
        <v>60</v>
      </c>
      <c r="B119" s="5">
        <v>43033</v>
      </c>
      <c r="C119" s="6">
        <v>22</v>
      </c>
      <c r="D119" s="4" t="s">
        <v>61</v>
      </c>
      <c r="E119" s="4" t="s">
        <v>14</v>
      </c>
      <c r="F119" s="4" t="s">
        <v>331</v>
      </c>
      <c r="G119" s="4" t="s">
        <v>47</v>
      </c>
      <c r="H119" s="1">
        <f t="shared" si="6"/>
        <v>43064</v>
      </c>
      <c r="I119" s="1">
        <f t="shared" si="7"/>
        <v>43066</v>
      </c>
      <c r="J119" s="2">
        <v>31.82</v>
      </c>
      <c r="K119">
        <f t="shared" si="8"/>
        <v>46</v>
      </c>
      <c r="L119" s="2">
        <f t="shared" si="9"/>
        <v>1012</v>
      </c>
      <c r="M119" s="2">
        <f t="shared" si="10"/>
        <v>1463.72</v>
      </c>
      <c r="N119" s="2">
        <f t="shared" si="11"/>
        <v>451.72</v>
      </c>
      <c r="O119" s="2"/>
    </row>
    <row r="120" spans="1:15" x14ac:dyDescent="0.25">
      <c r="A120" s="4" t="s">
        <v>332</v>
      </c>
      <c r="B120" s="5">
        <v>43027</v>
      </c>
      <c r="C120" s="6">
        <v>16</v>
      </c>
      <c r="D120" s="4" t="s">
        <v>333</v>
      </c>
      <c r="E120" s="4" t="s">
        <v>9</v>
      </c>
      <c r="F120" s="4" t="s">
        <v>125</v>
      </c>
      <c r="G120" s="4" t="s">
        <v>15</v>
      </c>
      <c r="H120" s="1">
        <f t="shared" si="6"/>
        <v>43058</v>
      </c>
      <c r="I120" s="1">
        <f t="shared" si="7"/>
        <v>43059</v>
      </c>
      <c r="J120" s="2">
        <v>16</v>
      </c>
      <c r="K120">
        <f t="shared" si="8"/>
        <v>63</v>
      </c>
      <c r="L120" s="2">
        <f t="shared" si="9"/>
        <v>1008</v>
      </c>
      <c r="M120" s="2">
        <f t="shared" si="10"/>
        <v>1008</v>
      </c>
      <c r="N120" s="2">
        <f t="shared" si="11"/>
        <v>0</v>
      </c>
      <c r="O120" s="2"/>
    </row>
    <row r="121" spans="1:15" x14ac:dyDescent="0.25">
      <c r="A121" s="4" t="s">
        <v>334</v>
      </c>
      <c r="B121" s="5">
        <v>43027</v>
      </c>
      <c r="C121" s="6">
        <v>14.5</v>
      </c>
      <c r="D121" s="4" t="s">
        <v>335</v>
      </c>
      <c r="E121" s="4" t="s">
        <v>14</v>
      </c>
      <c r="F121" s="4" t="s">
        <v>336</v>
      </c>
      <c r="G121" s="4" t="s">
        <v>26</v>
      </c>
      <c r="H121" s="1">
        <f t="shared" si="6"/>
        <v>43058</v>
      </c>
      <c r="I121" s="1">
        <f t="shared" si="7"/>
        <v>43059</v>
      </c>
      <c r="J121" s="2">
        <v>9.7799999999999994</v>
      </c>
      <c r="K121">
        <f t="shared" si="8"/>
        <v>69</v>
      </c>
      <c r="L121" s="2">
        <f t="shared" si="9"/>
        <v>1000.5</v>
      </c>
      <c r="M121" s="2">
        <f t="shared" si="10"/>
        <v>674.81999999999994</v>
      </c>
      <c r="N121" s="2">
        <f t="shared" si="11"/>
        <v>-325.68000000000006</v>
      </c>
      <c r="O121" s="2"/>
    </row>
    <row r="122" spans="1:15" x14ac:dyDescent="0.25">
      <c r="A122" s="4" t="s">
        <v>337</v>
      </c>
      <c r="B122" s="5">
        <v>43027</v>
      </c>
      <c r="C122" s="6">
        <v>15</v>
      </c>
      <c r="D122" s="4" t="s">
        <v>338</v>
      </c>
      <c r="E122" s="4" t="s">
        <v>14</v>
      </c>
      <c r="F122" s="4" t="s">
        <v>339</v>
      </c>
      <c r="G122" s="4" t="s">
        <v>26</v>
      </c>
      <c r="H122" s="1">
        <f t="shared" si="6"/>
        <v>43058</v>
      </c>
      <c r="I122" s="1">
        <f t="shared" si="7"/>
        <v>43059</v>
      </c>
      <c r="J122" s="2">
        <v>15.49</v>
      </c>
      <c r="K122">
        <f t="shared" si="8"/>
        <v>67</v>
      </c>
      <c r="L122" s="2">
        <f t="shared" si="9"/>
        <v>1005</v>
      </c>
      <c r="M122" s="2">
        <f t="shared" si="10"/>
        <v>1037.83</v>
      </c>
      <c r="N122" s="2">
        <f t="shared" si="11"/>
        <v>32.829999999999927</v>
      </c>
      <c r="O122" s="2"/>
    </row>
    <row r="123" spans="1:15" x14ac:dyDescent="0.25">
      <c r="A123" s="4" t="s">
        <v>340</v>
      </c>
      <c r="B123" s="5">
        <v>43026</v>
      </c>
      <c r="C123" s="6">
        <v>54</v>
      </c>
      <c r="D123" s="4" t="s">
        <v>341</v>
      </c>
      <c r="E123" s="4" t="s">
        <v>9</v>
      </c>
      <c r="F123" s="4" t="s">
        <v>342</v>
      </c>
      <c r="G123" s="4" t="s">
        <v>11</v>
      </c>
      <c r="H123" s="1">
        <f t="shared" si="6"/>
        <v>43057</v>
      </c>
      <c r="I123" s="1">
        <f t="shared" si="7"/>
        <v>43059</v>
      </c>
      <c r="J123" s="2">
        <v>52.39</v>
      </c>
      <c r="K123">
        <f t="shared" si="8"/>
        <v>19</v>
      </c>
      <c r="L123" s="2">
        <f t="shared" si="9"/>
        <v>1026</v>
      </c>
      <c r="M123" s="2">
        <f t="shared" si="10"/>
        <v>995.41</v>
      </c>
      <c r="N123" s="2">
        <f t="shared" si="11"/>
        <v>-30.590000000000032</v>
      </c>
      <c r="O123" s="2"/>
    </row>
    <row r="124" spans="1:15" x14ac:dyDescent="0.25">
      <c r="A124" s="4" t="s">
        <v>343</v>
      </c>
      <c r="B124" s="5">
        <v>43025</v>
      </c>
      <c r="C124" s="6">
        <v>24</v>
      </c>
      <c r="D124" s="4" t="s">
        <v>344</v>
      </c>
      <c r="E124" s="4" t="s">
        <v>14</v>
      </c>
      <c r="F124" s="4" t="s">
        <v>345</v>
      </c>
      <c r="G124" s="4" t="s">
        <v>26</v>
      </c>
      <c r="H124" s="1">
        <f t="shared" si="6"/>
        <v>43056</v>
      </c>
      <c r="I124" s="1">
        <f t="shared" si="7"/>
        <v>43056</v>
      </c>
      <c r="J124" s="2">
        <v>21.2</v>
      </c>
      <c r="K124">
        <f t="shared" si="8"/>
        <v>42</v>
      </c>
      <c r="L124" s="2">
        <f t="shared" si="9"/>
        <v>1008</v>
      </c>
      <c r="M124" s="2">
        <f t="shared" si="10"/>
        <v>890.4</v>
      </c>
      <c r="N124" s="2">
        <f t="shared" si="11"/>
        <v>-117.60000000000002</v>
      </c>
      <c r="O124" s="2"/>
    </row>
    <row r="125" spans="1:15" x14ac:dyDescent="0.25">
      <c r="A125" s="4" t="s">
        <v>346</v>
      </c>
      <c r="B125" s="5">
        <v>43020</v>
      </c>
      <c r="C125" s="6">
        <v>68.5</v>
      </c>
      <c r="D125" s="4" t="s">
        <v>347</v>
      </c>
      <c r="E125" s="4" t="s">
        <v>9</v>
      </c>
      <c r="F125" s="4" t="s">
        <v>348</v>
      </c>
      <c r="G125" s="4" t="s">
        <v>26</v>
      </c>
      <c r="H125" s="1">
        <f t="shared" si="6"/>
        <v>43051</v>
      </c>
      <c r="I125" s="1">
        <f t="shared" si="7"/>
        <v>43052</v>
      </c>
      <c r="J125" s="2">
        <v>71.23</v>
      </c>
      <c r="K125">
        <f t="shared" si="8"/>
        <v>15</v>
      </c>
      <c r="L125" s="2">
        <f t="shared" si="9"/>
        <v>1027.5</v>
      </c>
      <c r="M125" s="2">
        <f t="shared" si="10"/>
        <v>1068.45</v>
      </c>
      <c r="N125" s="2">
        <f t="shared" si="11"/>
        <v>40.950000000000045</v>
      </c>
      <c r="O125" s="2"/>
    </row>
    <row r="126" spans="1:15" x14ac:dyDescent="0.25">
      <c r="A126" s="4" t="s">
        <v>349</v>
      </c>
      <c r="B126" s="5">
        <v>43020</v>
      </c>
      <c r="C126" s="6">
        <v>27.25</v>
      </c>
      <c r="D126" s="4" t="s">
        <v>350</v>
      </c>
      <c r="E126" s="4" t="s">
        <v>9</v>
      </c>
      <c r="F126" s="4" t="s">
        <v>351</v>
      </c>
      <c r="G126" s="4" t="s">
        <v>26</v>
      </c>
      <c r="H126" s="1">
        <f t="shared" si="6"/>
        <v>43051</v>
      </c>
      <c r="I126" s="1">
        <f t="shared" si="7"/>
        <v>43052</v>
      </c>
      <c r="J126" s="2">
        <v>24.45</v>
      </c>
      <c r="K126">
        <f t="shared" si="8"/>
        <v>37</v>
      </c>
      <c r="L126" s="2">
        <f t="shared" si="9"/>
        <v>1008.25</v>
      </c>
      <c r="M126" s="2">
        <f t="shared" si="10"/>
        <v>904.65</v>
      </c>
      <c r="N126" s="2">
        <f t="shared" si="11"/>
        <v>-103.60000000000002</v>
      </c>
      <c r="O126" s="2"/>
    </row>
    <row r="127" spans="1:15" x14ac:dyDescent="0.25">
      <c r="A127" s="4" t="s">
        <v>352</v>
      </c>
      <c r="B127" s="5">
        <v>43013</v>
      </c>
      <c r="C127" s="6">
        <v>17</v>
      </c>
      <c r="D127" s="4" t="s">
        <v>353</v>
      </c>
      <c r="E127" s="4" t="s">
        <v>14</v>
      </c>
      <c r="F127" s="4" t="s">
        <v>354</v>
      </c>
      <c r="G127" s="4" t="s">
        <v>26</v>
      </c>
      <c r="H127" s="1">
        <f t="shared" si="6"/>
        <v>43044</v>
      </c>
      <c r="I127" s="1">
        <f t="shared" si="7"/>
        <v>43045</v>
      </c>
      <c r="J127" s="2">
        <v>18.260000000000002</v>
      </c>
      <c r="K127">
        <f t="shared" si="8"/>
        <v>59</v>
      </c>
      <c r="L127" s="2">
        <f t="shared" si="9"/>
        <v>1003</v>
      </c>
      <c r="M127" s="2">
        <f t="shared" si="10"/>
        <v>1077.3400000000001</v>
      </c>
      <c r="N127" s="2">
        <f t="shared" si="11"/>
        <v>74.340000000000146</v>
      </c>
      <c r="O127" s="2"/>
    </row>
    <row r="128" spans="1:15" x14ac:dyDescent="0.25">
      <c r="A128" s="4" t="s">
        <v>355</v>
      </c>
      <c r="B128" s="5">
        <v>43006</v>
      </c>
      <c r="C128" s="6">
        <v>260</v>
      </c>
      <c r="D128" s="4" t="s">
        <v>356</v>
      </c>
      <c r="E128" s="4" t="s">
        <v>9</v>
      </c>
      <c r="F128" s="4" t="s">
        <v>357</v>
      </c>
      <c r="G128" s="4" t="s">
        <v>33</v>
      </c>
      <c r="H128" s="1">
        <f t="shared" si="6"/>
        <v>43037</v>
      </c>
      <c r="I128" s="1">
        <f t="shared" si="7"/>
        <v>43038</v>
      </c>
      <c r="J128" s="2">
        <v>294.5</v>
      </c>
      <c r="K128">
        <f t="shared" si="8"/>
        <v>4</v>
      </c>
      <c r="L128" s="2">
        <f t="shared" si="9"/>
        <v>1040</v>
      </c>
      <c r="M128" s="2">
        <f t="shared" si="10"/>
        <v>1178</v>
      </c>
      <c r="N128" s="2">
        <f t="shared" si="11"/>
        <v>138</v>
      </c>
      <c r="O128" s="2"/>
    </row>
    <row r="129" spans="1:15" x14ac:dyDescent="0.25">
      <c r="A129" s="4" t="s">
        <v>358</v>
      </c>
      <c r="B129" s="5">
        <v>43006</v>
      </c>
      <c r="C129" s="6">
        <v>17.5</v>
      </c>
      <c r="D129" s="4" t="s">
        <v>359</v>
      </c>
      <c r="E129" s="4" t="s">
        <v>14</v>
      </c>
      <c r="F129" s="4" t="s">
        <v>360</v>
      </c>
      <c r="G129" s="4" t="s">
        <v>26</v>
      </c>
      <c r="H129" s="1">
        <f t="shared" si="6"/>
        <v>43037</v>
      </c>
      <c r="I129" s="1">
        <f t="shared" si="7"/>
        <v>43038</v>
      </c>
      <c r="J129" s="2">
        <v>17.5</v>
      </c>
      <c r="K129">
        <f t="shared" si="8"/>
        <v>58</v>
      </c>
      <c r="L129" s="2">
        <f t="shared" si="9"/>
        <v>1015</v>
      </c>
      <c r="M129" s="2">
        <f t="shared" si="10"/>
        <v>1015</v>
      </c>
      <c r="N129" s="2">
        <f t="shared" si="11"/>
        <v>0</v>
      </c>
      <c r="O129" s="2"/>
    </row>
    <row r="130" spans="1:15" x14ac:dyDescent="0.25">
      <c r="A130" s="4" t="s">
        <v>361</v>
      </c>
      <c r="B130" s="5">
        <v>43005</v>
      </c>
      <c r="C130" s="6">
        <v>15.5</v>
      </c>
      <c r="D130" s="4" t="s">
        <v>362</v>
      </c>
      <c r="E130" s="4" t="s">
        <v>9</v>
      </c>
      <c r="F130" s="4" t="s">
        <v>363</v>
      </c>
      <c r="G130" s="4" t="s">
        <v>15</v>
      </c>
      <c r="H130" s="1">
        <f t="shared" si="6"/>
        <v>43036</v>
      </c>
      <c r="I130" s="1">
        <f t="shared" si="7"/>
        <v>43038</v>
      </c>
      <c r="J130" s="2">
        <v>15.65</v>
      </c>
      <c r="K130">
        <f t="shared" si="8"/>
        <v>65</v>
      </c>
      <c r="L130" s="2">
        <f t="shared" si="9"/>
        <v>1007.5</v>
      </c>
      <c r="M130" s="2">
        <f t="shared" si="10"/>
        <v>1017.25</v>
      </c>
      <c r="N130" s="2">
        <f t="shared" si="11"/>
        <v>9.75</v>
      </c>
      <c r="O130" s="2"/>
    </row>
    <row r="131" spans="1:15" x14ac:dyDescent="0.25">
      <c r="A131" s="4" t="s">
        <v>364</v>
      </c>
      <c r="B131" s="5">
        <v>43004</v>
      </c>
      <c r="C131" s="6">
        <v>18.5</v>
      </c>
      <c r="D131" s="4" t="s">
        <v>365</v>
      </c>
      <c r="E131" s="4" t="s">
        <v>14</v>
      </c>
      <c r="F131" s="4" t="s">
        <v>186</v>
      </c>
      <c r="G131" s="4" t="s">
        <v>26</v>
      </c>
      <c r="H131" s="1">
        <f t="shared" ref="H131:H194" si="12">B131+31</f>
        <v>43035</v>
      </c>
      <c r="I131" s="1">
        <f t="shared" ref="I131:I194" si="13">WORKDAY(B131+31 -1,1)</f>
        <v>43035</v>
      </c>
      <c r="J131" s="2">
        <v>24.02</v>
      </c>
      <c r="K131">
        <f t="shared" ref="K131:K194" si="14">_xlfn.CEILING.MATH(1000/C131)</f>
        <v>55</v>
      </c>
      <c r="L131" s="2">
        <f t="shared" ref="L131:L194" si="15">K131*C131</f>
        <v>1017.5</v>
      </c>
      <c r="M131" s="2">
        <f t="shared" ref="M131:M194" si="16">K131 *J131</f>
        <v>1321.1</v>
      </c>
      <c r="N131" s="2">
        <f t="shared" ref="N131:N194" si="17">M131-L131</f>
        <v>303.59999999999991</v>
      </c>
      <c r="O131" s="2"/>
    </row>
    <row r="132" spans="1:15" x14ac:dyDescent="0.25">
      <c r="A132" s="4" t="s">
        <v>366</v>
      </c>
      <c r="B132" s="5">
        <v>42998</v>
      </c>
      <c r="C132" s="6">
        <v>47.5</v>
      </c>
      <c r="D132" s="4" t="s">
        <v>367</v>
      </c>
      <c r="E132" s="4" t="s">
        <v>9</v>
      </c>
      <c r="F132" s="4" t="s">
        <v>368</v>
      </c>
      <c r="G132" s="4" t="s">
        <v>19</v>
      </c>
      <c r="H132" s="1">
        <f t="shared" si="12"/>
        <v>43029</v>
      </c>
      <c r="I132" s="1">
        <f t="shared" si="13"/>
        <v>43031</v>
      </c>
      <c r="J132" s="2">
        <v>54.94</v>
      </c>
      <c r="K132">
        <f t="shared" si="14"/>
        <v>22</v>
      </c>
      <c r="L132" s="2">
        <f t="shared" si="15"/>
        <v>1045</v>
      </c>
      <c r="M132" s="2">
        <f t="shared" si="16"/>
        <v>1208.6799999999998</v>
      </c>
      <c r="N132" s="2">
        <f t="shared" si="17"/>
        <v>163.67999999999984</v>
      </c>
      <c r="O132" s="2"/>
    </row>
    <row r="133" spans="1:15" x14ac:dyDescent="0.25">
      <c r="A133" s="4" t="s">
        <v>369</v>
      </c>
      <c r="B133" s="5">
        <v>42998</v>
      </c>
      <c r="C133" s="6">
        <v>17</v>
      </c>
      <c r="D133" s="4" t="s">
        <v>370</v>
      </c>
      <c r="E133" s="4" t="s">
        <v>14</v>
      </c>
      <c r="F133" s="4" t="s">
        <v>371</v>
      </c>
      <c r="G133" s="4" t="s">
        <v>26</v>
      </c>
      <c r="H133" s="1">
        <f t="shared" si="12"/>
        <v>43029</v>
      </c>
      <c r="I133" s="1">
        <f t="shared" si="13"/>
        <v>43031</v>
      </c>
      <c r="J133" s="2">
        <v>16.850000000000001</v>
      </c>
      <c r="K133">
        <f t="shared" si="14"/>
        <v>59</v>
      </c>
      <c r="L133" s="2">
        <f t="shared" si="15"/>
        <v>1003</v>
      </c>
      <c r="M133" s="2">
        <f t="shared" si="16"/>
        <v>994.15000000000009</v>
      </c>
      <c r="N133" s="2">
        <f t="shared" si="17"/>
        <v>-8.8499999999999091</v>
      </c>
      <c r="O133" s="2"/>
    </row>
    <row r="134" spans="1:15" x14ac:dyDescent="0.25">
      <c r="A134" s="4" t="s">
        <v>372</v>
      </c>
      <c r="B134" s="5">
        <v>42997</v>
      </c>
      <c r="C134" s="6">
        <v>10</v>
      </c>
      <c r="D134" s="4" t="s">
        <v>373</v>
      </c>
      <c r="E134" s="4" t="s">
        <v>14</v>
      </c>
      <c r="F134" s="4" t="s">
        <v>374</v>
      </c>
      <c r="G134" s="4" t="s">
        <v>26</v>
      </c>
      <c r="H134" s="1">
        <f t="shared" si="12"/>
        <v>43028</v>
      </c>
      <c r="I134" s="1">
        <f t="shared" si="13"/>
        <v>43028</v>
      </c>
      <c r="J134" s="2">
        <v>11.2</v>
      </c>
      <c r="K134">
        <f t="shared" si="14"/>
        <v>100</v>
      </c>
      <c r="L134" s="2">
        <f t="shared" si="15"/>
        <v>1000</v>
      </c>
      <c r="M134" s="2">
        <f t="shared" si="16"/>
        <v>1120</v>
      </c>
      <c r="N134" s="2">
        <f t="shared" si="17"/>
        <v>120</v>
      </c>
      <c r="O134" s="2"/>
    </row>
    <row r="135" spans="1:15" x14ac:dyDescent="0.25">
      <c r="A135" s="4" t="s">
        <v>375</v>
      </c>
      <c r="B135" s="5">
        <v>42997</v>
      </c>
      <c r="C135" s="6">
        <v>8.5</v>
      </c>
      <c r="D135" s="4" t="s">
        <v>376</v>
      </c>
      <c r="E135" s="4" t="s">
        <v>9</v>
      </c>
      <c r="F135" s="4" t="s">
        <v>377</v>
      </c>
      <c r="G135" s="4" t="s">
        <v>246</v>
      </c>
      <c r="H135" s="1">
        <f t="shared" si="12"/>
        <v>43028</v>
      </c>
      <c r="I135" s="1">
        <f t="shared" si="13"/>
        <v>43028</v>
      </c>
      <c r="J135" s="2">
        <v>6.33</v>
      </c>
      <c r="K135">
        <f t="shared" si="14"/>
        <v>118</v>
      </c>
      <c r="L135" s="2">
        <f t="shared" si="15"/>
        <v>1003</v>
      </c>
      <c r="M135" s="2">
        <f t="shared" si="16"/>
        <v>746.94</v>
      </c>
      <c r="N135" s="2">
        <f t="shared" si="17"/>
        <v>-256.05999999999995</v>
      </c>
      <c r="O135" s="2"/>
    </row>
    <row r="136" spans="1:15" x14ac:dyDescent="0.25">
      <c r="A136" s="4" t="s">
        <v>378</v>
      </c>
      <c r="B136" s="5">
        <v>42992</v>
      </c>
      <c r="C136" s="6">
        <v>20</v>
      </c>
      <c r="D136" s="4" t="s">
        <v>379</v>
      </c>
      <c r="E136" s="4" t="s">
        <v>14</v>
      </c>
      <c r="F136" s="4" t="s">
        <v>380</v>
      </c>
      <c r="G136" s="4" t="s">
        <v>169</v>
      </c>
      <c r="H136" s="1">
        <f t="shared" si="12"/>
        <v>43023</v>
      </c>
      <c r="I136" s="1">
        <f t="shared" si="13"/>
        <v>43024</v>
      </c>
      <c r="J136" s="2">
        <v>17</v>
      </c>
      <c r="K136">
        <f t="shared" si="14"/>
        <v>50</v>
      </c>
      <c r="L136" s="2">
        <f t="shared" si="15"/>
        <v>1000</v>
      </c>
      <c r="M136" s="2">
        <f t="shared" si="16"/>
        <v>850</v>
      </c>
      <c r="N136" s="2">
        <f t="shared" si="17"/>
        <v>-150</v>
      </c>
      <c r="O136" s="2"/>
    </row>
    <row r="137" spans="1:15" x14ac:dyDescent="0.25">
      <c r="A137" s="4" t="s">
        <v>381</v>
      </c>
      <c r="B137" s="5">
        <v>42991</v>
      </c>
      <c r="C137" s="6">
        <v>17.75</v>
      </c>
      <c r="D137" s="4" t="s">
        <v>17</v>
      </c>
      <c r="E137" s="4" t="s">
        <v>9</v>
      </c>
      <c r="F137" s="4" t="s">
        <v>382</v>
      </c>
      <c r="G137" s="4" t="s">
        <v>47</v>
      </c>
      <c r="H137" s="1">
        <f t="shared" si="12"/>
        <v>43022</v>
      </c>
      <c r="I137" s="1">
        <f t="shared" si="13"/>
        <v>43024</v>
      </c>
      <c r="J137" s="2">
        <v>18.010000000000002</v>
      </c>
      <c r="K137">
        <f t="shared" si="14"/>
        <v>57</v>
      </c>
      <c r="L137" s="2">
        <f t="shared" si="15"/>
        <v>1011.75</v>
      </c>
      <c r="M137" s="2">
        <f t="shared" si="16"/>
        <v>1026.5700000000002</v>
      </c>
      <c r="N137" s="2">
        <f t="shared" si="17"/>
        <v>14.820000000000164</v>
      </c>
      <c r="O137" s="2"/>
    </row>
    <row r="138" spans="1:15" x14ac:dyDescent="0.25">
      <c r="A138" s="4" t="s">
        <v>129</v>
      </c>
      <c r="B138" s="5">
        <v>42984</v>
      </c>
      <c r="C138" s="6">
        <v>49</v>
      </c>
      <c r="D138" s="4" t="s">
        <v>130</v>
      </c>
      <c r="E138" s="4" t="s">
        <v>9</v>
      </c>
      <c r="F138" s="4" t="s">
        <v>131</v>
      </c>
      <c r="G138" s="4" t="s">
        <v>26</v>
      </c>
      <c r="H138" s="1">
        <f t="shared" si="12"/>
        <v>43015</v>
      </c>
      <c r="I138" s="1">
        <f t="shared" si="13"/>
        <v>43017</v>
      </c>
      <c r="J138" s="2">
        <v>57.99</v>
      </c>
      <c r="K138">
        <f t="shared" si="14"/>
        <v>21</v>
      </c>
      <c r="L138" s="2">
        <f t="shared" si="15"/>
        <v>1029</v>
      </c>
      <c r="M138" s="2">
        <f t="shared" si="16"/>
        <v>1217.79</v>
      </c>
      <c r="N138" s="2">
        <f t="shared" si="17"/>
        <v>188.78999999999996</v>
      </c>
      <c r="O138" s="2"/>
    </row>
    <row r="139" spans="1:15" x14ac:dyDescent="0.25">
      <c r="A139" s="4" t="s">
        <v>383</v>
      </c>
      <c r="B139" s="5">
        <v>42984</v>
      </c>
      <c r="C139" s="6">
        <v>9.25</v>
      </c>
      <c r="D139" s="4" t="s">
        <v>384</v>
      </c>
      <c r="E139" s="4" t="s">
        <v>9</v>
      </c>
      <c r="F139" s="4" t="s">
        <v>19</v>
      </c>
      <c r="G139" s="4" t="s">
        <v>19</v>
      </c>
      <c r="H139" s="1">
        <f t="shared" si="12"/>
        <v>43015</v>
      </c>
      <c r="I139" s="1">
        <f t="shared" si="13"/>
        <v>43017</v>
      </c>
      <c r="J139" s="2">
        <v>10.46</v>
      </c>
      <c r="K139">
        <f t="shared" si="14"/>
        <v>109</v>
      </c>
      <c r="L139" s="2">
        <f t="shared" si="15"/>
        <v>1008.25</v>
      </c>
      <c r="M139" s="2">
        <f t="shared" si="16"/>
        <v>1140.1400000000001</v>
      </c>
      <c r="N139" s="2">
        <f t="shared" si="17"/>
        <v>131.8900000000001</v>
      </c>
      <c r="O139" s="2"/>
    </row>
    <row r="140" spans="1:15" x14ac:dyDescent="0.25">
      <c r="A140" s="4" t="s">
        <v>385</v>
      </c>
      <c r="B140" s="5">
        <v>42962</v>
      </c>
      <c r="C140" s="6">
        <v>70</v>
      </c>
      <c r="D140" s="4" t="s">
        <v>385</v>
      </c>
      <c r="E140" s="4" t="s">
        <v>9</v>
      </c>
      <c r="F140" s="4" t="s">
        <v>386</v>
      </c>
      <c r="G140" s="4" t="s">
        <v>26</v>
      </c>
      <c r="H140" s="1">
        <f t="shared" si="12"/>
        <v>42993</v>
      </c>
      <c r="I140" s="1">
        <f t="shared" si="13"/>
        <v>42993</v>
      </c>
      <c r="J140" s="2">
        <v>77.11</v>
      </c>
      <c r="K140">
        <f t="shared" si="14"/>
        <v>15</v>
      </c>
      <c r="L140" s="2">
        <f t="shared" si="15"/>
        <v>1050</v>
      </c>
      <c r="M140" s="2">
        <f t="shared" si="16"/>
        <v>1156.6500000000001</v>
      </c>
      <c r="N140" s="2">
        <f t="shared" si="17"/>
        <v>106.65000000000009</v>
      </c>
      <c r="O140" s="2"/>
    </row>
    <row r="141" spans="1:15" x14ac:dyDescent="0.25">
      <c r="A141" s="4" t="s">
        <v>387</v>
      </c>
      <c r="B141" s="5">
        <v>42957</v>
      </c>
      <c r="C141" s="6">
        <v>14.5</v>
      </c>
      <c r="D141" s="4" t="s">
        <v>388</v>
      </c>
      <c r="E141" s="4" t="s">
        <v>14</v>
      </c>
      <c r="F141" s="4" t="s">
        <v>389</v>
      </c>
      <c r="G141" s="4" t="s">
        <v>26</v>
      </c>
      <c r="H141" s="1">
        <f t="shared" si="12"/>
        <v>42988</v>
      </c>
      <c r="I141" s="1">
        <f t="shared" si="13"/>
        <v>42989</v>
      </c>
      <c r="J141" s="2">
        <v>13.93</v>
      </c>
      <c r="K141">
        <f t="shared" si="14"/>
        <v>69</v>
      </c>
      <c r="L141" s="2">
        <f t="shared" si="15"/>
        <v>1000.5</v>
      </c>
      <c r="M141" s="2">
        <f t="shared" si="16"/>
        <v>961.17</v>
      </c>
      <c r="N141" s="2">
        <f t="shared" si="17"/>
        <v>-39.330000000000041</v>
      </c>
      <c r="O141" s="2"/>
    </row>
    <row r="142" spans="1:15" x14ac:dyDescent="0.25">
      <c r="A142" s="4" t="s">
        <v>390</v>
      </c>
      <c r="B142" s="5">
        <v>42957</v>
      </c>
      <c r="C142" s="6">
        <v>5.5</v>
      </c>
      <c r="D142" s="4" t="s">
        <v>391</v>
      </c>
      <c r="E142" s="4" t="s">
        <v>14</v>
      </c>
      <c r="F142" s="4" t="s">
        <v>392</v>
      </c>
      <c r="G142" s="4" t="s">
        <v>393</v>
      </c>
      <c r="H142" s="1">
        <f t="shared" si="12"/>
        <v>42988</v>
      </c>
      <c r="I142" s="1">
        <f t="shared" si="13"/>
        <v>42989</v>
      </c>
      <c r="J142" s="2">
        <v>4.03</v>
      </c>
      <c r="K142">
        <f t="shared" si="14"/>
        <v>182</v>
      </c>
      <c r="L142" s="2">
        <f t="shared" si="15"/>
        <v>1001</v>
      </c>
      <c r="M142" s="2">
        <f t="shared" si="16"/>
        <v>733.46</v>
      </c>
      <c r="N142" s="2">
        <f t="shared" si="17"/>
        <v>-267.53999999999996</v>
      </c>
      <c r="O142" s="2"/>
    </row>
    <row r="143" spans="1:15" x14ac:dyDescent="0.25">
      <c r="A143" s="4" t="s">
        <v>394</v>
      </c>
      <c r="B143" s="5">
        <v>42956</v>
      </c>
      <c r="C143" s="6">
        <v>15</v>
      </c>
      <c r="D143" s="4" t="s">
        <v>395</v>
      </c>
      <c r="E143" s="4" t="s">
        <v>9</v>
      </c>
      <c r="F143" s="4" t="s">
        <v>396</v>
      </c>
      <c r="G143" s="4" t="s">
        <v>33</v>
      </c>
      <c r="H143" s="1">
        <f t="shared" si="12"/>
        <v>42987</v>
      </c>
      <c r="I143" s="1">
        <f t="shared" si="13"/>
        <v>42989</v>
      </c>
      <c r="J143" s="2">
        <v>21.15</v>
      </c>
      <c r="K143">
        <f t="shared" si="14"/>
        <v>67</v>
      </c>
      <c r="L143" s="2">
        <f t="shared" si="15"/>
        <v>1005</v>
      </c>
      <c r="M143" s="2">
        <f t="shared" si="16"/>
        <v>1417.05</v>
      </c>
      <c r="N143" s="2">
        <f t="shared" si="17"/>
        <v>412.04999999999995</v>
      </c>
      <c r="O143" s="2"/>
    </row>
    <row r="144" spans="1:15" x14ac:dyDescent="0.25">
      <c r="A144" s="4" t="s">
        <v>397</v>
      </c>
      <c r="B144" s="5">
        <v>42955</v>
      </c>
      <c r="C144" s="6">
        <v>19.850000000000001</v>
      </c>
      <c r="D144" s="4" t="s">
        <v>398</v>
      </c>
      <c r="E144" s="4" t="s">
        <v>9</v>
      </c>
      <c r="F144" s="4" t="s">
        <v>399</v>
      </c>
      <c r="G144" s="4" t="s">
        <v>33</v>
      </c>
      <c r="H144" s="1">
        <f t="shared" si="12"/>
        <v>42986</v>
      </c>
      <c r="I144" s="1">
        <f t="shared" si="13"/>
        <v>42986</v>
      </c>
      <c r="J144" s="2">
        <v>17.850000000000001</v>
      </c>
      <c r="K144">
        <f t="shared" si="14"/>
        <v>51</v>
      </c>
      <c r="L144" s="2">
        <f t="shared" si="15"/>
        <v>1012.35</v>
      </c>
      <c r="M144" s="2">
        <f t="shared" si="16"/>
        <v>910.35</v>
      </c>
      <c r="N144" s="2">
        <f t="shared" si="17"/>
        <v>-102</v>
      </c>
      <c r="O144" s="2"/>
    </row>
    <row r="145" spans="1:15" x14ac:dyDescent="0.25">
      <c r="A145" s="4" t="s">
        <v>400</v>
      </c>
      <c r="B145" s="5">
        <v>42955</v>
      </c>
      <c r="C145" s="6">
        <v>90.5</v>
      </c>
      <c r="D145" s="4" t="s">
        <v>401</v>
      </c>
      <c r="E145" s="4" t="s">
        <v>9</v>
      </c>
      <c r="F145" s="4" t="s">
        <v>402</v>
      </c>
      <c r="G145" s="4" t="s">
        <v>26</v>
      </c>
      <c r="H145" s="1">
        <f t="shared" si="12"/>
        <v>42986</v>
      </c>
      <c r="I145" s="1">
        <f t="shared" si="13"/>
        <v>42986</v>
      </c>
      <c r="J145" s="2">
        <v>95.73</v>
      </c>
      <c r="K145">
        <f t="shared" si="14"/>
        <v>12</v>
      </c>
      <c r="L145" s="2">
        <f t="shared" si="15"/>
        <v>1086</v>
      </c>
      <c r="M145" s="2">
        <f t="shared" si="16"/>
        <v>1148.76</v>
      </c>
      <c r="N145" s="2">
        <f t="shared" si="17"/>
        <v>62.759999999999991</v>
      </c>
      <c r="O145" s="2"/>
    </row>
    <row r="146" spans="1:15" x14ac:dyDescent="0.25">
      <c r="A146" s="4" t="s">
        <v>275</v>
      </c>
      <c r="B146" s="5">
        <v>42949</v>
      </c>
      <c r="C146" s="6">
        <v>20</v>
      </c>
      <c r="D146" s="4" t="s">
        <v>276</v>
      </c>
      <c r="E146" s="4" t="s">
        <v>14</v>
      </c>
      <c r="F146" s="4" t="s">
        <v>403</v>
      </c>
      <c r="G146" s="4" t="s">
        <v>33</v>
      </c>
      <c r="H146" s="1">
        <f t="shared" si="12"/>
        <v>42980</v>
      </c>
      <c r="I146" s="1">
        <f t="shared" si="13"/>
        <v>42982</v>
      </c>
      <c r="J146" s="2">
        <v>20.84</v>
      </c>
      <c r="K146">
        <f t="shared" si="14"/>
        <v>50</v>
      </c>
      <c r="L146" s="2">
        <f t="shared" si="15"/>
        <v>1000</v>
      </c>
      <c r="M146" s="2">
        <f t="shared" si="16"/>
        <v>1042</v>
      </c>
      <c r="N146" s="2">
        <f t="shared" si="17"/>
        <v>42</v>
      </c>
      <c r="O146" s="2"/>
    </row>
    <row r="147" spans="1:15" x14ac:dyDescent="0.25">
      <c r="A147" s="4" t="s">
        <v>404</v>
      </c>
      <c r="B147" s="5">
        <v>42943</v>
      </c>
      <c r="C147" s="6">
        <v>6.5</v>
      </c>
      <c r="D147" s="4" t="s">
        <v>405</v>
      </c>
      <c r="E147" s="4" t="s">
        <v>9</v>
      </c>
      <c r="F147" s="4" t="s">
        <v>406</v>
      </c>
      <c r="G147" s="4" t="s">
        <v>33</v>
      </c>
      <c r="H147" s="1">
        <f t="shared" si="12"/>
        <v>42974</v>
      </c>
      <c r="I147" s="1">
        <f t="shared" si="13"/>
        <v>42975</v>
      </c>
      <c r="J147" s="2">
        <v>6.72</v>
      </c>
      <c r="K147">
        <f t="shared" si="14"/>
        <v>154</v>
      </c>
      <c r="L147" s="2">
        <f t="shared" si="15"/>
        <v>1001</v>
      </c>
      <c r="M147" s="2">
        <f t="shared" si="16"/>
        <v>1034.8799999999999</v>
      </c>
      <c r="N147" s="2">
        <f t="shared" si="17"/>
        <v>33.879999999999882</v>
      </c>
      <c r="O147" s="2"/>
    </row>
    <row r="148" spans="1:15" x14ac:dyDescent="0.25">
      <c r="A148" s="4" t="s">
        <v>407</v>
      </c>
      <c r="B148" s="5">
        <v>42940</v>
      </c>
      <c r="C148" s="6">
        <v>42.5</v>
      </c>
      <c r="D148" s="4" t="s">
        <v>408</v>
      </c>
      <c r="E148" s="4" t="s">
        <v>9</v>
      </c>
      <c r="F148" s="4" t="s">
        <v>409</v>
      </c>
      <c r="G148" s="4" t="s">
        <v>26</v>
      </c>
      <c r="H148" s="1">
        <f t="shared" si="12"/>
        <v>42971</v>
      </c>
      <c r="I148" s="1">
        <f t="shared" si="13"/>
        <v>42971</v>
      </c>
      <c r="J148" s="2">
        <v>36.32</v>
      </c>
      <c r="K148">
        <f t="shared" si="14"/>
        <v>24</v>
      </c>
      <c r="L148" s="2">
        <f t="shared" si="15"/>
        <v>1020</v>
      </c>
      <c r="M148" s="2">
        <f t="shared" si="16"/>
        <v>871.68000000000006</v>
      </c>
      <c r="N148" s="2">
        <f t="shared" si="17"/>
        <v>-148.31999999999994</v>
      </c>
      <c r="O148" s="2"/>
    </row>
    <row r="149" spans="1:15" x14ac:dyDescent="0.25">
      <c r="A149" s="4" t="s">
        <v>410</v>
      </c>
      <c r="B149" s="5">
        <v>42936</v>
      </c>
      <c r="C149" s="6">
        <v>23.45</v>
      </c>
      <c r="D149" s="4" t="s">
        <v>411</v>
      </c>
      <c r="E149" s="4" t="s">
        <v>9</v>
      </c>
      <c r="F149" s="4" t="s">
        <v>412</v>
      </c>
      <c r="G149" s="4" t="s">
        <v>33</v>
      </c>
      <c r="H149" s="1">
        <f t="shared" si="12"/>
        <v>42967</v>
      </c>
      <c r="I149" s="1">
        <f t="shared" si="13"/>
        <v>42968</v>
      </c>
      <c r="J149" s="2">
        <v>22.95</v>
      </c>
      <c r="K149">
        <f t="shared" si="14"/>
        <v>43</v>
      </c>
      <c r="L149" s="2">
        <f t="shared" si="15"/>
        <v>1008.35</v>
      </c>
      <c r="M149" s="2">
        <f t="shared" si="16"/>
        <v>986.85</v>
      </c>
      <c r="N149" s="2">
        <f t="shared" si="17"/>
        <v>-21.5</v>
      </c>
      <c r="O149" s="2"/>
    </row>
    <row r="150" spans="1:15" x14ac:dyDescent="0.25">
      <c r="A150" s="4" t="s">
        <v>413</v>
      </c>
      <c r="B150" s="5">
        <v>42936</v>
      </c>
      <c r="C150" s="6">
        <v>96</v>
      </c>
      <c r="D150" s="4" t="s">
        <v>414</v>
      </c>
      <c r="E150" s="4" t="s">
        <v>9</v>
      </c>
      <c r="F150" s="4" t="s">
        <v>415</v>
      </c>
      <c r="G150" s="4" t="s">
        <v>246</v>
      </c>
      <c r="H150" s="1">
        <f t="shared" si="12"/>
        <v>42967</v>
      </c>
      <c r="I150" s="1">
        <f t="shared" si="13"/>
        <v>42968</v>
      </c>
      <c r="J150" s="2">
        <v>99.93</v>
      </c>
      <c r="K150">
        <f t="shared" si="14"/>
        <v>11</v>
      </c>
      <c r="L150" s="2">
        <f t="shared" si="15"/>
        <v>1056</v>
      </c>
      <c r="M150" s="2">
        <f t="shared" si="16"/>
        <v>1099.23</v>
      </c>
      <c r="N150" s="2">
        <f t="shared" si="17"/>
        <v>43.230000000000018</v>
      </c>
      <c r="O150" s="2"/>
    </row>
    <row r="151" spans="1:15" x14ac:dyDescent="0.25">
      <c r="A151" s="4" t="s">
        <v>290</v>
      </c>
      <c r="B151" s="5">
        <v>42935</v>
      </c>
      <c r="C151" s="6">
        <v>40</v>
      </c>
      <c r="D151" s="4" t="s">
        <v>291</v>
      </c>
      <c r="E151" s="4" t="s">
        <v>9</v>
      </c>
      <c r="F151" s="4" t="s">
        <v>416</v>
      </c>
      <c r="G151" s="4" t="s">
        <v>26</v>
      </c>
      <c r="H151" s="1">
        <f t="shared" si="12"/>
        <v>42966</v>
      </c>
      <c r="I151" s="1">
        <f t="shared" si="13"/>
        <v>42968</v>
      </c>
      <c r="J151" s="2">
        <v>32.950000000000003</v>
      </c>
      <c r="K151">
        <f t="shared" si="14"/>
        <v>25</v>
      </c>
      <c r="L151" s="2">
        <f t="shared" si="15"/>
        <v>1000</v>
      </c>
      <c r="M151" s="2">
        <f t="shared" si="16"/>
        <v>823.75000000000011</v>
      </c>
      <c r="N151" s="2">
        <f t="shared" si="17"/>
        <v>-176.24999999999989</v>
      </c>
      <c r="O151" s="2"/>
    </row>
    <row r="152" spans="1:15" x14ac:dyDescent="0.25">
      <c r="A152" s="4" t="s">
        <v>417</v>
      </c>
      <c r="B152" s="5">
        <v>42935</v>
      </c>
      <c r="C152" s="6">
        <v>6</v>
      </c>
      <c r="D152" s="4" t="s">
        <v>418</v>
      </c>
      <c r="E152" s="4" t="s">
        <v>9</v>
      </c>
      <c r="F152" s="4" t="s">
        <v>19</v>
      </c>
      <c r="G152" s="4" t="s">
        <v>19</v>
      </c>
      <c r="H152" s="1">
        <f t="shared" si="12"/>
        <v>42966</v>
      </c>
      <c r="I152" s="1">
        <f t="shared" si="13"/>
        <v>42968</v>
      </c>
      <c r="J152" s="2">
        <v>5.46</v>
      </c>
      <c r="K152">
        <f t="shared" si="14"/>
        <v>167</v>
      </c>
      <c r="L152" s="2">
        <f t="shared" si="15"/>
        <v>1002</v>
      </c>
      <c r="M152" s="2">
        <f t="shared" si="16"/>
        <v>911.82</v>
      </c>
      <c r="N152" s="2">
        <f t="shared" si="17"/>
        <v>-90.17999999999995</v>
      </c>
      <c r="O152" s="2"/>
    </row>
    <row r="153" spans="1:15" x14ac:dyDescent="0.25">
      <c r="A153" s="4" t="s">
        <v>419</v>
      </c>
      <c r="B153" s="5">
        <v>42935</v>
      </c>
      <c r="C153" s="6">
        <v>4.5</v>
      </c>
      <c r="D153" s="4" t="s">
        <v>420</v>
      </c>
      <c r="E153" s="4" t="s">
        <v>9</v>
      </c>
      <c r="F153" s="4" t="s">
        <v>421</v>
      </c>
      <c r="G153" s="4" t="s">
        <v>421</v>
      </c>
      <c r="H153" s="1">
        <f t="shared" si="12"/>
        <v>42966</v>
      </c>
      <c r="I153" s="1">
        <f t="shared" si="13"/>
        <v>42968</v>
      </c>
      <c r="J153" s="2">
        <v>5.15</v>
      </c>
      <c r="K153">
        <f t="shared" si="14"/>
        <v>223</v>
      </c>
      <c r="L153" s="2">
        <f t="shared" si="15"/>
        <v>1003.5</v>
      </c>
      <c r="M153" s="2">
        <f t="shared" si="16"/>
        <v>1148.45</v>
      </c>
      <c r="N153" s="2">
        <f t="shared" si="17"/>
        <v>144.95000000000005</v>
      </c>
      <c r="O153" s="2"/>
    </row>
    <row r="154" spans="1:15" x14ac:dyDescent="0.25">
      <c r="A154" s="4" t="s">
        <v>422</v>
      </c>
      <c r="B154" s="5">
        <v>42935</v>
      </c>
      <c r="C154" s="6">
        <v>60.5</v>
      </c>
      <c r="D154" s="4" t="s">
        <v>423</v>
      </c>
      <c r="E154" s="4" t="s">
        <v>9</v>
      </c>
      <c r="F154" s="4" t="s">
        <v>424</v>
      </c>
      <c r="G154" s="4" t="s">
        <v>246</v>
      </c>
      <c r="H154" s="1">
        <f t="shared" si="12"/>
        <v>42966</v>
      </c>
      <c r="I154" s="1">
        <f t="shared" si="13"/>
        <v>42968</v>
      </c>
      <c r="J154" s="2">
        <v>55.54</v>
      </c>
      <c r="K154">
        <f t="shared" si="14"/>
        <v>17</v>
      </c>
      <c r="L154" s="2">
        <f t="shared" si="15"/>
        <v>1028.5</v>
      </c>
      <c r="M154" s="2">
        <f t="shared" si="16"/>
        <v>944.18</v>
      </c>
      <c r="N154" s="2">
        <f t="shared" si="17"/>
        <v>-84.32000000000005</v>
      </c>
      <c r="O154" s="2"/>
    </row>
    <row r="155" spans="1:15" x14ac:dyDescent="0.25">
      <c r="A155" s="4" t="s">
        <v>425</v>
      </c>
      <c r="B155" s="5">
        <v>42934</v>
      </c>
      <c r="C155" s="6">
        <v>6.5</v>
      </c>
      <c r="D155" s="4" t="s">
        <v>426</v>
      </c>
      <c r="E155" s="4" t="s">
        <v>9</v>
      </c>
      <c r="F155" s="4" t="s">
        <v>427</v>
      </c>
      <c r="G155" s="4" t="s">
        <v>15</v>
      </c>
      <c r="H155" s="1">
        <f t="shared" si="12"/>
        <v>42965</v>
      </c>
      <c r="I155" s="1">
        <f t="shared" si="13"/>
        <v>42965</v>
      </c>
      <c r="J155" s="2">
        <v>6.26</v>
      </c>
      <c r="K155">
        <f t="shared" si="14"/>
        <v>154</v>
      </c>
      <c r="L155" s="2">
        <f t="shared" si="15"/>
        <v>1001</v>
      </c>
      <c r="M155" s="2">
        <f t="shared" si="16"/>
        <v>964.04</v>
      </c>
      <c r="N155" s="2">
        <f t="shared" si="17"/>
        <v>-36.960000000000036</v>
      </c>
      <c r="O155" s="2"/>
    </row>
    <row r="156" spans="1:15" x14ac:dyDescent="0.25">
      <c r="A156" s="4" t="s">
        <v>428</v>
      </c>
      <c r="B156" s="5">
        <v>42934</v>
      </c>
      <c r="C156" s="6">
        <v>15.85</v>
      </c>
      <c r="D156" s="4" t="s">
        <v>429</v>
      </c>
      <c r="E156" s="4" t="s">
        <v>9</v>
      </c>
      <c r="F156" s="4" t="s">
        <v>430</v>
      </c>
      <c r="G156" s="4" t="s">
        <v>26</v>
      </c>
      <c r="H156" s="1">
        <f t="shared" si="12"/>
        <v>42965</v>
      </c>
      <c r="I156" s="1">
        <f t="shared" si="13"/>
        <v>42965</v>
      </c>
      <c r="J156" s="2">
        <v>16.22</v>
      </c>
      <c r="K156">
        <f t="shared" si="14"/>
        <v>64</v>
      </c>
      <c r="L156" s="2">
        <f t="shared" si="15"/>
        <v>1014.4</v>
      </c>
      <c r="M156" s="2">
        <f t="shared" si="16"/>
        <v>1038.08</v>
      </c>
      <c r="N156" s="2">
        <f t="shared" si="17"/>
        <v>23.67999999999995</v>
      </c>
      <c r="O156" s="2"/>
    </row>
    <row r="157" spans="1:15" x14ac:dyDescent="0.25">
      <c r="A157" s="4" t="s">
        <v>199</v>
      </c>
      <c r="B157" s="5">
        <v>42928</v>
      </c>
      <c r="C157" s="6">
        <v>24</v>
      </c>
      <c r="D157" s="4" t="s">
        <v>200</v>
      </c>
      <c r="E157" s="4" t="s">
        <v>9</v>
      </c>
      <c r="F157" s="4" t="s">
        <v>431</v>
      </c>
      <c r="G157" s="4" t="s">
        <v>15</v>
      </c>
      <c r="H157" s="1">
        <f t="shared" si="12"/>
        <v>42959</v>
      </c>
      <c r="I157" s="1">
        <f t="shared" si="13"/>
        <v>42961</v>
      </c>
      <c r="J157" s="2">
        <v>21.39</v>
      </c>
      <c r="K157">
        <f t="shared" si="14"/>
        <v>42</v>
      </c>
      <c r="L157" s="2">
        <f t="shared" si="15"/>
        <v>1008</v>
      </c>
      <c r="M157" s="2">
        <f t="shared" si="16"/>
        <v>898.38</v>
      </c>
      <c r="N157" s="2">
        <f t="shared" si="17"/>
        <v>-109.62</v>
      </c>
      <c r="O157" s="2"/>
    </row>
    <row r="158" spans="1:15" x14ac:dyDescent="0.25">
      <c r="A158" s="4" t="s">
        <v>432</v>
      </c>
      <c r="B158" s="5">
        <v>42914</v>
      </c>
      <c r="C158" s="6">
        <v>7.75</v>
      </c>
      <c r="D158" s="4" t="s">
        <v>433</v>
      </c>
      <c r="E158" s="4" t="s">
        <v>9</v>
      </c>
      <c r="F158" s="4" t="s">
        <v>434</v>
      </c>
      <c r="G158" s="4" t="s">
        <v>19</v>
      </c>
      <c r="H158" s="1">
        <f t="shared" si="12"/>
        <v>42945</v>
      </c>
      <c r="I158" s="1">
        <f t="shared" si="13"/>
        <v>42947</v>
      </c>
      <c r="J158" s="2">
        <v>6.65</v>
      </c>
      <c r="K158">
        <f t="shared" si="14"/>
        <v>130</v>
      </c>
      <c r="L158" s="2">
        <f t="shared" si="15"/>
        <v>1007.5</v>
      </c>
      <c r="M158" s="2">
        <f t="shared" si="16"/>
        <v>864.5</v>
      </c>
      <c r="N158" s="2">
        <f t="shared" si="17"/>
        <v>-143</v>
      </c>
      <c r="O158" s="2"/>
    </row>
    <row r="159" spans="1:15" x14ac:dyDescent="0.25">
      <c r="A159" s="4" t="s">
        <v>435</v>
      </c>
      <c r="B159" s="5">
        <v>42914</v>
      </c>
      <c r="C159" s="6">
        <v>18.5</v>
      </c>
      <c r="D159" s="4" t="s">
        <v>436</v>
      </c>
      <c r="E159" s="4" t="s">
        <v>9</v>
      </c>
      <c r="F159" s="4" t="s">
        <v>437</v>
      </c>
      <c r="G159" s="4" t="s">
        <v>19</v>
      </c>
      <c r="H159" s="1">
        <f t="shared" si="12"/>
        <v>42945</v>
      </c>
      <c r="I159" s="1">
        <f t="shared" si="13"/>
        <v>42947</v>
      </c>
      <c r="J159" s="2">
        <v>15.9</v>
      </c>
      <c r="K159">
        <f t="shared" si="14"/>
        <v>55</v>
      </c>
      <c r="L159" s="2">
        <f t="shared" si="15"/>
        <v>1017.5</v>
      </c>
      <c r="M159" s="2">
        <f t="shared" si="16"/>
        <v>874.5</v>
      </c>
      <c r="N159" s="2">
        <f t="shared" si="17"/>
        <v>-143</v>
      </c>
      <c r="O159" s="2"/>
    </row>
    <row r="160" spans="1:15" x14ac:dyDescent="0.25">
      <c r="A160" s="4" t="s">
        <v>438</v>
      </c>
      <c r="B160" s="5">
        <v>42914</v>
      </c>
      <c r="C160" s="6">
        <v>10</v>
      </c>
      <c r="D160" s="4" t="s">
        <v>439</v>
      </c>
      <c r="E160" s="4" t="s">
        <v>14</v>
      </c>
      <c r="F160" s="4" t="s">
        <v>440</v>
      </c>
      <c r="G160" s="4" t="s">
        <v>33</v>
      </c>
      <c r="H160" s="1">
        <f t="shared" si="12"/>
        <v>42945</v>
      </c>
      <c r="I160" s="1">
        <f t="shared" si="13"/>
        <v>42947</v>
      </c>
      <c r="J160" s="2">
        <v>6.61</v>
      </c>
      <c r="K160">
        <f t="shared" si="14"/>
        <v>100</v>
      </c>
      <c r="L160" s="2">
        <f t="shared" si="15"/>
        <v>1000</v>
      </c>
      <c r="M160" s="2">
        <f t="shared" si="16"/>
        <v>661</v>
      </c>
      <c r="N160" s="2">
        <f t="shared" si="17"/>
        <v>-339</v>
      </c>
      <c r="O160" s="2"/>
    </row>
    <row r="161" spans="1:15" x14ac:dyDescent="0.25">
      <c r="A161" s="4" t="s">
        <v>441</v>
      </c>
      <c r="B161" s="5">
        <v>42913</v>
      </c>
      <c r="C161" s="6">
        <v>20.75</v>
      </c>
      <c r="D161" s="4" t="s">
        <v>442</v>
      </c>
      <c r="E161" s="4" t="s">
        <v>9</v>
      </c>
      <c r="F161" s="4" t="s">
        <v>443</v>
      </c>
      <c r="G161" s="4" t="s">
        <v>26</v>
      </c>
      <c r="H161" s="1">
        <f t="shared" si="12"/>
        <v>42944</v>
      </c>
      <c r="I161" s="1">
        <f t="shared" si="13"/>
        <v>42944</v>
      </c>
      <c r="J161" s="2">
        <v>19.03</v>
      </c>
      <c r="K161">
        <f t="shared" si="14"/>
        <v>49</v>
      </c>
      <c r="L161" s="2">
        <f t="shared" si="15"/>
        <v>1016.75</v>
      </c>
      <c r="M161" s="2">
        <f t="shared" si="16"/>
        <v>932.47</v>
      </c>
      <c r="N161" s="2">
        <f t="shared" si="17"/>
        <v>-84.279999999999973</v>
      </c>
      <c r="O161" s="2"/>
    </row>
    <row r="162" spans="1:15" x14ac:dyDescent="0.25">
      <c r="A162" s="4" t="s">
        <v>444</v>
      </c>
      <c r="B162" s="5">
        <v>42901</v>
      </c>
      <c r="C162" s="6">
        <v>13</v>
      </c>
      <c r="D162" s="4" t="s">
        <v>445</v>
      </c>
      <c r="E162" s="4" t="s">
        <v>9</v>
      </c>
      <c r="F162" s="4" t="s">
        <v>393</v>
      </c>
      <c r="G162" s="4" t="s">
        <v>393</v>
      </c>
      <c r="H162" s="1">
        <f t="shared" si="12"/>
        <v>42932</v>
      </c>
      <c r="I162" s="1">
        <f t="shared" si="13"/>
        <v>42933</v>
      </c>
      <c r="J162" s="2">
        <v>13.19</v>
      </c>
      <c r="K162">
        <f t="shared" si="14"/>
        <v>77</v>
      </c>
      <c r="L162" s="2">
        <f t="shared" si="15"/>
        <v>1001</v>
      </c>
      <c r="M162" s="2">
        <f t="shared" si="16"/>
        <v>1015.63</v>
      </c>
      <c r="N162" s="2">
        <f t="shared" si="17"/>
        <v>14.629999999999995</v>
      </c>
      <c r="O162" s="2"/>
    </row>
    <row r="163" spans="1:15" x14ac:dyDescent="0.25">
      <c r="A163" s="4" t="s">
        <v>446</v>
      </c>
      <c r="B163" s="5">
        <v>42899</v>
      </c>
      <c r="C163" s="6">
        <v>11</v>
      </c>
      <c r="D163" s="4" t="s">
        <v>447</v>
      </c>
      <c r="E163" s="4" t="s">
        <v>14</v>
      </c>
      <c r="F163" s="4" t="s">
        <v>448</v>
      </c>
      <c r="G163" s="4" t="s">
        <v>26</v>
      </c>
      <c r="H163" s="1">
        <f t="shared" si="12"/>
        <v>42930</v>
      </c>
      <c r="I163" s="1">
        <f t="shared" si="13"/>
        <v>42930</v>
      </c>
      <c r="J163" s="2">
        <v>18.82</v>
      </c>
      <c r="K163">
        <f t="shared" si="14"/>
        <v>91</v>
      </c>
      <c r="L163" s="2">
        <f t="shared" si="15"/>
        <v>1001</v>
      </c>
      <c r="M163" s="2">
        <f t="shared" si="16"/>
        <v>1712.6200000000001</v>
      </c>
      <c r="N163" s="2">
        <f t="shared" si="17"/>
        <v>711.62000000000012</v>
      </c>
      <c r="O163" s="2"/>
    </row>
    <row r="164" spans="1:15" x14ac:dyDescent="0.25">
      <c r="A164" s="4" t="s">
        <v>449</v>
      </c>
      <c r="B164" s="5">
        <v>42894</v>
      </c>
      <c r="C164" s="6">
        <v>34.25</v>
      </c>
      <c r="D164" s="4" t="s">
        <v>450</v>
      </c>
      <c r="E164" s="4" t="s">
        <v>9</v>
      </c>
      <c r="F164" s="4" t="s">
        <v>451</v>
      </c>
      <c r="G164" s="4" t="s">
        <v>26</v>
      </c>
      <c r="H164" s="1">
        <f t="shared" si="12"/>
        <v>42925</v>
      </c>
      <c r="I164" s="1">
        <f t="shared" si="13"/>
        <v>42926</v>
      </c>
      <c r="J164" s="2">
        <v>36.31</v>
      </c>
      <c r="K164">
        <f t="shared" si="14"/>
        <v>30</v>
      </c>
      <c r="L164" s="2">
        <f t="shared" si="15"/>
        <v>1027.5</v>
      </c>
      <c r="M164" s="2">
        <f t="shared" si="16"/>
        <v>1089.3000000000002</v>
      </c>
      <c r="N164" s="2">
        <f t="shared" si="17"/>
        <v>61.800000000000182</v>
      </c>
      <c r="O164" s="2"/>
    </row>
    <row r="165" spans="1:15" x14ac:dyDescent="0.25">
      <c r="A165" s="4" t="s">
        <v>452</v>
      </c>
      <c r="B165" s="5">
        <v>42892</v>
      </c>
      <c r="C165" s="6">
        <v>49</v>
      </c>
      <c r="D165" s="4" t="s">
        <v>453</v>
      </c>
      <c r="E165" s="4" t="s">
        <v>9</v>
      </c>
      <c r="F165" s="4" t="s">
        <v>454</v>
      </c>
      <c r="G165" s="4" t="s">
        <v>26</v>
      </c>
      <c r="H165" s="1">
        <f t="shared" si="12"/>
        <v>42923</v>
      </c>
      <c r="I165" s="1">
        <f t="shared" si="13"/>
        <v>42923</v>
      </c>
      <c r="J165" s="2">
        <v>49.27</v>
      </c>
      <c r="K165">
        <f t="shared" si="14"/>
        <v>21</v>
      </c>
      <c r="L165" s="2">
        <f t="shared" si="15"/>
        <v>1029</v>
      </c>
      <c r="M165" s="2">
        <f t="shared" si="16"/>
        <v>1034.67</v>
      </c>
      <c r="N165" s="2">
        <f t="shared" si="17"/>
        <v>5.6700000000000728</v>
      </c>
      <c r="O165" s="2"/>
    </row>
    <row r="166" spans="1:15" x14ac:dyDescent="0.25">
      <c r="A166" s="4" t="s">
        <v>455</v>
      </c>
      <c r="B166" s="5">
        <v>42887</v>
      </c>
      <c r="C166" s="6">
        <v>33</v>
      </c>
      <c r="D166" s="4" t="s">
        <v>455</v>
      </c>
      <c r="E166" s="4" t="s">
        <v>9</v>
      </c>
      <c r="F166" s="4" t="s">
        <v>456</v>
      </c>
      <c r="G166" s="4" t="s">
        <v>26</v>
      </c>
      <c r="H166" s="1">
        <f t="shared" si="12"/>
        <v>42918</v>
      </c>
      <c r="I166" s="1">
        <f t="shared" si="13"/>
        <v>42919</v>
      </c>
      <c r="J166" s="2">
        <v>28.62</v>
      </c>
      <c r="K166">
        <f t="shared" si="14"/>
        <v>31</v>
      </c>
      <c r="L166" s="2">
        <f t="shared" si="15"/>
        <v>1023</v>
      </c>
      <c r="M166" s="2">
        <f t="shared" si="16"/>
        <v>887.22</v>
      </c>
      <c r="N166" s="2">
        <f t="shared" si="17"/>
        <v>-135.77999999999997</v>
      </c>
      <c r="O166" s="2"/>
    </row>
    <row r="167" spans="1:15" x14ac:dyDescent="0.25">
      <c r="A167" s="4" t="s">
        <v>457</v>
      </c>
      <c r="B167" s="5">
        <v>42879</v>
      </c>
      <c r="C167" s="6">
        <v>17</v>
      </c>
      <c r="D167" s="4" t="s">
        <v>458</v>
      </c>
      <c r="E167" s="4" t="s">
        <v>14</v>
      </c>
      <c r="F167" s="4" t="s">
        <v>459</v>
      </c>
      <c r="G167" s="4" t="s">
        <v>26</v>
      </c>
      <c r="H167" s="1">
        <f t="shared" si="12"/>
        <v>42910</v>
      </c>
      <c r="I167" s="1">
        <f t="shared" si="13"/>
        <v>42912</v>
      </c>
      <c r="J167" s="2">
        <v>17.36</v>
      </c>
      <c r="K167">
        <f t="shared" si="14"/>
        <v>59</v>
      </c>
      <c r="L167" s="2">
        <f t="shared" si="15"/>
        <v>1003</v>
      </c>
      <c r="M167" s="2">
        <f t="shared" si="16"/>
        <v>1024.24</v>
      </c>
      <c r="N167" s="2">
        <f t="shared" si="17"/>
        <v>21.240000000000009</v>
      </c>
      <c r="O167" s="2"/>
    </row>
    <row r="168" spans="1:15" x14ac:dyDescent="0.25">
      <c r="A168" s="4" t="s">
        <v>460</v>
      </c>
      <c r="B168" s="5">
        <v>42879</v>
      </c>
      <c r="C168" s="6">
        <v>27.95</v>
      </c>
      <c r="D168" s="4" t="s">
        <v>461</v>
      </c>
      <c r="E168" s="4" t="s">
        <v>9</v>
      </c>
      <c r="F168" s="4" t="s">
        <v>462</v>
      </c>
      <c r="G168" s="4" t="s">
        <v>26</v>
      </c>
      <c r="H168" s="1">
        <f t="shared" si="12"/>
        <v>42910</v>
      </c>
      <c r="I168" s="1">
        <f t="shared" si="13"/>
        <v>42912</v>
      </c>
      <c r="J168" s="2">
        <v>28.2</v>
      </c>
      <c r="K168">
        <f t="shared" si="14"/>
        <v>36</v>
      </c>
      <c r="L168" s="2">
        <f t="shared" si="15"/>
        <v>1006.1999999999999</v>
      </c>
      <c r="M168" s="2">
        <f t="shared" si="16"/>
        <v>1015.1999999999999</v>
      </c>
      <c r="N168" s="2">
        <f t="shared" si="17"/>
        <v>9</v>
      </c>
      <c r="O168" s="2"/>
    </row>
    <row r="169" spans="1:15" x14ac:dyDescent="0.25">
      <c r="A169" s="4" t="s">
        <v>293</v>
      </c>
      <c r="B169" s="5">
        <v>42879</v>
      </c>
      <c r="C169" s="6">
        <v>30.75</v>
      </c>
      <c r="D169" s="4" t="s">
        <v>294</v>
      </c>
      <c r="E169" s="4" t="s">
        <v>9</v>
      </c>
      <c r="F169" s="4" t="s">
        <v>463</v>
      </c>
      <c r="G169" s="4" t="s">
        <v>26</v>
      </c>
      <c r="H169" s="1">
        <f t="shared" si="12"/>
        <v>42910</v>
      </c>
      <c r="I169" s="1">
        <f t="shared" si="13"/>
        <v>42912</v>
      </c>
      <c r="J169" s="2">
        <v>33.96</v>
      </c>
      <c r="K169">
        <f t="shared" si="14"/>
        <v>33</v>
      </c>
      <c r="L169" s="2">
        <f t="shared" si="15"/>
        <v>1014.75</v>
      </c>
      <c r="M169" s="2">
        <f t="shared" si="16"/>
        <v>1120.68</v>
      </c>
      <c r="N169" s="2">
        <f t="shared" si="17"/>
        <v>105.93000000000006</v>
      </c>
      <c r="O169" s="2"/>
    </row>
    <row r="170" spans="1:15" x14ac:dyDescent="0.25">
      <c r="A170" s="4" t="s">
        <v>329</v>
      </c>
      <c r="B170" s="5">
        <v>42879</v>
      </c>
      <c r="C170" s="6">
        <v>27.75</v>
      </c>
      <c r="D170" s="4" t="s">
        <v>330</v>
      </c>
      <c r="E170" s="4" t="s">
        <v>9</v>
      </c>
      <c r="F170" s="4" t="s">
        <v>172</v>
      </c>
      <c r="G170" s="4" t="s">
        <v>26</v>
      </c>
      <c r="H170" s="1">
        <f t="shared" si="12"/>
        <v>42910</v>
      </c>
      <c r="I170" s="1">
        <f t="shared" si="13"/>
        <v>42912</v>
      </c>
      <c r="J170" s="2">
        <v>29.99</v>
      </c>
      <c r="K170">
        <f t="shared" si="14"/>
        <v>37</v>
      </c>
      <c r="L170" s="2">
        <f t="shared" si="15"/>
        <v>1026.75</v>
      </c>
      <c r="M170" s="2">
        <f t="shared" si="16"/>
        <v>1109.6299999999999</v>
      </c>
      <c r="N170" s="2">
        <f t="shared" si="17"/>
        <v>82.879999999999882</v>
      </c>
      <c r="O170" s="2"/>
    </row>
    <row r="171" spans="1:15" x14ac:dyDescent="0.25">
      <c r="A171" s="4" t="s">
        <v>464</v>
      </c>
      <c r="B171" s="5">
        <v>42873</v>
      </c>
      <c r="C171" s="6">
        <v>91</v>
      </c>
      <c r="D171" s="4" t="s">
        <v>465</v>
      </c>
      <c r="E171" s="4" t="s">
        <v>9</v>
      </c>
      <c r="F171" s="4" t="s">
        <v>89</v>
      </c>
      <c r="G171" s="4" t="s">
        <v>26</v>
      </c>
      <c r="H171" s="1">
        <f t="shared" si="12"/>
        <v>42904</v>
      </c>
      <c r="I171" s="1">
        <f t="shared" si="13"/>
        <v>42905</v>
      </c>
      <c r="J171" s="2">
        <v>90.56</v>
      </c>
      <c r="K171">
        <f t="shared" si="14"/>
        <v>11</v>
      </c>
      <c r="L171" s="2">
        <f t="shared" si="15"/>
        <v>1001</v>
      </c>
      <c r="M171" s="2">
        <f t="shared" si="16"/>
        <v>996.16000000000008</v>
      </c>
      <c r="N171" s="2">
        <f t="shared" si="17"/>
        <v>-4.8399999999999181</v>
      </c>
      <c r="O171" s="2"/>
    </row>
    <row r="172" spans="1:15" x14ac:dyDescent="0.25">
      <c r="A172" s="4" t="s">
        <v>466</v>
      </c>
      <c r="B172" s="5">
        <v>42873</v>
      </c>
      <c r="C172" s="6">
        <v>31</v>
      </c>
      <c r="D172" s="4" t="s">
        <v>467</v>
      </c>
      <c r="E172" s="4" t="s">
        <v>9</v>
      </c>
      <c r="F172" s="4" t="s">
        <v>468</v>
      </c>
      <c r="G172" s="4" t="s">
        <v>26</v>
      </c>
      <c r="H172" s="1">
        <f t="shared" si="12"/>
        <v>42904</v>
      </c>
      <c r="I172" s="1">
        <f t="shared" si="13"/>
        <v>42905</v>
      </c>
      <c r="J172" s="2">
        <v>34.79</v>
      </c>
      <c r="K172">
        <f t="shared" si="14"/>
        <v>33</v>
      </c>
      <c r="L172" s="2">
        <f t="shared" si="15"/>
        <v>1023</v>
      </c>
      <c r="M172" s="2">
        <f t="shared" si="16"/>
        <v>1148.07</v>
      </c>
      <c r="N172" s="2">
        <f t="shared" si="17"/>
        <v>125.06999999999994</v>
      </c>
      <c r="O172" s="2"/>
    </row>
    <row r="173" spans="1:15" x14ac:dyDescent="0.25">
      <c r="A173" s="4" t="s">
        <v>469</v>
      </c>
      <c r="B173" s="5">
        <v>42872</v>
      </c>
      <c r="C173" s="6">
        <v>21.5</v>
      </c>
      <c r="D173" s="4" t="s">
        <v>470</v>
      </c>
      <c r="E173" s="4" t="s">
        <v>9</v>
      </c>
      <c r="F173" s="4" t="s">
        <v>471</v>
      </c>
      <c r="G173" s="4" t="s">
        <v>26</v>
      </c>
      <c r="H173" s="1">
        <f t="shared" si="12"/>
        <v>42903</v>
      </c>
      <c r="I173" s="1">
        <f t="shared" si="13"/>
        <v>42905</v>
      </c>
      <c r="J173" s="2">
        <v>23.43</v>
      </c>
      <c r="K173">
        <f t="shared" si="14"/>
        <v>47</v>
      </c>
      <c r="L173" s="2">
        <f t="shared" si="15"/>
        <v>1010.5</v>
      </c>
      <c r="M173" s="2">
        <f t="shared" si="16"/>
        <v>1101.21</v>
      </c>
      <c r="N173" s="2">
        <f t="shared" si="17"/>
        <v>90.710000000000036</v>
      </c>
      <c r="O173" s="2"/>
    </row>
    <row r="174" spans="1:15" x14ac:dyDescent="0.25">
      <c r="A174" s="4" t="s">
        <v>472</v>
      </c>
      <c r="B174" s="5">
        <v>42866</v>
      </c>
      <c r="C174" s="6">
        <v>14</v>
      </c>
      <c r="D174" s="4" t="s">
        <v>473</v>
      </c>
      <c r="E174" s="4" t="s">
        <v>9</v>
      </c>
      <c r="F174" s="4" t="s">
        <v>474</v>
      </c>
      <c r="G174" s="4" t="s">
        <v>26</v>
      </c>
      <c r="H174" s="1">
        <f t="shared" si="12"/>
        <v>42897</v>
      </c>
      <c r="I174" s="1">
        <f t="shared" si="13"/>
        <v>42898</v>
      </c>
      <c r="J174" s="2">
        <v>13.9</v>
      </c>
      <c r="K174">
        <f t="shared" si="14"/>
        <v>72</v>
      </c>
      <c r="L174" s="2">
        <f t="shared" si="15"/>
        <v>1008</v>
      </c>
      <c r="M174" s="2">
        <f t="shared" si="16"/>
        <v>1000.8000000000001</v>
      </c>
      <c r="N174" s="2">
        <f t="shared" si="17"/>
        <v>-7.1999999999999318</v>
      </c>
      <c r="O174" s="2"/>
    </row>
    <row r="175" spans="1:15" x14ac:dyDescent="0.25">
      <c r="A175" s="4" t="s">
        <v>160</v>
      </c>
      <c r="B175" s="5">
        <v>42866</v>
      </c>
      <c r="C175" s="6">
        <v>20</v>
      </c>
      <c r="D175" s="4" t="s">
        <v>161</v>
      </c>
      <c r="E175" s="4" t="s">
        <v>14</v>
      </c>
      <c r="F175" s="4" t="s">
        <v>475</v>
      </c>
      <c r="G175" s="4" t="s">
        <v>26</v>
      </c>
      <c r="H175" s="1">
        <f t="shared" si="12"/>
        <v>42897</v>
      </c>
      <c r="I175" s="1">
        <f t="shared" si="13"/>
        <v>42898</v>
      </c>
      <c r="J175" s="2">
        <v>23.03</v>
      </c>
      <c r="K175">
        <f t="shared" si="14"/>
        <v>50</v>
      </c>
      <c r="L175" s="2">
        <f t="shared" si="15"/>
        <v>1000</v>
      </c>
      <c r="M175" s="2">
        <f t="shared" si="16"/>
        <v>1151.5</v>
      </c>
      <c r="N175" s="2">
        <f t="shared" si="17"/>
        <v>151.5</v>
      </c>
      <c r="O175" s="2"/>
    </row>
    <row r="176" spans="1:15" x14ac:dyDescent="0.25">
      <c r="A176" s="4" t="s">
        <v>305</v>
      </c>
      <c r="B176" s="5">
        <v>42866</v>
      </c>
      <c r="C176" s="6">
        <v>12</v>
      </c>
      <c r="D176" s="4" t="s">
        <v>306</v>
      </c>
      <c r="E176" s="4" t="s">
        <v>14</v>
      </c>
      <c r="F176" s="4" t="s">
        <v>307</v>
      </c>
      <c r="G176" s="4" t="s">
        <v>26</v>
      </c>
      <c r="H176" s="1">
        <f t="shared" si="12"/>
        <v>42897</v>
      </c>
      <c r="I176" s="1">
        <f t="shared" si="13"/>
        <v>42898</v>
      </c>
      <c r="J176" s="2">
        <v>10.39</v>
      </c>
      <c r="K176">
        <f t="shared" si="14"/>
        <v>84</v>
      </c>
      <c r="L176" s="2">
        <f t="shared" si="15"/>
        <v>1008</v>
      </c>
      <c r="M176" s="2">
        <f t="shared" si="16"/>
        <v>872.76</v>
      </c>
      <c r="N176" s="2">
        <f t="shared" si="17"/>
        <v>-135.24</v>
      </c>
      <c r="O176" s="2"/>
    </row>
    <row r="177" spans="1:15" x14ac:dyDescent="0.25">
      <c r="A177" s="4" t="s">
        <v>476</v>
      </c>
      <c r="B177" s="5">
        <v>42866</v>
      </c>
      <c r="C177" s="6">
        <v>28.25</v>
      </c>
      <c r="D177" s="4" t="s">
        <v>477</v>
      </c>
      <c r="E177" s="4" t="s">
        <v>9</v>
      </c>
      <c r="F177" s="4" t="s">
        <v>478</v>
      </c>
      <c r="G177" s="4" t="s">
        <v>26</v>
      </c>
      <c r="H177" s="1">
        <f t="shared" si="12"/>
        <v>42897</v>
      </c>
      <c r="I177" s="1">
        <f t="shared" si="13"/>
        <v>42898</v>
      </c>
      <c r="J177" s="2">
        <v>29.28</v>
      </c>
      <c r="K177">
        <f t="shared" si="14"/>
        <v>36</v>
      </c>
      <c r="L177" s="2">
        <f t="shared" si="15"/>
        <v>1017</v>
      </c>
      <c r="M177" s="2">
        <f t="shared" si="16"/>
        <v>1054.08</v>
      </c>
      <c r="N177" s="2">
        <f t="shared" si="17"/>
        <v>37.079999999999927</v>
      </c>
      <c r="O177" s="2"/>
    </row>
    <row r="178" spans="1:15" x14ac:dyDescent="0.25">
      <c r="A178" s="4" t="s">
        <v>479</v>
      </c>
      <c r="B178" s="5">
        <v>42859</v>
      </c>
      <c r="C178" s="6">
        <v>20.5</v>
      </c>
      <c r="D178" s="4" t="s">
        <v>480</v>
      </c>
      <c r="E178" s="4" t="s">
        <v>14</v>
      </c>
      <c r="F178" s="4" t="s">
        <v>481</v>
      </c>
      <c r="G178" s="4" t="s">
        <v>47</v>
      </c>
      <c r="H178" s="1">
        <f t="shared" si="12"/>
        <v>42890</v>
      </c>
      <c r="I178" s="1">
        <f t="shared" si="13"/>
        <v>42891</v>
      </c>
      <c r="J178" s="2">
        <v>20.420000000000002</v>
      </c>
      <c r="K178">
        <f t="shared" si="14"/>
        <v>49</v>
      </c>
      <c r="L178" s="2">
        <f t="shared" si="15"/>
        <v>1004.5</v>
      </c>
      <c r="M178" s="2">
        <f t="shared" si="16"/>
        <v>1000.58</v>
      </c>
      <c r="N178" s="2">
        <f t="shared" si="17"/>
        <v>-3.9199999999999591</v>
      </c>
      <c r="O178" s="2"/>
    </row>
    <row r="179" spans="1:15" x14ac:dyDescent="0.25">
      <c r="A179" s="4" t="s">
        <v>482</v>
      </c>
      <c r="B179" s="5">
        <v>42858</v>
      </c>
      <c r="C179" s="6">
        <v>23.5</v>
      </c>
      <c r="D179" s="4" t="s">
        <v>483</v>
      </c>
      <c r="E179" s="4" t="s">
        <v>14</v>
      </c>
      <c r="F179" s="4" t="s">
        <v>484</v>
      </c>
      <c r="G179" s="4" t="s">
        <v>26</v>
      </c>
      <c r="H179" s="1">
        <f t="shared" si="12"/>
        <v>42889</v>
      </c>
      <c r="I179" s="1">
        <f t="shared" si="13"/>
        <v>42891</v>
      </c>
      <c r="J179" s="2">
        <v>21.84</v>
      </c>
      <c r="K179">
        <f t="shared" si="14"/>
        <v>43</v>
      </c>
      <c r="L179" s="2">
        <f t="shared" si="15"/>
        <v>1010.5</v>
      </c>
      <c r="M179" s="2">
        <f t="shared" si="16"/>
        <v>939.12</v>
      </c>
      <c r="N179" s="2">
        <f t="shared" si="17"/>
        <v>-71.38</v>
      </c>
      <c r="O179" s="2"/>
    </row>
    <row r="180" spans="1:15" x14ac:dyDescent="0.25">
      <c r="A180" s="4" t="s">
        <v>485</v>
      </c>
      <c r="B180" s="5">
        <v>42858</v>
      </c>
      <c r="C180" s="6">
        <v>17.2</v>
      </c>
      <c r="D180" s="4" t="s">
        <v>486</v>
      </c>
      <c r="E180" s="4" t="s">
        <v>9</v>
      </c>
      <c r="F180" s="4" t="s">
        <v>487</v>
      </c>
      <c r="G180" s="4" t="s">
        <v>26</v>
      </c>
      <c r="H180" s="1">
        <f t="shared" si="12"/>
        <v>42889</v>
      </c>
      <c r="I180" s="1">
        <f t="shared" si="13"/>
        <v>42891</v>
      </c>
      <c r="J180" s="2">
        <v>18.02</v>
      </c>
      <c r="K180">
        <f t="shared" si="14"/>
        <v>59</v>
      </c>
      <c r="L180" s="2">
        <f t="shared" si="15"/>
        <v>1014.8</v>
      </c>
      <c r="M180" s="2">
        <f t="shared" si="16"/>
        <v>1063.18</v>
      </c>
      <c r="N180" s="2">
        <f t="shared" si="17"/>
        <v>48.380000000000109</v>
      </c>
      <c r="O180" s="2"/>
    </row>
    <row r="181" spans="1:15" x14ac:dyDescent="0.25">
      <c r="A181" s="4" t="s">
        <v>219</v>
      </c>
      <c r="B181" s="5">
        <v>42852</v>
      </c>
      <c r="C181" s="6">
        <v>17</v>
      </c>
      <c r="D181" s="4" t="s">
        <v>220</v>
      </c>
      <c r="E181" s="4" t="s">
        <v>14</v>
      </c>
      <c r="F181" s="4" t="s">
        <v>488</v>
      </c>
      <c r="G181" s="4" t="s">
        <v>26</v>
      </c>
      <c r="H181" s="1">
        <f t="shared" si="12"/>
        <v>42883</v>
      </c>
      <c r="I181" s="1">
        <f t="shared" si="13"/>
        <v>42884</v>
      </c>
      <c r="J181" s="2">
        <v>20.059999999999999</v>
      </c>
      <c r="K181">
        <f t="shared" si="14"/>
        <v>59</v>
      </c>
      <c r="L181" s="2">
        <f t="shared" si="15"/>
        <v>1003</v>
      </c>
      <c r="M181" s="2">
        <f t="shared" si="16"/>
        <v>1183.54</v>
      </c>
      <c r="N181" s="2">
        <f t="shared" si="17"/>
        <v>180.53999999999996</v>
      </c>
      <c r="O181" s="2"/>
    </row>
    <row r="182" spans="1:15" x14ac:dyDescent="0.25">
      <c r="A182" s="4" t="s">
        <v>489</v>
      </c>
      <c r="B182" s="5">
        <v>42852</v>
      </c>
      <c r="C182" s="6">
        <v>6</v>
      </c>
      <c r="D182" s="4" t="s">
        <v>490</v>
      </c>
      <c r="E182" s="4" t="s">
        <v>14</v>
      </c>
      <c r="F182" s="4" t="s">
        <v>491</v>
      </c>
      <c r="G182" s="4" t="s">
        <v>26</v>
      </c>
      <c r="H182" s="1">
        <f t="shared" si="12"/>
        <v>42883</v>
      </c>
      <c r="I182" s="1">
        <f t="shared" si="13"/>
        <v>42884</v>
      </c>
      <c r="J182" s="2">
        <v>7.08</v>
      </c>
      <c r="K182">
        <f t="shared" si="14"/>
        <v>167</v>
      </c>
      <c r="L182" s="2">
        <f t="shared" si="15"/>
        <v>1002</v>
      </c>
      <c r="M182" s="2">
        <f t="shared" si="16"/>
        <v>1182.3599999999999</v>
      </c>
      <c r="N182" s="2">
        <f t="shared" si="17"/>
        <v>180.3599999999999</v>
      </c>
      <c r="O182" s="2"/>
    </row>
    <row r="183" spans="1:15" x14ac:dyDescent="0.25">
      <c r="A183" s="4" t="s">
        <v>492</v>
      </c>
      <c r="B183" s="5">
        <v>42852</v>
      </c>
      <c r="C183" s="6">
        <v>13</v>
      </c>
      <c r="D183" s="4" t="s">
        <v>493</v>
      </c>
      <c r="E183" s="4" t="s">
        <v>14</v>
      </c>
      <c r="F183" s="4" t="s">
        <v>494</v>
      </c>
      <c r="G183" s="4" t="s">
        <v>495</v>
      </c>
      <c r="H183" s="1">
        <f t="shared" si="12"/>
        <v>42883</v>
      </c>
      <c r="I183" s="1">
        <f t="shared" si="13"/>
        <v>42884</v>
      </c>
      <c r="J183" s="2">
        <v>12.17</v>
      </c>
      <c r="K183">
        <f t="shared" si="14"/>
        <v>77</v>
      </c>
      <c r="L183" s="2">
        <f t="shared" si="15"/>
        <v>1001</v>
      </c>
      <c r="M183" s="2">
        <f t="shared" si="16"/>
        <v>937.09</v>
      </c>
      <c r="N183" s="2">
        <f t="shared" si="17"/>
        <v>-63.909999999999968</v>
      </c>
      <c r="O183" s="2"/>
    </row>
    <row r="184" spans="1:15" x14ac:dyDescent="0.25">
      <c r="A184" s="4" t="s">
        <v>496</v>
      </c>
      <c r="B184" s="5">
        <v>42852</v>
      </c>
      <c r="C184" s="6">
        <v>17</v>
      </c>
      <c r="D184" s="4" t="s">
        <v>497</v>
      </c>
      <c r="E184" s="4" t="s">
        <v>14</v>
      </c>
      <c r="F184" s="4" t="s">
        <v>498</v>
      </c>
      <c r="G184" s="4" t="s">
        <v>26</v>
      </c>
      <c r="H184" s="1">
        <f t="shared" si="12"/>
        <v>42883</v>
      </c>
      <c r="I184" s="1">
        <f t="shared" si="13"/>
        <v>42884</v>
      </c>
      <c r="J184" s="2">
        <v>26.12</v>
      </c>
      <c r="K184">
        <f t="shared" si="14"/>
        <v>59</v>
      </c>
      <c r="L184" s="2">
        <f t="shared" si="15"/>
        <v>1003</v>
      </c>
      <c r="M184" s="2">
        <f t="shared" si="16"/>
        <v>1541.0800000000002</v>
      </c>
      <c r="N184" s="2">
        <f t="shared" si="17"/>
        <v>538.08000000000015</v>
      </c>
      <c r="O184" s="2"/>
    </row>
    <row r="185" spans="1:15" x14ac:dyDescent="0.25">
      <c r="A185" s="4" t="s">
        <v>499</v>
      </c>
      <c r="B185" s="5">
        <v>42851</v>
      </c>
      <c r="C185" s="6">
        <v>13.5</v>
      </c>
      <c r="D185" s="4" t="s">
        <v>500</v>
      </c>
      <c r="E185" s="4" t="s">
        <v>14</v>
      </c>
      <c r="F185" s="4" t="s">
        <v>501</v>
      </c>
      <c r="G185" s="4" t="s">
        <v>33</v>
      </c>
      <c r="H185" s="1">
        <f t="shared" si="12"/>
        <v>42882</v>
      </c>
      <c r="I185" s="1">
        <f t="shared" si="13"/>
        <v>42884</v>
      </c>
      <c r="J185" s="2">
        <v>14.15</v>
      </c>
      <c r="K185">
        <f t="shared" si="14"/>
        <v>75</v>
      </c>
      <c r="L185" s="2">
        <f t="shared" si="15"/>
        <v>1012.5</v>
      </c>
      <c r="M185" s="2">
        <f t="shared" si="16"/>
        <v>1061.25</v>
      </c>
      <c r="N185" s="2">
        <f t="shared" si="17"/>
        <v>48.75</v>
      </c>
      <c r="O185" s="2"/>
    </row>
    <row r="186" spans="1:15" x14ac:dyDescent="0.25">
      <c r="A186" s="4" t="s">
        <v>290</v>
      </c>
      <c r="B186" s="5">
        <v>42851</v>
      </c>
      <c r="C186" s="6">
        <v>21</v>
      </c>
      <c r="D186" s="4" t="s">
        <v>291</v>
      </c>
      <c r="E186" s="4" t="s">
        <v>14</v>
      </c>
      <c r="F186" s="4" t="s">
        <v>416</v>
      </c>
      <c r="G186" s="4" t="s">
        <v>26</v>
      </c>
      <c r="H186" s="1">
        <f t="shared" si="12"/>
        <v>42882</v>
      </c>
      <c r="I186" s="1">
        <f t="shared" si="13"/>
        <v>42884</v>
      </c>
      <c r="J186" s="2">
        <v>39.21</v>
      </c>
      <c r="K186">
        <f t="shared" si="14"/>
        <v>48</v>
      </c>
      <c r="L186" s="2">
        <f t="shared" si="15"/>
        <v>1008</v>
      </c>
      <c r="M186" s="2">
        <f t="shared" si="16"/>
        <v>1882.08</v>
      </c>
      <c r="N186" s="2">
        <f t="shared" si="17"/>
        <v>874.07999999999993</v>
      </c>
      <c r="O186" s="2"/>
    </row>
    <row r="187" spans="1:15" x14ac:dyDescent="0.25">
      <c r="A187" s="4" t="s">
        <v>502</v>
      </c>
      <c r="B187" s="5">
        <v>42845</v>
      </c>
      <c r="C187" s="6">
        <v>14</v>
      </c>
      <c r="D187" s="4" t="s">
        <v>503</v>
      </c>
      <c r="E187" s="4" t="s">
        <v>14</v>
      </c>
      <c r="F187" s="4" t="s">
        <v>504</v>
      </c>
      <c r="G187" s="4" t="s">
        <v>26</v>
      </c>
      <c r="H187" s="1">
        <f t="shared" si="12"/>
        <v>42876</v>
      </c>
      <c r="I187" s="1">
        <f t="shared" si="13"/>
        <v>42877</v>
      </c>
      <c r="J187" s="2">
        <v>16.13</v>
      </c>
      <c r="K187">
        <f t="shared" si="14"/>
        <v>72</v>
      </c>
      <c r="L187" s="2">
        <f t="shared" si="15"/>
        <v>1008</v>
      </c>
      <c r="M187" s="2">
        <f t="shared" si="16"/>
        <v>1161.3599999999999</v>
      </c>
      <c r="N187" s="2">
        <f t="shared" si="17"/>
        <v>153.3599999999999</v>
      </c>
      <c r="O187" s="2"/>
    </row>
    <row r="188" spans="1:15" x14ac:dyDescent="0.25">
      <c r="A188" s="4" t="s">
        <v>505</v>
      </c>
      <c r="B188" s="5">
        <v>42844</v>
      </c>
      <c r="C188" s="6">
        <v>26.5</v>
      </c>
      <c r="D188" s="4" t="s">
        <v>506</v>
      </c>
      <c r="E188" s="4" t="s">
        <v>9</v>
      </c>
      <c r="F188" s="4" t="s">
        <v>507</v>
      </c>
      <c r="G188" s="4" t="s">
        <v>26</v>
      </c>
      <c r="H188" s="1">
        <f t="shared" si="12"/>
        <v>42875</v>
      </c>
      <c r="I188" s="1">
        <f t="shared" si="13"/>
        <v>42877</v>
      </c>
      <c r="J188" s="2">
        <v>21.02</v>
      </c>
      <c r="K188">
        <f t="shared" si="14"/>
        <v>38</v>
      </c>
      <c r="L188" s="2">
        <f t="shared" si="15"/>
        <v>1007</v>
      </c>
      <c r="M188" s="2">
        <f t="shared" si="16"/>
        <v>798.76</v>
      </c>
      <c r="N188" s="2">
        <f t="shared" si="17"/>
        <v>-208.24</v>
      </c>
      <c r="O188" s="2"/>
    </row>
    <row r="189" spans="1:15" x14ac:dyDescent="0.25">
      <c r="A189" s="4" t="s">
        <v>508</v>
      </c>
      <c r="B189" s="5">
        <v>42837</v>
      </c>
      <c r="C189" s="6">
        <v>19</v>
      </c>
      <c r="D189" s="4" t="s">
        <v>509</v>
      </c>
      <c r="E189" s="4" t="s">
        <v>14</v>
      </c>
      <c r="F189" s="4" t="s">
        <v>510</v>
      </c>
      <c r="G189" s="4" t="s">
        <v>26</v>
      </c>
      <c r="H189" s="1">
        <f t="shared" si="12"/>
        <v>42868</v>
      </c>
      <c r="I189" s="1">
        <f t="shared" si="13"/>
        <v>42870</v>
      </c>
      <c r="J189" s="2">
        <v>8.4499999999999993</v>
      </c>
      <c r="K189">
        <f t="shared" si="14"/>
        <v>53</v>
      </c>
      <c r="L189" s="2">
        <f t="shared" si="15"/>
        <v>1007</v>
      </c>
      <c r="M189" s="2">
        <f t="shared" si="16"/>
        <v>447.84999999999997</v>
      </c>
      <c r="N189" s="2">
        <f t="shared" si="17"/>
        <v>-559.15000000000009</v>
      </c>
      <c r="O189" s="2"/>
    </row>
    <row r="190" spans="1:15" x14ac:dyDescent="0.25">
      <c r="A190" s="4" t="s">
        <v>511</v>
      </c>
      <c r="B190" s="5">
        <v>42837</v>
      </c>
      <c r="C190" s="6">
        <v>15.25</v>
      </c>
      <c r="D190" s="4" t="s">
        <v>512</v>
      </c>
      <c r="E190" s="4" t="s">
        <v>9</v>
      </c>
      <c r="F190" s="4" t="s">
        <v>186</v>
      </c>
      <c r="G190" s="4" t="s">
        <v>26</v>
      </c>
      <c r="H190" s="1">
        <f t="shared" si="12"/>
        <v>42868</v>
      </c>
      <c r="I190" s="1">
        <f t="shared" si="13"/>
        <v>42870</v>
      </c>
      <c r="J190" s="2">
        <v>16.32</v>
      </c>
      <c r="K190">
        <f t="shared" si="14"/>
        <v>66</v>
      </c>
      <c r="L190" s="2">
        <f t="shared" si="15"/>
        <v>1006.5</v>
      </c>
      <c r="M190" s="2">
        <f t="shared" si="16"/>
        <v>1077.1200000000001</v>
      </c>
      <c r="N190" s="2">
        <f t="shared" si="17"/>
        <v>70.620000000000118</v>
      </c>
      <c r="O190" s="2"/>
    </row>
    <row r="191" spans="1:15" x14ac:dyDescent="0.25">
      <c r="A191" s="4" t="s">
        <v>513</v>
      </c>
      <c r="B191" s="5">
        <v>42830</v>
      </c>
      <c r="C191" s="6">
        <v>8.09</v>
      </c>
      <c r="D191" s="4" t="s">
        <v>514</v>
      </c>
      <c r="E191" s="4" t="s">
        <v>9</v>
      </c>
      <c r="F191" s="4" t="s">
        <v>515</v>
      </c>
      <c r="G191" s="4" t="s">
        <v>26</v>
      </c>
      <c r="H191" s="1">
        <f t="shared" si="12"/>
        <v>42861</v>
      </c>
      <c r="I191" s="1">
        <f t="shared" si="13"/>
        <v>42863</v>
      </c>
      <c r="J191" s="2">
        <v>7.65</v>
      </c>
      <c r="K191">
        <f t="shared" si="14"/>
        <v>124</v>
      </c>
      <c r="L191" s="2">
        <f t="shared" si="15"/>
        <v>1003.16</v>
      </c>
      <c r="M191" s="2">
        <f t="shared" si="16"/>
        <v>948.6</v>
      </c>
      <c r="N191" s="2">
        <f t="shared" si="17"/>
        <v>-54.559999999999945</v>
      </c>
      <c r="O191" s="2"/>
    </row>
    <row r="192" spans="1:15" x14ac:dyDescent="0.25">
      <c r="A192" s="4" t="s">
        <v>287</v>
      </c>
      <c r="B192" s="5">
        <v>42830</v>
      </c>
      <c r="C192" s="6">
        <v>19.850000000000001</v>
      </c>
      <c r="D192" s="4" t="s">
        <v>288</v>
      </c>
      <c r="E192" s="4" t="s">
        <v>9</v>
      </c>
      <c r="F192" s="4" t="s">
        <v>516</v>
      </c>
      <c r="G192" s="4" t="s">
        <v>26</v>
      </c>
      <c r="H192" s="1">
        <f t="shared" si="12"/>
        <v>42861</v>
      </c>
      <c r="I192" s="1">
        <f t="shared" si="13"/>
        <v>42863</v>
      </c>
      <c r="J192" s="2">
        <v>22.97</v>
      </c>
      <c r="K192">
        <f t="shared" si="14"/>
        <v>51</v>
      </c>
      <c r="L192" s="2">
        <f t="shared" si="15"/>
        <v>1012.35</v>
      </c>
      <c r="M192" s="2">
        <f t="shared" si="16"/>
        <v>1171.47</v>
      </c>
      <c r="N192" s="2">
        <f t="shared" si="17"/>
        <v>159.12</v>
      </c>
      <c r="O192" s="2"/>
    </row>
    <row r="193" spans="1:15" x14ac:dyDescent="0.25">
      <c r="A193" s="4" t="s">
        <v>517</v>
      </c>
      <c r="B193" s="5">
        <v>42830</v>
      </c>
      <c r="C193" s="6">
        <v>19</v>
      </c>
      <c r="D193" s="4" t="s">
        <v>518</v>
      </c>
      <c r="E193" s="4" t="s">
        <v>14</v>
      </c>
      <c r="F193" s="4" t="s">
        <v>519</v>
      </c>
      <c r="G193" s="4" t="s">
        <v>26</v>
      </c>
      <c r="H193" s="1">
        <f t="shared" si="12"/>
        <v>42861</v>
      </c>
      <c r="I193" s="1">
        <f t="shared" si="13"/>
        <v>42863</v>
      </c>
      <c r="J193" s="2">
        <v>18.579999999999998</v>
      </c>
      <c r="K193">
        <f t="shared" si="14"/>
        <v>53</v>
      </c>
      <c r="L193" s="2">
        <f t="shared" si="15"/>
        <v>1007</v>
      </c>
      <c r="M193" s="2">
        <f t="shared" si="16"/>
        <v>984.7399999999999</v>
      </c>
      <c r="N193" s="2">
        <f t="shared" si="17"/>
        <v>-22.260000000000105</v>
      </c>
      <c r="O193" s="2"/>
    </row>
    <row r="194" spans="1:15" x14ac:dyDescent="0.25">
      <c r="A194" s="4" t="s">
        <v>452</v>
      </c>
      <c r="B194" s="5">
        <v>42822</v>
      </c>
      <c r="C194" s="6">
        <v>48.5</v>
      </c>
      <c r="D194" s="4" t="s">
        <v>453</v>
      </c>
      <c r="E194" s="4" t="s">
        <v>9</v>
      </c>
      <c r="F194" s="4" t="s">
        <v>454</v>
      </c>
      <c r="G194" s="4" t="s">
        <v>26</v>
      </c>
      <c r="H194" s="1">
        <f t="shared" si="12"/>
        <v>42853</v>
      </c>
      <c r="I194" s="1">
        <f t="shared" si="13"/>
        <v>42853</v>
      </c>
      <c r="J194" s="2">
        <v>53.31</v>
      </c>
      <c r="K194">
        <f t="shared" si="14"/>
        <v>21</v>
      </c>
      <c r="L194" s="2">
        <f t="shared" si="15"/>
        <v>1018.5</v>
      </c>
      <c r="M194" s="2">
        <f t="shared" si="16"/>
        <v>1119.51</v>
      </c>
      <c r="N194" s="2">
        <f t="shared" si="17"/>
        <v>101.00999999999999</v>
      </c>
      <c r="O194" s="2"/>
    </row>
    <row r="195" spans="1:15" x14ac:dyDescent="0.25">
      <c r="A195" s="4" t="s">
        <v>520</v>
      </c>
      <c r="B195" s="5">
        <v>42817</v>
      </c>
      <c r="C195" s="6">
        <v>10.5</v>
      </c>
      <c r="D195" s="4" t="s">
        <v>521</v>
      </c>
      <c r="E195" s="4" t="s">
        <v>9</v>
      </c>
      <c r="F195" s="4" t="s">
        <v>522</v>
      </c>
      <c r="G195" s="4" t="s">
        <v>11</v>
      </c>
      <c r="H195" s="1">
        <f t="shared" ref="H195:H258" si="18">B195+31</f>
        <v>42848</v>
      </c>
      <c r="I195" s="1">
        <f t="shared" ref="I195:I258" si="19">WORKDAY(B195+31 -1,1)</f>
        <v>42849</v>
      </c>
      <c r="J195" s="2">
        <v>9.7100000000000009</v>
      </c>
      <c r="K195">
        <f t="shared" ref="K195:K258" si="20">_xlfn.CEILING.MATH(1000/C195)</f>
        <v>96</v>
      </c>
      <c r="L195" s="2">
        <f t="shared" ref="L195:L258" si="21">K195*C195</f>
        <v>1008</v>
      </c>
      <c r="M195" s="2">
        <f t="shared" ref="M195:M258" si="22">K195 *J195</f>
        <v>932.16000000000008</v>
      </c>
      <c r="N195" s="2">
        <f t="shared" ref="N195:N258" si="23">M195-L195</f>
        <v>-75.839999999999918</v>
      </c>
      <c r="O195" s="2"/>
    </row>
    <row r="196" spans="1:15" x14ac:dyDescent="0.25">
      <c r="A196" s="4" t="s">
        <v>523</v>
      </c>
      <c r="B196" s="5">
        <v>42817</v>
      </c>
      <c r="C196" s="6">
        <v>16.5</v>
      </c>
      <c r="D196" s="4" t="s">
        <v>524</v>
      </c>
      <c r="E196" s="4" t="s">
        <v>9</v>
      </c>
      <c r="F196" s="4" t="s">
        <v>525</v>
      </c>
      <c r="G196" s="4" t="s">
        <v>169</v>
      </c>
      <c r="H196" s="1">
        <f t="shared" si="18"/>
        <v>42848</v>
      </c>
      <c r="I196" s="1">
        <f t="shared" si="19"/>
        <v>42849</v>
      </c>
      <c r="J196" s="2">
        <v>15.27</v>
      </c>
      <c r="K196">
        <f t="shared" si="20"/>
        <v>61</v>
      </c>
      <c r="L196" s="2">
        <f t="shared" si="21"/>
        <v>1006.5</v>
      </c>
      <c r="M196" s="2">
        <f t="shared" si="22"/>
        <v>931.47</v>
      </c>
      <c r="N196" s="2">
        <f t="shared" si="23"/>
        <v>-75.029999999999973</v>
      </c>
      <c r="O196" s="2"/>
    </row>
    <row r="197" spans="1:15" x14ac:dyDescent="0.25">
      <c r="A197" s="4" t="s">
        <v>526</v>
      </c>
      <c r="B197" s="5">
        <v>42817</v>
      </c>
      <c r="C197" s="6">
        <v>12</v>
      </c>
      <c r="D197" s="4" t="s">
        <v>527</v>
      </c>
      <c r="E197" s="4" t="s">
        <v>9</v>
      </c>
      <c r="F197" s="4" t="s">
        <v>434</v>
      </c>
      <c r="G197" s="4" t="s">
        <v>19</v>
      </c>
      <c r="H197" s="1">
        <f t="shared" si="18"/>
        <v>42848</v>
      </c>
      <c r="I197" s="1">
        <f t="shared" si="19"/>
        <v>42849</v>
      </c>
      <c r="J197" s="2">
        <v>13.61</v>
      </c>
      <c r="K197">
        <f t="shared" si="20"/>
        <v>84</v>
      </c>
      <c r="L197" s="2">
        <f t="shared" si="21"/>
        <v>1008</v>
      </c>
      <c r="M197" s="2">
        <f t="shared" si="22"/>
        <v>1143.24</v>
      </c>
      <c r="N197" s="2">
        <f t="shared" si="23"/>
        <v>135.24</v>
      </c>
      <c r="O197" s="2"/>
    </row>
    <row r="198" spans="1:15" x14ac:dyDescent="0.25">
      <c r="A198" s="4" t="s">
        <v>528</v>
      </c>
      <c r="B198" s="5">
        <v>42816</v>
      </c>
      <c r="C198" s="6">
        <v>35</v>
      </c>
      <c r="D198" s="4" t="s">
        <v>529</v>
      </c>
      <c r="E198" s="4" t="s">
        <v>9</v>
      </c>
      <c r="F198" s="4" t="s">
        <v>530</v>
      </c>
      <c r="G198" s="4" t="s">
        <v>26</v>
      </c>
      <c r="H198" s="1">
        <f t="shared" si="18"/>
        <v>42847</v>
      </c>
      <c r="I198" s="1">
        <f t="shared" si="19"/>
        <v>42849</v>
      </c>
      <c r="J198" s="2">
        <v>37.01</v>
      </c>
      <c r="K198">
        <f t="shared" si="20"/>
        <v>29</v>
      </c>
      <c r="L198" s="2">
        <f t="shared" si="21"/>
        <v>1015</v>
      </c>
      <c r="M198" s="2">
        <f t="shared" si="22"/>
        <v>1073.29</v>
      </c>
      <c r="N198" s="2">
        <f t="shared" si="23"/>
        <v>58.289999999999964</v>
      </c>
      <c r="O198" s="2"/>
    </row>
    <row r="199" spans="1:15" x14ac:dyDescent="0.25">
      <c r="A199" s="4" t="s">
        <v>531</v>
      </c>
      <c r="B199" s="5">
        <v>42816</v>
      </c>
      <c r="C199" s="6">
        <v>20.25</v>
      </c>
      <c r="D199" s="4" t="s">
        <v>532</v>
      </c>
      <c r="E199" s="4" t="s">
        <v>9</v>
      </c>
      <c r="F199" s="4" t="s">
        <v>533</v>
      </c>
      <c r="G199" s="4" t="s">
        <v>19</v>
      </c>
      <c r="H199" s="1">
        <f t="shared" si="18"/>
        <v>42847</v>
      </c>
      <c r="I199" s="1">
        <f t="shared" si="19"/>
        <v>42849</v>
      </c>
      <c r="J199" s="2">
        <v>22.19</v>
      </c>
      <c r="K199">
        <f t="shared" si="20"/>
        <v>50</v>
      </c>
      <c r="L199" s="2">
        <f t="shared" si="21"/>
        <v>1012.5</v>
      </c>
      <c r="M199" s="2">
        <f t="shared" si="22"/>
        <v>1109.5</v>
      </c>
      <c r="N199" s="2">
        <f t="shared" si="23"/>
        <v>97</v>
      </c>
      <c r="O199" s="2"/>
    </row>
    <row r="200" spans="1:15" x14ac:dyDescent="0.25">
      <c r="A200" s="4" t="s">
        <v>534</v>
      </c>
      <c r="B200" s="5">
        <v>42816</v>
      </c>
      <c r="C200" s="6">
        <v>10</v>
      </c>
      <c r="D200" s="4" t="s">
        <v>535</v>
      </c>
      <c r="E200" s="4" t="s">
        <v>9</v>
      </c>
      <c r="F200" s="4" t="s">
        <v>536</v>
      </c>
      <c r="G200" s="4" t="s">
        <v>393</v>
      </c>
      <c r="H200" s="1">
        <f t="shared" si="18"/>
        <v>42847</v>
      </c>
      <c r="I200" s="1">
        <f t="shared" si="19"/>
        <v>42849</v>
      </c>
      <c r="J200" s="2">
        <v>6.83</v>
      </c>
      <c r="K200">
        <f t="shared" si="20"/>
        <v>100</v>
      </c>
      <c r="L200" s="2">
        <f t="shared" si="21"/>
        <v>1000</v>
      </c>
      <c r="M200" s="2">
        <f t="shared" si="22"/>
        <v>683</v>
      </c>
      <c r="N200" s="2">
        <f t="shared" si="23"/>
        <v>-317</v>
      </c>
      <c r="O200" s="2"/>
    </row>
    <row r="201" spans="1:15" x14ac:dyDescent="0.25">
      <c r="A201" s="4" t="s">
        <v>537</v>
      </c>
      <c r="B201" s="5">
        <v>42810</v>
      </c>
      <c r="C201" s="6">
        <v>262</v>
      </c>
      <c r="D201" s="4" t="s">
        <v>538</v>
      </c>
      <c r="E201" s="4" t="s">
        <v>9</v>
      </c>
      <c r="F201" s="4" t="s">
        <v>539</v>
      </c>
      <c r="G201" s="4" t="s">
        <v>26</v>
      </c>
      <c r="H201" s="1">
        <f t="shared" si="18"/>
        <v>42841</v>
      </c>
      <c r="I201" s="1">
        <f t="shared" si="19"/>
        <v>42842</v>
      </c>
      <c r="J201" s="2">
        <v>301.44</v>
      </c>
      <c r="K201">
        <f t="shared" si="20"/>
        <v>4</v>
      </c>
      <c r="L201" s="2">
        <f t="shared" si="21"/>
        <v>1048</v>
      </c>
      <c r="M201" s="2">
        <f t="shared" si="22"/>
        <v>1205.76</v>
      </c>
      <c r="N201" s="2">
        <f t="shared" si="23"/>
        <v>157.76</v>
      </c>
      <c r="O201" s="2"/>
    </row>
    <row r="202" spans="1:15" x14ac:dyDescent="0.25">
      <c r="A202" s="4" t="s">
        <v>540</v>
      </c>
      <c r="B202" s="5">
        <v>42810</v>
      </c>
      <c r="C202" s="6">
        <v>14</v>
      </c>
      <c r="D202" s="4" t="s">
        <v>541</v>
      </c>
      <c r="E202" s="4" t="s">
        <v>14</v>
      </c>
      <c r="F202" s="4" t="s">
        <v>542</v>
      </c>
      <c r="G202" s="4" t="s">
        <v>26</v>
      </c>
      <c r="H202" s="1">
        <f t="shared" si="18"/>
        <v>42841</v>
      </c>
      <c r="I202" s="1">
        <f t="shared" si="19"/>
        <v>42842</v>
      </c>
      <c r="J202" s="2">
        <v>14.5</v>
      </c>
      <c r="K202">
        <f t="shared" si="20"/>
        <v>72</v>
      </c>
      <c r="L202" s="2">
        <f t="shared" si="21"/>
        <v>1008</v>
      </c>
      <c r="M202" s="2">
        <f t="shared" si="22"/>
        <v>1044</v>
      </c>
      <c r="N202" s="2">
        <f t="shared" si="23"/>
        <v>36</v>
      </c>
      <c r="O202" s="2"/>
    </row>
    <row r="203" spans="1:15" x14ac:dyDescent="0.25">
      <c r="A203" s="4" t="s">
        <v>441</v>
      </c>
      <c r="B203" s="5">
        <v>42809</v>
      </c>
      <c r="C203" s="6">
        <v>12.78</v>
      </c>
      <c r="D203" s="4" t="s">
        <v>442</v>
      </c>
      <c r="E203" s="4" t="s">
        <v>14</v>
      </c>
      <c r="F203" s="4" t="s">
        <v>443</v>
      </c>
      <c r="G203" s="4" t="s">
        <v>26</v>
      </c>
      <c r="H203" s="1">
        <f t="shared" si="18"/>
        <v>42840</v>
      </c>
      <c r="I203" s="1">
        <f t="shared" si="19"/>
        <v>42842</v>
      </c>
      <c r="J203" s="2">
        <v>16.010000000000002</v>
      </c>
      <c r="K203">
        <f t="shared" si="20"/>
        <v>79</v>
      </c>
      <c r="L203" s="2">
        <f t="shared" si="21"/>
        <v>1009.62</v>
      </c>
      <c r="M203" s="2">
        <f t="shared" si="22"/>
        <v>1264.7900000000002</v>
      </c>
      <c r="N203" s="2">
        <f t="shared" si="23"/>
        <v>255.17000000000019</v>
      </c>
      <c r="O203" s="2"/>
    </row>
    <row r="204" spans="1:15" x14ac:dyDescent="0.25">
      <c r="A204" s="4" t="s">
        <v>543</v>
      </c>
      <c r="B204" s="5">
        <v>42808</v>
      </c>
      <c r="C204" s="6">
        <v>19</v>
      </c>
      <c r="D204" s="4" t="s">
        <v>544</v>
      </c>
      <c r="E204" s="4" t="s">
        <v>14</v>
      </c>
      <c r="F204" s="4" t="s">
        <v>545</v>
      </c>
      <c r="G204" s="4" t="s">
        <v>26</v>
      </c>
      <c r="H204" s="1">
        <f t="shared" si="18"/>
        <v>42839</v>
      </c>
      <c r="I204" s="1">
        <f t="shared" si="19"/>
        <v>42839</v>
      </c>
      <c r="J204" s="2">
        <v>19.98</v>
      </c>
      <c r="K204">
        <f t="shared" si="20"/>
        <v>53</v>
      </c>
      <c r="L204" s="2">
        <f t="shared" si="21"/>
        <v>1007</v>
      </c>
      <c r="M204" s="2">
        <f t="shared" si="22"/>
        <v>1058.94</v>
      </c>
      <c r="N204" s="2">
        <f t="shared" si="23"/>
        <v>51.940000000000055</v>
      </c>
      <c r="O204" s="2"/>
    </row>
    <row r="205" spans="1:15" x14ac:dyDescent="0.25">
      <c r="A205" s="4" t="s">
        <v>281</v>
      </c>
      <c r="B205" s="5">
        <v>42803</v>
      </c>
      <c r="C205" s="6">
        <v>14</v>
      </c>
      <c r="D205" s="4" t="s">
        <v>282</v>
      </c>
      <c r="E205" s="4" t="s">
        <v>14</v>
      </c>
      <c r="F205" s="4" t="s">
        <v>546</v>
      </c>
      <c r="G205" s="4" t="s">
        <v>26</v>
      </c>
      <c r="H205" s="1">
        <f t="shared" si="18"/>
        <v>42834</v>
      </c>
      <c r="I205" s="1">
        <f t="shared" si="19"/>
        <v>42835</v>
      </c>
      <c r="J205" s="2">
        <v>15.26</v>
      </c>
      <c r="K205">
        <f t="shared" si="20"/>
        <v>72</v>
      </c>
      <c r="L205" s="2">
        <f t="shared" si="21"/>
        <v>1008</v>
      </c>
      <c r="M205" s="2">
        <f t="shared" si="22"/>
        <v>1098.72</v>
      </c>
      <c r="N205" s="2">
        <f t="shared" si="23"/>
        <v>90.720000000000027</v>
      </c>
      <c r="O205" s="2"/>
    </row>
    <row r="206" spans="1:15" x14ac:dyDescent="0.25">
      <c r="A206" s="4" t="s">
        <v>547</v>
      </c>
      <c r="B206" s="5">
        <v>42801</v>
      </c>
      <c r="C206" s="6">
        <v>36</v>
      </c>
      <c r="D206" s="4" t="s">
        <v>548</v>
      </c>
      <c r="E206" s="4" t="s">
        <v>9</v>
      </c>
      <c r="F206" s="4" t="s">
        <v>549</v>
      </c>
      <c r="G206" s="4" t="s">
        <v>26</v>
      </c>
      <c r="H206" s="1">
        <f t="shared" si="18"/>
        <v>42832</v>
      </c>
      <c r="I206" s="1">
        <f t="shared" si="19"/>
        <v>42832</v>
      </c>
      <c r="J206" s="2">
        <v>41.75</v>
      </c>
      <c r="K206">
        <f t="shared" si="20"/>
        <v>28</v>
      </c>
      <c r="L206" s="2">
        <f t="shared" si="21"/>
        <v>1008</v>
      </c>
      <c r="M206" s="2">
        <f t="shared" si="22"/>
        <v>1169</v>
      </c>
      <c r="N206" s="2">
        <f t="shared" si="23"/>
        <v>161</v>
      </c>
      <c r="O206" s="2"/>
    </row>
    <row r="207" spans="1:15" x14ac:dyDescent="0.25">
      <c r="A207" s="4" t="s">
        <v>550</v>
      </c>
      <c r="B207" s="5">
        <v>42795</v>
      </c>
      <c r="C207" s="6">
        <v>17</v>
      </c>
      <c r="D207" s="4" t="s">
        <v>551</v>
      </c>
      <c r="E207" s="4" t="s">
        <v>14</v>
      </c>
      <c r="F207" s="4" t="s">
        <v>552</v>
      </c>
      <c r="G207" s="4" t="s">
        <v>26</v>
      </c>
      <c r="H207" s="1">
        <f t="shared" si="18"/>
        <v>42826</v>
      </c>
      <c r="I207" s="1">
        <f t="shared" si="19"/>
        <v>42828</v>
      </c>
      <c r="J207" s="2">
        <v>22.35</v>
      </c>
      <c r="K207">
        <f t="shared" si="20"/>
        <v>59</v>
      </c>
      <c r="L207" s="2">
        <f t="shared" si="21"/>
        <v>1003</v>
      </c>
      <c r="M207" s="2">
        <f t="shared" si="22"/>
        <v>1318.65</v>
      </c>
      <c r="N207" s="2">
        <f t="shared" si="23"/>
        <v>315.65000000000009</v>
      </c>
      <c r="O207" s="2"/>
    </row>
    <row r="208" spans="1:15" x14ac:dyDescent="0.25">
      <c r="A208" s="4" t="s">
        <v>455</v>
      </c>
      <c r="B208" s="5">
        <v>42788</v>
      </c>
      <c r="C208" s="6">
        <v>29.25</v>
      </c>
      <c r="D208" s="4" t="s">
        <v>455</v>
      </c>
      <c r="E208" s="4" t="s">
        <v>9</v>
      </c>
      <c r="F208" s="4" t="s">
        <v>553</v>
      </c>
      <c r="G208" s="4" t="s">
        <v>26</v>
      </c>
      <c r="H208" s="1">
        <f t="shared" si="18"/>
        <v>42819</v>
      </c>
      <c r="I208" s="1">
        <f t="shared" si="19"/>
        <v>42821</v>
      </c>
      <c r="J208" s="2">
        <v>34.75</v>
      </c>
      <c r="K208">
        <f t="shared" si="20"/>
        <v>35</v>
      </c>
      <c r="L208" s="2">
        <f t="shared" si="21"/>
        <v>1023.75</v>
      </c>
      <c r="M208" s="2">
        <f t="shared" si="22"/>
        <v>1216.25</v>
      </c>
      <c r="N208" s="2">
        <f t="shared" si="23"/>
        <v>192.5</v>
      </c>
      <c r="O208" s="2"/>
    </row>
    <row r="209" spans="1:15" x14ac:dyDescent="0.25">
      <c r="A209" s="4" t="s">
        <v>554</v>
      </c>
      <c r="B209" s="5">
        <v>42782</v>
      </c>
      <c r="C209" s="6">
        <v>25</v>
      </c>
      <c r="D209" s="4" t="s">
        <v>555</v>
      </c>
      <c r="E209" s="4" t="s">
        <v>9</v>
      </c>
      <c r="F209" s="4" t="s">
        <v>556</v>
      </c>
      <c r="G209" s="4" t="s">
        <v>26</v>
      </c>
      <c r="H209" s="1">
        <f t="shared" si="18"/>
        <v>42813</v>
      </c>
      <c r="I209" s="1">
        <f t="shared" si="19"/>
        <v>42814</v>
      </c>
      <c r="J209" s="2">
        <v>26.11</v>
      </c>
      <c r="K209">
        <f t="shared" si="20"/>
        <v>40</v>
      </c>
      <c r="L209" s="2">
        <f t="shared" si="21"/>
        <v>1000</v>
      </c>
      <c r="M209" s="2">
        <f t="shared" si="22"/>
        <v>1044.4000000000001</v>
      </c>
      <c r="N209" s="2">
        <f t="shared" si="23"/>
        <v>44.400000000000091</v>
      </c>
      <c r="O209" s="2"/>
    </row>
    <row r="210" spans="1:15" x14ac:dyDescent="0.25">
      <c r="A210" s="4" t="s">
        <v>557</v>
      </c>
      <c r="B210" s="5">
        <v>42775</v>
      </c>
      <c r="C210" s="6">
        <v>13.5</v>
      </c>
      <c r="D210" s="4" t="s">
        <v>558</v>
      </c>
      <c r="E210" s="4" t="s">
        <v>14</v>
      </c>
      <c r="F210" s="4" t="s">
        <v>559</v>
      </c>
      <c r="G210" s="4" t="s">
        <v>560</v>
      </c>
      <c r="H210" s="1">
        <f t="shared" si="18"/>
        <v>42806</v>
      </c>
      <c r="I210" s="1">
        <f t="shared" si="19"/>
        <v>42807</v>
      </c>
      <c r="J210" s="2">
        <v>13.24</v>
      </c>
      <c r="K210">
        <f t="shared" si="20"/>
        <v>75</v>
      </c>
      <c r="L210" s="2">
        <f t="shared" si="21"/>
        <v>1012.5</v>
      </c>
      <c r="M210" s="2">
        <f t="shared" si="22"/>
        <v>993</v>
      </c>
      <c r="N210" s="2">
        <f t="shared" si="23"/>
        <v>-19.5</v>
      </c>
      <c r="O210" s="2"/>
    </row>
    <row r="211" spans="1:15" x14ac:dyDescent="0.25">
      <c r="A211" s="4" t="s">
        <v>561</v>
      </c>
      <c r="B211" s="5">
        <v>42768</v>
      </c>
      <c r="C211" s="6">
        <v>13.5</v>
      </c>
      <c r="D211" s="4" t="s">
        <v>562</v>
      </c>
      <c r="E211" s="4" t="s">
        <v>14</v>
      </c>
      <c r="F211" s="4" t="s">
        <v>563</v>
      </c>
      <c r="G211" s="4" t="s">
        <v>26</v>
      </c>
      <c r="H211" s="1">
        <f t="shared" si="18"/>
        <v>42799</v>
      </c>
      <c r="I211" s="1">
        <f t="shared" si="19"/>
        <v>42800</v>
      </c>
      <c r="J211" s="2">
        <v>12.84</v>
      </c>
      <c r="K211">
        <f t="shared" si="20"/>
        <v>75</v>
      </c>
      <c r="L211" s="2">
        <f t="shared" si="21"/>
        <v>1012.5</v>
      </c>
      <c r="M211" s="2">
        <f t="shared" si="22"/>
        <v>963</v>
      </c>
      <c r="N211" s="2">
        <f t="shared" si="23"/>
        <v>-49.5</v>
      </c>
      <c r="O211" s="2"/>
    </row>
    <row r="212" spans="1:15" x14ac:dyDescent="0.25">
      <c r="A212" s="4" t="s">
        <v>564</v>
      </c>
      <c r="B212" s="5">
        <v>42767</v>
      </c>
      <c r="C212" s="6">
        <v>17.5</v>
      </c>
      <c r="D212" s="4" t="s">
        <v>565</v>
      </c>
      <c r="E212" s="4" t="s">
        <v>9</v>
      </c>
      <c r="F212" s="4" t="s">
        <v>307</v>
      </c>
      <c r="G212" s="4" t="s">
        <v>26</v>
      </c>
      <c r="H212" s="1">
        <f t="shared" si="18"/>
        <v>42798</v>
      </c>
      <c r="I212" s="1">
        <f t="shared" si="19"/>
        <v>42800</v>
      </c>
      <c r="J212" s="2">
        <v>16.72</v>
      </c>
      <c r="K212">
        <f t="shared" si="20"/>
        <v>58</v>
      </c>
      <c r="L212" s="2">
        <f t="shared" si="21"/>
        <v>1015</v>
      </c>
      <c r="M212" s="2">
        <f t="shared" si="22"/>
        <v>969.76</v>
      </c>
      <c r="N212" s="2">
        <f t="shared" si="23"/>
        <v>-45.240000000000009</v>
      </c>
      <c r="O212" s="2"/>
    </row>
    <row r="213" spans="1:15" x14ac:dyDescent="0.25">
      <c r="A213" s="4" t="s">
        <v>566</v>
      </c>
      <c r="B213" s="5">
        <v>42766</v>
      </c>
      <c r="C213" s="6">
        <v>19</v>
      </c>
      <c r="D213" s="4" t="s">
        <v>567</v>
      </c>
      <c r="E213" s="4" t="s">
        <v>9</v>
      </c>
      <c r="F213" s="4" t="s">
        <v>568</v>
      </c>
      <c r="G213" s="4" t="s">
        <v>26</v>
      </c>
      <c r="H213" s="1">
        <f t="shared" si="18"/>
        <v>42797</v>
      </c>
      <c r="I213" s="1">
        <f t="shared" si="19"/>
        <v>42797</v>
      </c>
      <c r="J213" s="2">
        <v>20.68</v>
      </c>
      <c r="K213">
        <f t="shared" si="20"/>
        <v>53</v>
      </c>
      <c r="L213" s="2">
        <f t="shared" si="21"/>
        <v>1007</v>
      </c>
      <c r="M213" s="2">
        <f t="shared" si="22"/>
        <v>1096.04</v>
      </c>
      <c r="N213" s="2">
        <f t="shared" si="23"/>
        <v>89.039999999999964</v>
      </c>
      <c r="O213" s="2"/>
    </row>
    <row r="214" spans="1:15" x14ac:dyDescent="0.25">
      <c r="A214" s="4" t="s">
        <v>485</v>
      </c>
      <c r="B214" s="5">
        <v>42766</v>
      </c>
      <c r="C214" s="6">
        <v>16.25</v>
      </c>
      <c r="D214" s="4" t="s">
        <v>486</v>
      </c>
      <c r="E214" s="4" t="s">
        <v>9</v>
      </c>
      <c r="F214" s="4" t="s">
        <v>569</v>
      </c>
      <c r="G214" s="4" t="s">
        <v>26</v>
      </c>
      <c r="H214" s="1">
        <f t="shared" si="18"/>
        <v>42797</v>
      </c>
      <c r="I214" s="1">
        <f t="shared" si="19"/>
        <v>42797</v>
      </c>
      <c r="J214" s="2">
        <v>18.23</v>
      </c>
      <c r="K214">
        <f t="shared" si="20"/>
        <v>62</v>
      </c>
      <c r="L214" s="2">
        <f t="shared" si="21"/>
        <v>1007.5</v>
      </c>
      <c r="M214" s="2">
        <f t="shared" si="22"/>
        <v>1130.26</v>
      </c>
      <c r="N214" s="2">
        <f t="shared" si="23"/>
        <v>122.75999999999999</v>
      </c>
      <c r="O214" s="2"/>
    </row>
    <row r="215" spans="1:15" x14ac:dyDescent="0.25">
      <c r="A215" s="4" t="s">
        <v>570</v>
      </c>
      <c r="B215" s="5">
        <v>42766</v>
      </c>
      <c r="C215" s="6">
        <v>14</v>
      </c>
      <c r="D215" s="4" t="s">
        <v>571</v>
      </c>
      <c r="E215" s="4" t="s">
        <v>14</v>
      </c>
      <c r="F215" s="4" t="s">
        <v>572</v>
      </c>
      <c r="G215" s="4" t="s">
        <v>26</v>
      </c>
      <c r="H215" s="1">
        <f t="shared" si="18"/>
        <v>42797</v>
      </c>
      <c r="I215" s="1">
        <f t="shared" si="19"/>
        <v>42797</v>
      </c>
      <c r="J215" s="2">
        <v>12.5</v>
      </c>
      <c r="K215">
        <f t="shared" si="20"/>
        <v>72</v>
      </c>
      <c r="L215" s="2">
        <f t="shared" si="21"/>
        <v>1008</v>
      </c>
      <c r="M215" s="2">
        <f t="shared" si="22"/>
        <v>900</v>
      </c>
      <c r="N215" s="2">
        <f t="shared" si="23"/>
        <v>-108</v>
      </c>
      <c r="O215" s="2"/>
    </row>
    <row r="216" spans="1:15" x14ac:dyDescent="0.25">
      <c r="A216" s="4" t="s">
        <v>573</v>
      </c>
      <c r="B216" s="5">
        <v>42766</v>
      </c>
      <c r="C216" s="6">
        <v>20</v>
      </c>
      <c r="D216" s="4" t="s">
        <v>574</v>
      </c>
      <c r="E216" s="4" t="s">
        <v>14</v>
      </c>
      <c r="F216" s="4" t="s">
        <v>575</v>
      </c>
      <c r="G216" s="4" t="s">
        <v>26</v>
      </c>
      <c r="H216" s="1">
        <f t="shared" si="18"/>
        <v>42797</v>
      </c>
      <c r="I216" s="1">
        <f t="shared" si="19"/>
        <v>42797</v>
      </c>
      <c r="J216" s="2">
        <v>12.5</v>
      </c>
      <c r="K216">
        <f t="shared" si="20"/>
        <v>50</v>
      </c>
      <c r="L216" s="2">
        <f t="shared" si="21"/>
        <v>1000</v>
      </c>
      <c r="M216" s="2">
        <f t="shared" si="22"/>
        <v>625</v>
      </c>
      <c r="N216" s="2">
        <f t="shared" si="23"/>
        <v>-375</v>
      </c>
      <c r="O216" s="2"/>
    </row>
    <row r="217" spans="1:15" x14ac:dyDescent="0.25">
      <c r="A217" s="4" t="s">
        <v>576</v>
      </c>
      <c r="B217" s="5">
        <v>42766</v>
      </c>
      <c r="C217" s="6">
        <v>32</v>
      </c>
      <c r="D217" s="4" t="s">
        <v>577</v>
      </c>
      <c r="E217" s="4" t="s">
        <v>9</v>
      </c>
      <c r="F217" s="4" t="s">
        <v>578</v>
      </c>
      <c r="G217" s="4" t="s">
        <v>26</v>
      </c>
      <c r="H217" s="1">
        <f t="shared" si="18"/>
        <v>42797</v>
      </c>
      <c r="I217" s="1">
        <f t="shared" si="19"/>
        <v>42797</v>
      </c>
      <c r="J217" s="2">
        <v>21.21</v>
      </c>
      <c r="K217">
        <f t="shared" si="20"/>
        <v>32</v>
      </c>
      <c r="L217" s="2">
        <f t="shared" si="21"/>
        <v>1024</v>
      </c>
      <c r="M217" s="2">
        <f t="shared" si="22"/>
        <v>678.72</v>
      </c>
      <c r="N217" s="2">
        <f t="shared" si="23"/>
        <v>-345.28</v>
      </c>
      <c r="O217" s="2"/>
    </row>
    <row r="218" spans="1:15" x14ac:dyDescent="0.25">
      <c r="A218" s="4" t="s">
        <v>579</v>
      </c>
      <c r="B218" s="5">
        <v>42765</v>
      </c>
      <c r="C218" s="6">
        <v>15</v>
      </c>
      <c r="D218" s="4" t="s">
        <v>580</v>
      </c>
      <c r="E218" s="4" t="s">
        <v>9</v>
      </c>
      <c r="F218" s="4" t="s">
        <v>581</v>
      </c>
      <c r="G218" s="4" t="s">
        <v>26</v>
      </c>
      <c r="H218" s="1">
        <f t="shared" si="18"/>
        <v>42796</v>
      </c>
      <c r="I218" s="1">
        <f t="shared" si="19"/>
        <v>42796</v>
      </c>
      <c r="J218" s="2">
        <v>14.16</v>
      </c>
      <c r="K218">
        <f t="shared" si="20"/>
        <v>67</v>
      </c>
      <c r="L218" s="2">
        <f t="shared" si="21"/>
        <v>1005</v>
      </c>
      <c r="M218" s="2">
        <f t="shared" si="22"/>
        <v>948.72</v>
      </c>
      <c r="N218" s="2">
        <f t="shared" si="23"/>
        <v>-56.279999999999973</v>
      </c>
      <c r="O218" s="2"/>
    </row>
    <row r="219" spans="1:15" x14ac:dyDescent="0.25">
      <c r="A219" s="4" t="s">
        <v>582</v>
      </c>
      <c r="B219" s="5">
        <v>42761</v>
      </c>
      <c r="C219" s="6">
        <v>110</v>
      </c>
      <c r="D219" s="4" t="s">
        <v>583</v>
      </c>
      <c r="E219" s="4" t="s">
        <v>9</v>
      </c>
      <c r="F219" s="4" t="s">
        <v>584</v>
      </c>
      <c r="G219" s="4" t="s">
        <v>26</v>
      </c>
      <c r="H219" s="1">
        <f t="shared" si="18"/>
        <v>42792</v>
      </c>
      <c r="I219" s="1">
        <f t="shared" si="19"/>
        <v>42793</v>
      </c>
      <c r="J219" s="2">
        <v>109.29</v>
      </c>
      <c r="K219">
        <f t="shared" si="20"/>
        <v>10</v>
      </c>
      <c r="L219" s="2">
        <f t="shared" si="21"/>
        <v>1100</v>
      </c>
      <c r="M219" s="2">
        <f t="shared" si="22"/>
        <v>1092.9000000000001</v>
      </c>
      <c r="N219" s="2">
        <f t="shared" si="23"/>
        <v>-7.0999999999999091</v>
      </c>
      <c r="O219" s="2"/>
    </row>
    <row r="220" spans="1:15" x14ac:dyDescent="0.25">
      <c r="A220" s="4" t="s">
        <v>349</v>
      </c>
      <c r="B220" s="5">
        <v>42761</v>
      </c>
      <c r="C220" s="6">
        <v>22</v>
      </c>
      <c r="D220" s="4" t="s">
        <v>350</v>
      </c>
      <c r="E220" s="4" t="s">
        <v>14</v>
      </c>
      <c r="F220" s="4" t="s">
        <v>585</v>
      </c>
      <c r="G220" s="4" t="s">
        <v>26</v>
      </c>
      <c r="H220" s="1">
        <f t="shared" si="18"/>
        <v>42792</v>
      </c>
      <c r="I220" s="1">
        <f t="shared" si="19"/>
        <v>42793</v>
      </c>
      <c r="J220" s="2">
        <v>28.24</v>
      </c>
      <c r="K220">
        <f t="shared" si="20"/>
        <v>46</v>
      </c>
      <c r="L220" s="2">
        <f t="shared" si="21"/>
        <v>1012</v>
      </c>
      <c r="M220" s="2">
        <f t="shared" si="22"/>
        <v>1299.04</v>
      </c>
      <c r="N220" s="2">
        <f t="shared" si="23"/>
        <v>287.03999999999996</v>
      </c>
      <c r="O220" s="2"/>
    </row>
    <row r="221" spans="1:15" x14ac:dyDescent="0.25">
      <c r="A221" s="4" t="s">
        <v>586</v>
      </c>
      <c r="B221" s="5">
        <v>42761</v>
      </c>
      <c r="C221" s="6">
        <v>23</v>
      </c>
      <c r="D221" s="4" t="s">
        <v>294</v>
      </c>
      <c r="E221" s="4" t="s">
        <v>14</v>
      </c>
      <c r="F221" s="4" t="s">
        <v>295</v>
      </c>
      <c r="G221" s="4" t="s">
        <v>26</v>
      </c>
      <c r="H221" s="1">
        <f t="shared" si="18"/>
        <v>42792</v>
      </c>
      <c r="I221" s="1">
        <f t="shared" si="19"/>
        <v>42793</v>
      </c>
      <c r="J221" s="2">
        <v>31.13</v>
      </c>
      <c r="K221">
        <f t="shared" si="20"/>
        <v>44</v>
      </c>
      <c r="L221" s="2">
        <f t="shared" si="21"/>
        <v>1012</v>
      </c>
      <c r="M221" s="2">
        <f t="shared" si="22"/>
        <v>1369.72</v>
      </c>
      <c r="N221" s="2">
        <f t="shared" si="23"/>
        <v>357.72</v>
      </c>
      <c r="O221" s="2"/>
    </row>
    <row r="222" spans="1:15" x14ac:dyDescent="0.25">
      <c r="A222" s="4" t="s">
        <v>587</v>
      </c>
      <c r="B222" s="5">
        <v>42761</v>
      </c>
      <c r="C222" s="6">
        <v>15</v>
      </c>
      <c r="D222" s="4" t="s">
        <v>588</v>
      </c>
      <c r="E222" s="4" t="s">
        <v>14</v>
      </c>
      <c r="F222" s="4" t="s">
        <v>92</v>
      </c>
      <c r="G222" s="4" t="s">
        <v>26</v>
      </c>
      <c r="H222" s="1">
        <f t="shared" si="18"/>
        <v>42792</v>
      </c>
      <c r="I222" s="1">
        <f t="shared" si="19"/>
        <v>42793</v>
      </c>
      <c r="J222" s="2">
        <v>13.68</v>
      </c>
      <c r="K222">
        <f t="shared" si="20"/>
        <v>67</v>
      </c>
      <c r="L222" s="2">
        <f t="shared" si="21"/>
        <v>1005</v>
      </c>
      <c r="M222" s="2">
        <f t="shared" si="22"/>
        <v>916.56</v>
      </c>
      <c r="N222" s="2">
        <f t="shared" si="23"/>
        <v>-88.440000000000055</v>
      </c>
      <c r="O222" s="2"/>
    </row>
    <row r="223" spans="1:15" x14ac:dyDescent="0.25">
      <c r="A223" s="4" t="s">
        <v>476</v>
      </c>
      <c r="B223" s="5">
        <v>42760</v>
      </c>
      <c r="C223" s="6">
        <v>26</v>
      </c>
      <c r="D223" s="4" t="s">
        <v>477</v>
      </c>
      <c r="E223" s="4" t="s">
        <v>9</v>
      </c>
      <c r="F223" s="4" t="s">
        <v>478</v>
      </c>
      <c r="G223" s="4" t="s">
        <v>26</v>
      </c>
      <c r="H223" s="1">
        <f t="shared" si="18"/>
        <v>42791</v>
      </c>
      <c r="I223" s="1">
        <f t="shared" si="19"/>
        <v>42793</v>
      </c>
      <c r="J223" s="2">
        <v>27.86</v>
      </c>
      <c r="K223">
        <f t="shared" si="20"/>
        <v>39</v>
      </c>
      <c r="L223" s="2">
        <f t="shared" si="21"/>
        <v>1014</v>
      </c>
      <c r="M223" s="2">
        <f t="shared" si="22"/>
        <v>1086.54</v>
      </c>
      <c r="N223" s="2">
        <f t="shared" si="23"/>
        <v>72.539999999999964</v>
      </c>
      <c r="O223" s="2"/>
    </row>
    <row r="224" spans="1:15" x14ac:dyDescent="0.25">
      <c r="A224" s="4" t="s">
        <v>102</v>
      </c>
      <c r="B224" s="5">
        <v>42760</v>
      </c>
      <c r="C224" s="6">
        <v>15</v>
      </c>
      <c r="D224" s="4" t="s">
        <v>103</v>
      </c>
      <c r="E224" s="4" t="s">
        <v>14</v>
      </c>
      <c r="F224" s="4" t="s">
        <v>317</v>
      </c>
      <c r="G224" s="4" t="s">
        <v>26</v>
      </c>
      <c r="H224" s="1">
        <f t="shared" si="18"/>
        <v>42791</v>
      </c>
      <c r="I224" s="1">
        <f t="shared" si="19"/>
        <v>42793</v>
      </c>
      <c r="J224" s="2">
        <v>13.62</v>
      </c>
      <c r="K224">
        <f t="shared" si="20"/>
        <v>67</v>
      </c>
      <c r="L224" s="2">
        <f t="shared" si="21"/>
        <v>1005</v>
      </c>
      <c r="M224" s="2">
        <f t="shared" si="22"/>
        <v>912.54</v>
      </c>
      <c r="N224" s="2">
        <f t="shared" si="23"/>
        <v>-92.460000000000036</v>
      </c>
      <c r="O224" s="2"/>
    </row>
    <row r="225" spans="1:18" x14ac:dyDescent="0.25">
      <c r="A225" s="4" t="s">
        <v>346</v>
      </c>
      <c r="B225" s="5">
        <v>42760</v>
      </c>
      <c r="C225" s="6">
        <v>15</v>
      </c>
      <c r="D225" s="4" t="s">
        <v>347</v>
      </c>
      <c r="E225" s="4" t="s">
        <v>14</v>
      </c>
      <c r="F225" s="4" t="s">
        <v>589</v>
      </c>
      <c r="G225" s="4" t="s">
        <v>26</v>
      </c>
      <c r="H225" s="1">
        <f t="shared" si="18"/>
        <v>42791</v>
      </c>
      <c r="I225" s="1">
        <f t="shared" si="19"/>
        <v>42793</v>
      </c>
      <c r="J225" s="2">
        <v>24</v>
      </c>
      <c r="K225">
        <f t="shared" si="20"/>
        <v>67</v>
      </c>
      <c r="L225" s="2">
        <f t="shared" si="21"/>
        <v>1005</v>
      </c>
      <c r="M225" s="2">
        <f t="shared" si="22"/>
        <v>1608</v>
      </c>
      <c r="N225" s="2">
        <f t="shared" si="23"/>
        <v>603</v>
      </c>
      <c r="O225" s="2"/>
    </row>
    <row r="226" spans="1:18" x14ac:dyDescent="0.25">
      <c r="A226" s="4" t="s">
        <v>590</v>
      </c>
      <c r="B226" s="5">
        <v>42753</v>
      </c>
      <c r="C226" s="6">
        <v>27</v>
      </c>
      <c r="D226" s="4" t="s">
        <v>591</v>
      </c>
      <c r="E226" s="4" t="s">
        <v>9</v>
      </c>
      <c r="F226" s="4" t="s">
        <v>592</v>
      </c>
      <c r="G226" s="4" t="s">
        <v>26</v>
      </c>
      <c r="H226" s="1">
        <f t="shared" si="18"/>
        <v>42784</v>
      </c>
      <c r="I226" s="1">
        <f t="shared" si="19"/>
        <v>42786</v>
      </c>
      <c r="J226" s="2">
        <v>27</v>
      </c>
      <c r="K226">
        <f t="shared" si="20"/>
        <v>38</v>
      </c>
      <c r="L226" s="2">
        <f t="shared" si="21"/>
        <v>1026</v>
      </c>
      <c r="M226" s="2">
        <f t="shared" si="22"/>
        <v>1026</v>
      </c>
      <c r="N226" s="2">
        <f t="shared" si="23"/>
        <v>0</v>
      </c>
      <c r="O226" s="2"/>
      <c r="Q226" s="2">
        <f>SUM(L96:L226)</f>
        <v>132571.34</v>
      </c>
      <c r="R226" s="2">
        <f>SUM(N96:N226)</f>
        <v>5169.3500000000004</v>
      </c>
    </row>
    <row r="227" spans="1:18" x14ac:dyDescent="0.25">
      <c r="A227" s="4" t="s">
        <v>593</v>
      </c>
      <c r="B227" s="5">
        <v>42717</v>
      </c>
      <c r="C227" s="6">
        <v>14.25</v>
      </c>
      <c r="D227" s="4" t="s">
        <v>594</v>
      </c>
      <c r="E227" s="4" t="s">
        <v>9</v>
      </c>
      <c r="F227" s="4" t="s">
        <v>595</v>
      </c>
      <c r="G227" s="4" t="s">
        <v>26</v>
      </c>
      <c r="H227" s="1">
        <f t="shared" si="18"/>
        <v>42748</v>
      </c>
      <c r="I227" s="1">
        <f t="shared" si="19"/>
        <v>42748</v>
      </c>
      <c r="K227">
        <f t="shared" si="20"/>
        <v>71</v>
      </c>
      <c r="L227" s="2">
        <f t="shared" si="21"/>
        <v>1011.75</v>
      </c>
      <c r="M227" s="2">
        <f t="shared" si="22"/>
        <v>0</v>
      </c>
      <c r="N227" s="2">
        <f t="shared" si="23"/>
        <v>-1011.75</v>
      </c>
      <c r="O227" s="2"/>
    </row>
    <row r="228" spans="1:18" x14ac:dyDescent="0.25">
      <c r="A228" s="4" t="s">
        <v>596</v>
      </c>
      <c r="B228" s="5">
        <v>42712</v>
      </c>
      <c r="C228" s="6">
        <v>17</v>
      </c>
      <c r="D228" s="4" t="s">
        <v>597</v>
      </c>
      <c r="E228" s="4" t="s">
        <v>9</v>
      </c>
      <c r="F228" s="4" t="s">
        <v>598</v>
      </c>
      <c r="G228" s="4" t="s">
        <v>393</v>
      </c>
      <c r="H228" s="1">
        <f t="shared" si="18"/>
        <v>42743</v>
      </c>
      <c r="I228" s="1">
        <f t="shared" si="19"/>
        <v>42744</v>
      </c>
      <c r="K228">
        <f t="shared" si="20"/>
        <v>59</v>
      </c>
      <c r="L228" s="2">
        <f t="shared" si="21"/>
        <v>1003</v>
      </c>
      <c r="M228" s="2">
        <f t="shared" si="22"/>
        <v>0</v>
      </c>
      <c r="N228" s="2">
        <f t="shared" si="23"/>
        <v>-1003</v>
      </c>
      <c r="O228" s="2"/>
    </row>
    <row r="229" spans="1:18" x14ac:dyDescent="0.25">
      <c r="A229" s="4" t="s">
        <v>452</v>
      </c>
      <c r="B229" s="5">
        <v>42712</v>
      </c>
      <c r="C229" s="6">
        <v>40</v>
      </c>
      <c r="D229" s="4" t="s">
        <v>453</v>
      </c>
      <c r="E229" s="4" t="s">
        <v>14</v>
      </c>
      <c r="F229" s="4" t="s">
        <v>454</v>
      </c>
      <c r="G229" s="4" t="s">
        <v>26</v>
      </c>
      <c r="H229" s="1">
        <f t="shared" si="18"/>
        <v>42743</v>
      </c>
      <c r="I229" s="1">
        <f t="shared" si="19"/>
        <v>42744</v>
      </c>
      <c r="K229">
        <f t="shared" si="20"/>
        <v>25</v>
      </c>
      <c r="L229" s="2">
        <f t="shared" si="21"/>
        <v>1000</v>
      </c>
      <c r="M229" s="2">
        <f t="shared" si="22"/>
        <v>0</v>
      </c>
      <c r="N229" s="2">
        <f t="shared" si="23"/>
        <v>-1000</v>
      </c>
      <c r="O229" s="2"/>
    </row>
    <row r="230" spans="1:18" x14ac:dyDescent="0.25">
      <c r="A230" s="4" t="s">
        <v>599</v>
      </c>
      <c r="B230" s="5">
        <v>42711</v>
      </c>
      <c r="C230" s="6">
        <v>19</v>
      </c>
      <c r="D230" s="4" t="s">
        <v>555</v>
      </c>
      <c r="E230" s="4" t="s">
        <v>9</v>
      </c>
      <c r="F230" s="4" t="s">
        <v>448</v>
      </c>
      <c r="G230" s="4" t="s">
        <v>26</v>
      </c>
      <c r="H230" s="1">
        <f t="shared" si="18"/>
        <v>42742</v>
      </c>
      <c r="I230" s="1">
        <f t="shared" si="19"/>
        <v>42744</v>
      </c>
      <c r="K230">
        <f t="shared" si="20"/>
        <v>53</v>
      </c>
      <c r="L230" s="2">
        <f t="shared" si="21"/>
        <v>1007</v>
      </c>
      <c r="M230" s="2">
        <f t="shared" si="22"/>
        <v>0</v>
      </c>
      <c r="N230" s="2">
        <f t="shared" si="23"/>
        <v>-1007</v>
      </c>
      <c r="O230" s="2"/>
    </row>
    <row r="231" spans="1:18" x14ac:dyDescent="0.25">
      <c r="A231" s="4" t="s">
        <v>600</v>
      </c>
      <c r="B231" s="5">
        <v>42711</v>
      </c>
      <c r="C231" s="6">
        <v>12.25</v>
      </c>
      <c r="D231" s="4" t="s">
        <v>601</v>
      </c>
      <c r="E231" s="4" t="s">
        <v>9</v>
      </c>
      <c r="F231" s="4" t="s">
        <v>602</v>
      </c>
      <c r="G231" s="4" t="s">
        <v>26</v>
      </c>
      <c r="H231" s="1">
        <f t="shared" si="18"/>
        <v>42742</v>
      </c>
      <c r="I231" s="1">
        <f t="shared" si="19"/>
        <v>42744</v>
      </c>
      <c r="K231">
        <f t="shared" si="20"/>
        <v>82</v>
      </c>
      <c r="L231" s="2">
        <f t="shared" si="21"/>
        <v>1004.5</v>
      </c>
      <c r="M231" s="2">
        <f t="shared" si="22"/>
        <v>0</v>
      </c>
      <c r="N231" s="2">
        <f t="shared" si="23"/>
        <v>-1004.5</v>
      </c>
      <c r="O231" s="2"/>
    </row>
    <row r="232" spans="1:18" x14ac:dyDescent="0.25">
      <c r="A232" s="4" t="s">
        <v>603</v>
      </c>
      <c r="B232" s="5">
        <v>42704</v>
      </c>
      <c r="C232" s="6">
        <v>20</v>
      </c>
      <c r="D232" s="4" t="s">
        <v>604</v>
      </c>
      <c r="E232" s="4" t="s">
        <v>14</v>
      </c>
      <c r="F232" s="4" t="s">
        <v>605</v>
      </c>
      <c r="G232" s="4" t="s">
        <v>606</v>
      </c>
      <c r="H232" s="1">
        <f t="shared" si="18"/>
        <v>42735</v>
      </c>
      <c r="I232" s="1">
        <f t="shared" si="19"/>
        <v>42737</v>
      </c>
      <c r="K232">
        <f t="shared" si="20"/>
        <v>50</v>
      </c>
      <c r="L232" s="2">
        <f t="shared" si="21"/>
        <v>1000</v>
      </c>
      <c r="M232" s="2">
        <f t="shared" si="22"/>
        <v>0</v>
      </c>
      <c r="N232" s="2">
        <f t="shared" si="23"/>
        <v>-1000</v>
      </c>
      <c r="O232" s="2"/>
    </row>
    <row r="233" spans="1:18" x14ac:dyDescent="0.25">
      <c r="A233" s="4" t="s">
        <v>607</v>
      </c>
      <c r="B233" s="5">
        <v>42691</v>
      </c>
      <c r="C233" s="6">
        <v>69.739999999999995</v>
      </c>
      <c r="D233" s="4" t="s">
        <v>608</v>
      </c>
      <c r="E233" s="4" t="s">
        <v>9</v>
      </c>
      <c r="F233" s="4" t="s">
        <v>609</v>
      </c>
      <c r="G233" s="4" t="s">
        <v>26</v>
      </c>
      <c r="H233" s="1">
        <f t="shared" si="18"/>
        <v>42722</v>
      </c>
      <c r="I233" s="1">
        <f t="shared" si="19"/>
        <v>42723</v>
      </c>
      <c r="K233">
        <f t="shared" si="20"/>
        <v>15</v>
      </c>
      <c r="L233" s="2">
        <f t="shared" si="21"/>
        <v>1046.0999999999999</v>
      </c>
      <c r="M233" s="2">
        <f t="shared" si="22"/>
        <v>0</v>
      </c>
      <c r="N233" s="2">
        <f t="shared" si="23"/>
        <v>-1046.0999999999999</v>
      </c>
      <c r="O233" s="2"/>
    </row>
    <row r="234" spans="1:18" x14ac:dyDescent="0.25">
      <c r="A234" s="4" t="s">
        <v>610</v>
      </c>
      <c r="B234" s="5">
        <v>42691</v>
      </c>
      <c r="C234" s="6">
        <v>45</v>
      </c>
      <c r="D234" s="4" t="s">
        <v>611</v>
      </c>
      <c r="E234" s="4" t="s">
        <v>9</v>
      </c>
      <c r="F234" s="4" t="s">
        <v>612</v>
      </c>
      <c r="G234" s="4" t="s">
        <v>613</v>
      </c>
      <c r="H234" s="1">
        <f t="shared" si="18"/>
        <v>42722</v>
      </c>
      <c r="I234" s="1">
        <f t="shared" si="19"/>
        <v>42723</v>
      </c>
      <c r="K234">
        <f t="shared" si="20"/>
        <v>23</v>
      </c>
      <c r="L234" s="2">
        <f t="shared" si="21"/>
        <v>1035</v>
      </c>
      <c r="M234" s="2">
        <f t="shared" si="22"/>
        <v>0</v>
      </c>
      <c r="N234" s="2">
        <f t="shared" si="23"/>
        <v>-1035</v>
      </c>
      <c r="O234" s="2"/>
    </row>
    <row r="235" spans="1:18" x14ac:dyDescent="0.25">
      <c r="A235" s="4" t="s">
        <v>564</v>
      </c>
      <c r="B235" s="5">
        <v>42677</v>
      </c>
      <c r="C235" s="6">
        <v>11</v>
      </c>
      <c r="D235" s="4" t="s">
        <v>565</v>
      </c>
      <c r="E235" s="4" t="s">
        <v>14</v>
      </c>
      <c r="F235" s="4" t="s">
        <v>307</v>
      </c>
      <c r="G235" s="4" t="s">
        <v>26</v>
      </c>
      <c r="H235" s="1">
        <f t="shared" si="18"/>
        <v>42708</v>
      </c>
      <c r="I235" s="1">
        <f t="shared" si="19"/>
        <v>42709</v>
      </c>
      <c r="K235">
        <f t="shared" si="20"/>
        <v>91</v>
      </c>
      <c r="L235" s="2">
        <f t="shared" si="21"/>
        <v>1001</v>
      </c>
      <c r="M235" s="2">
        <f t="shared" si="22"/>
        <v>0</v>
      </c>
      <c r="N235" s="2">
        <f t="shared" si="23"/>
        <v>-1001</v>
      </c>
      <c r="O235" s="2"/>
    </row>
    <row r="236" spans="1:18" x14ac:dyDescent="0.25">
      <c r="A236" s="4" t="s">
        <v>614</v>
      </c>
      <c r="B236" s="5">
        <v>42675</v>
      </c>
      <c r="C236" s="6">
        <v>10</v>
      </c>
      <c r="D236" s="4" t="s">
        <v>615</v>
      </c>
      <c r="E236" s="4" t="s">
        <v>14</v>
      </c>
      <c r="F236" s="4" t="s">
        <v>451</v>
      </c>
      <c r="G236" s="4" t="s">
        <v>26</v>
      </c>
      <c r="H236" s="1">
        <f t="shared" si="18"/>
        <v>42706</v>
      </c>
      <c r="I236" s="1">
        <f t="shared" si="19"/>
        <v>42706</v>
      </c>
      <c r="K236">
        <f t="shared" si="20"/>
        <v>100</v>
      </c>
      <c r="L236" s="2">
        <f t="shared" si="21"/>
        <v>1000</v>
      </c>
      <c r="M236" s="2">
        <f t="shared" si="22"/>
        <v>0</v>
      </c>
      <c r="N236" s="2">
        <f t="shared" si="23"/>
        <v>-1000</v>
      </c>
      <c r="O236" s="2"/>
    </row>
    <row r="237" spans="1:18" x14ac:dyDescent="0.25">
      <c r="A237" s="4" t="s">
        <v>616</v>
      </c>
      <c r="B237" s="5">
        <v>42670</v>
      </c>
      <c r="C237" s="6">
        <v>17</v>
      </c>
      <c r="D237" s="4" t="s">
        <v>617</v>
      </c>
      <c r="E237" s="4" t="s">
        <v>14</v>
      </c>
      <c r="F237" s="4" t="s">
        <v>71</v>
      </c>
      <c r="G237" s="4" t="s">
        <v>26</v>
      </c>
      <c r="H237" s="1">
        <f t="shared" si="18"/>
        <v>42701</v>
      </c>
      <c r="I237" s="1">
        <f t="shared" si="19"/>
        <v>42702</v>
      </c>
      <c r="K237">
        <f t="shared" si="20"/>
        <v>59</v>
      </c>
      <c r="L237" s="2">
        <f t="shared" si="21"/>
        <v>1003</v>
      </c>
      <c r="M237" s="2">
        <f t="shared" si="22"/>
        <v>0</v>
      </c>
      <c r="N237" s="2">
        <f t="shared" si="23"/>
        <v>-1003</v>
      </c>
      <c r="O237" s="2"/>
    </row>
    <row r="238" spans="1:18" x14ac:dyDescent="0.25">
      <c r="A238" s="4" t="s">
        <v>618</v>
      </c>
      <c r="B238" s="5">
        <v>42669</v>
      </c>
      <c r="C238" s="6">
        <v>19.5</v>
      </c>
      <c r="D238" s="4" t="s">
        <v>619</v>
      </c>
      <c r="E238" s="4" t="s">
        <v>14</v>
      </c>
      <c r="F238" s="4" t="s">
        <v>213</v>
      </c>
      <c r="G238" s="4" t="s">
        <v>26</v>
      </c>
      <c r="H238" s="1">
        <f t="shared" si="18"/>
        <v>42700</v>
      </c>
      <c r="I238" s="1">
        <f t="shared" si="19"/>
        <v>42702</v>
      </c>
      <c r="K238">
        <f t="shared" si="20"/>
        <v>52</v>
      </c>
      <c r="L238" s="2">
        <f t="shared" si="21"/>
        <v>1014</v>
      </c>
      <c r="M238" s="2">
        <f t="shared" si="22"/>
        <v>0</v>
      </c>
      <c r="N238" s="2">
        <f t="shared" si="23"/>
        <v>-1014</v>
      </c>
      <c r="O238" s="2"/>
    </row>
    <row r="239" spans="1:18" x14ac:dyDescent="0.25">
      <c r="A239" s="4" t="s">
        <v>620</v>
      </c>
      <c r="B239" s="5">
        <v>42668</v>
      </c>
      <c r="C239" s="6">
        <v>13</v>
      </c>
      <c r="D239" s="4" t="s">
        <v>621</v>
      </c>
      <c r="E239" s="4" t="s">
        <v>14</v>
      </c>
      <c r="F239" s="4" t="s">
        <v>563</v>
      </c>
      <c r="G239" s="4" t="s">
        <v>26</v>
      </c>
      <c r="H239" s="1">
        <f t="shared" si="18"/>
        <v>42699</v>
      </c>
      <c r="I239" s="1">
        <f t="shared" si="19"/>
        <v>42699</v>
      </c>
      <c r="K239">
        <f t="shared" si="20"/>
        <v>77</v>
      </c>
      <c r="L239" s="2">
        <f t="shared" si="21"/>
        <v>1001</v>
      </c>
      <c r="M239" s="2">
        <f t="shared" si="22"/>
        <v>0</v>
      </c>
      <c r="N239" s="2">
        <f t="shared" si="23"/>
        <v>-1001</v>
      </c>
      <c r="O239" s="2"/>
    </row>
    <row r="240" spans="1:18" x14ac:dyDescent="0.25">
      <c r="A240" s="4" t="s">
        <v>622</v>
      </c>
      <c r="B240" s="5">
        <v>42662</v>
      </c>
      <c r="C240" s="6">
        <v>18</v>
      </c>
      <c r="D240" s="4" t="s">
        <v>623</v>
      </c>
      <c r="E240" s="4" t="s">
        <v>14</v>
      </c>
      <c r="F240" s="4" t="s">
        <v>624</v>
      </c>
      <c r="G240" s="4" t="s">
        <v>26</v>
      </c>
      <c r="H240" s="1">
        <f t="shared" si="18"/>
        <v>42693</v>
      </c>
      <c r="I240" s="1">
        <f t="shared" si="19"/>
        <v>42695</v>
      </c>
      <c r="K240">
        <f t="shared" si="20"/>
        <v>56</v>
      </c>
      <c r="L240" s="2">
        <f t="shared" si="21"/>
        <v>1008</v>
      </c>
      <c r="M240" s="2">
        <f t="shared" si="22"/>
        <v>0</v>
      </c>
      <c r="N240" s="2">
        <f t="shared" si="23"/>
        <v>-1008</v>
      </c>
      <c r="O240" s="2"/>
    </row>
    <row r="241" spans="1:15" x14ac:dyDescent="0.25">
      <c r="A241" s="4" t="s">
        <v>625</v>
      </c>
      <c r="B241" s="5">
        <v>42656</v>
      </c>
      <c r="C241" s="6">
        <v>15</v>
      </c>
      <c r="D241" s="4" t="s">
        <v>626</v>
      </c>
      <c r="E241" s="4" t="s">
        <v>14</v>
      </c>
      <c r="F241" s="4" t="s">
        <v>627</v>
      </c>
      <c r="G241" s="4" t="s">
        <v>26</v>
      </c>
      <c r="H241" s="1">
        <f t="shared" si="18"/>
        <v>42687</v>
      </c>
      <c r="I241" s="1">
        <f t="shared" si="19"/>
        <v>42688</v>
      </c>
      <c r="K241">
        <f t="shared" si="20"/>
        <v>67</v>
      </c>
      <c r="L241" s="2">
        <f t="shared" si="21"/>
        <v>1005</v>
      </c>
      <c r="M241" s="2">
        <f t="shared" si="22"/>
        <v>0</v>
      </c>
      <c r="N241" s="2">
        <f t="shared" si="23"/>
        <v>-1005</v>
      </c>
      <c r="O241" s="2"/>
    </row>
    <row r="242" spans="1:15" x14ac:dyDescent="0.25">
      <c r="A242" s="4" t="s">
        <v>628</v>
      </c>
      <c r="B242" s="5">
        <v>42654</v>
      </c>
      <c r="C242" s="6">
        <v>19</v>
      </c>
      <c r="D242" s="4" t="s">
        <v>629</v>
      </c>
      <c r="E242" s="4" t="s">
        <v>14</v>
      </c>
      <c r="F242" s="4" t="s">
        <v>630</v>
      </c>
      <c r="G242" s="4" t="s">
        <v>26</v>
      </c>
      <c r="H242" s="1">
        <f t="shared" si="18"/>
        <v>42685</v>
      </c>
      <c r="I242" s="1">
        <f t="shared" si="19"/>
        <v>42685</v>
      </c>
      <c r="K242">
        <f t="shared" si="20"/>
        <v>53</v>
      </c>
      <c r="L242" s="2">
        <f t="shared" si="21"/>
        <v>1007</v>
      </c>
      <c r="M242" s="2">
        <f t="shared" si="22"/>
        <v>0</v>
      </c>
      <c r="N242" s="2">
        <f t="shared" si="23"/>
        <v>-1007</v>
      </c>
      <c r="O242" s="2"/>
    </row>
    <row r="243" spans="1:15" x14ac:dyDescent="0.25">
      <c r="A243" s="4" t="s">
        <v>631</v>
      </c>
      <c r="B243" s="5">
        <v>42654</v>
      </c>
      <c r="C243" s="6">
        <v>18</v>
      </c>
      <c r="D243" s="4" t="s">
        <v>632</v>
      </c>
      <c r="E243" s="4" t="s">
        <v>14</v>
      </c>
      <c r="F243" s="4" t="s">
        <v>633</v>
      </c>
      <c r="G243" s="4" t="s">
        <v>26</v>
      </c>
      <c r="H243" s="1">
        <f t="shared" si="18"/>
        <v>42685</v>
      </c>
      <c r="I243" s="1">
        <f t="shared" si="19"/>
        <v>42685</v>
      </c>
      <c r="K243">
        <f t="shared" si="20"/>
        <v>56</v>
      </c>
      <c r="L243" s="2">
        <f t="shared" si="21"/>
        <v>1008</v>
      </c>
      <c r="M243" s="2">
        <f t="shared" si="22"/>
        <v>0</v>
      </c>
      <c r="N243" s="2">
        <f t="shared" si="23"/>
        <v>-1008</v>
      </c>
      <c r="O243" s="2"/>
    </row>
    <row r="244" spans="1:15" x14ac:dyDescent="0.25">
      <c r="A244" s="4" t="s">
        <v>329</v>
      </c>
      <c r="B244" s="5">
        <v>42649</v>
      </c>
      <c r="C244" s="6">
        <v>22</v>
      </c>
      <c r="D244" s="4" t="s">
        <v>330</v>
      </c>
      <c r="E244" s="4" t="s">
        <v>14</v>
      </c>
      <c r="F244" s="4" t="s">
        <v>172</v>
      </c>
      <c r="G244" s="4" t="s">
        <v>26</v>
      </c>
      <c r="H244" s="1">
        <f t="shared" si="18"/>
        <v>42680</v>
      </c>
      <c r="I244" s="1">
        <f t="shared" si="19"/>
        <v>42681</v>
      </c>
      <c r="K244">
        <f t="shared" si="20"/>
        <v>46</v>
      </c>
      <c r="L244" s="2">
        <f t="shared" si="21"/>
        <v>1012</v>
      </c>
      <c r="M244" s="2">
        <f t="shared" si="22"/>
        <v>0</v>
      </c>
      <c r="N244" s="2">
        <f t="shared" si="23"/>
        <v>-1012</v>
      </c>
      <c r="O244" s="2"/>
    </row>
    <row r="245" spans="1:15" x14ac:dyDescent="0.25">
      <c r="A245" s="4" t="s">
        <v>469</v>
      </c>
      <c r="B245" s="5">
        <v>42648</v>
      </c>
      <c r="C245" s="6">
        <v>18</v>
      </c>
      <c r="D245" s="4" t="s">
        <v>470</v>
      </c>
      <c r="E245" s="4" t="s">
        <v>14</v>
      </c>
      <c r="F245" s="4" t="s">
        <v>634</v>
      </c>
      <c r="G245" s="4" t="s">
        <v>26</v>
      </c>
      <c r="H245" s="1">
        <f t="shared" si="18"/>
        <v>42679</v>
      </c>
      <c r="I245" s="1">
        <f t="shared" si="19"/>
        <v>42681</v>
      </c>
      <c r="K245">
        <f t="shared" si="20"/>
        <v>56</v>
      </c>
      <c r="L245" s="2">
        <f t="shared" si="21"/>
        <v>1008</v>
      </c>
      <c r="M245" s="2">
        <f t="shared" si="22"/>
        <v>0</v>
      </c>
      <c r="N245" s="2">
        <f t="shared" si="23"/>
        <v>-1008</v>
      </c>
      <c r="O245" s="2"/>
    </row>
    <row r="246" spans="1:15" x14ac:dyDescent="0.25">
      <c r="A246" s="4" t="s">
        <v>383</v>
      </c>
      <c r="B246" s="5">
        <v>42642</v>
      </c>
      <c r="C246" s="6">
        <v>9</v>
      </c>
      <c r="D246" s="4" t="s">
        <v>384</v>
      </c>
      <c r="E246" s="4" t="s">
        <v>9</v>
      </c>
      <c r="F246" s="4" t="s">
        <v>19</v>
      </c>
      <c r="G246" s="4" t="s">
        <v>19</v>
      </c>
      <c r="H246" s="1">
        <f t="shared" si="18"/>
        <v>42673</v>
      </c>
      <c r="I246" s="1">
        <f t="shared" si="19"/>
        <v>42674</v>
      </c>
      <c r="K246">
        <f t="shared" si="20"/>
        <v>112</v>
      </c>
      <c r="L246" s="2">
        <f t="shared" si="21"/>
        <v>1008</v>
      </c>
      <c r="M246" s="2">
        <f t="shared" si="22"/>
        <v>0</v>
      </c>
      <c r="N246" s="2">
        <f t="shared" si="23"/>
        <v>-1008</v>
      </c>
      <c r="O246" s="2"/>
    </row>
    <row r="247" spans="1:15" x14ac:dyDescent="0.25">
      <c r="A247" s="4" t="s">
        <v>635</v>
      </c>
      <c r="B247" s="5">
        <v>42641</v>
      </c>
      <c r="C247" s="6">
        <v>12</v>
      </c>
      <c r="D247" s="4" t="s">
        <v>636</v>
      </c>
      <c r="E247" s="4" t="s">
        <v>14</v>
      </c>
      <c r="F247" s="4" t="s">
        <v>560</v>
      </c>
      <c r="G247" s="4" t="s">
        <v>560</v>
      </c>
      <c r="H247" s="1">
        <f t="shared" si="18"/>
        <v>42672</v>
      </c>
      <c r="I247" s="1">
        <f t="shared" si="19"/>
        <v>42674</v>
      </c>
      <c r="K247">
        <f t="shared" si="20"/>
        <v>84</v>
      </c>
      <c r="L247" s="2">
        <f t="shared" si="21"/>
        <v>1008</v>
      </c>
      <c r="M247" s="2">
        <f t="shared" si="22"/>
        <v>0</v>
      </c>
      <c r="N247" s="2">
        <f t="shared" si="23"/>
        <v>-1008</v>
      </c>
      <c r="O247" s="2"/>
    </row>
    <row r="248" spans="1:15" x14ac:dyDescent="0.25">
      <c r="A248" s="4" t="s">
        <v>637</v>
      </c>
      <c r="B248" s="5">
        <v>42641</v>
      </c>
      <c r="C248" s="6">
        <v>9</v>
      </c>
      <c r="D248" s="4" t="s">
        <v>638</v>
      </c>
      <c r="E248" s="4" t="s">
        <v>14</v>
      </c>
      <c r="F248" s="4" t="s">
        <v>639</v>
      </c>
      <c r="G248" s="4" t="s">
        <v>26</v>
      </c>
      <c r="H248" s="1">
        <f t="shared" si="18"/>
        <v>42672</v>
      </c>
      <c r="I248" s="1">
        <f t="shared" si="19"/>
        <v>42674</v>
      </c>
      <c r="K248">
        <f t="shared" si="20"/>
        <v>112</v>
      </c>
      <c r="L248" s="2">
        <f t="shared" si="21"/>
        <v>1008</v>
      </c>
      <c r="M248" s="2">
        <f t="shared" si="22"/>
        <v>0</v>
      </c>
      <c r="N248" s="2">
        <f t="shared" si="23"/>
        <v>-1008</v>
      </c>
      <c r="O248" s="2"/>
    </row>
    <row r="249" spans="1:15" x14ac:dyDescent="0.25">
      <c r="A249" s="4" t="s">
        <v>137</v>
      </c>
      <c r="B249" s="5">
        <v>42640</v>
      </c>
      <c r="C249" s="6">
        <v>15</v>
      </c>
      <c r="D249" s="4" t="s">
        <v>138</v>
      </c>
      <c r="E249" s="4" t="s">
        <v>9</v>
      </c>
      <c r="F249" s="4" t="s">
        <v>640</v>
      </c>
      <c r="G249" s="4" t="s">
        <v>26</v>
      </c>
      <c r="H249" s="1">
        <f t="shared" si="18"/>
        <v>42671</v>
      </c>
      <c r="I249" s="1">
        <f t="shared" si="19"/>
        <v>42671</v>
      </c>
      <c r="K249">
        <f t="shared" si="20"/>
        <v>67</v>
      </c>
      <c r="L249" s="2">
        <f t="shared" si="21"/>
        <v>1005</v>
      </c>
      <c r="M249" s="2">
        <f t="shared" si="22"/>
        <v>0</v>
      </c>
      <c r="N249" s="2">
        <f t="shared" si="23"/>
        <v>-1005</v>
      </c>
      <c r="O249" s="2"/>
    </row>
    <row r="250" spans="1:15" x14ac:dyDescent="0.25">
      <c r="A250" s="4" t="s">
        <v>407</v>
      </c>
      <c r="B250" s="5">
        <v>42635</v>
      </c>
      <c r="C250" s="6">
        <v>59.75</v>
      </c>
      <c r="D250" s="4" t="s">
        <v>408</v>
      </c>
      <c r="E250" s="4" t="s">
        <v>9</v>
      </c>
      <c r="F250" s="4" t="s">
        <v>641</v>
      </c>
      <c r="G250" s="4" t="s">
        <v>26</v>
      </c>
      <c r="H250" s="1">
        <f t="shared" si="18"/>
        <v>42666</v>
      </c>
      <c r="I250" s="1">
        <f t="shared" si="19"/>
        <v>42667</v>
      </c>
      <c r="K250">
        <f t="shared" si="20"/>
        <v>17</v>
      </c>
      <c r="L250" s="2">
        <f t="shared" si="21"/>
        <v>1015.75</v>
      </c>
      <c r="M250" s="2">
        <f t="shared" si="22"/>
        <v>0</v>
      </c>
      <c r="N250" s="2">
        <f t="shared" si="23"/>
        <v>-1015.75</v>
      </c>
      <c r="O250" s="2"/>
    </row>
    <row r="251" spans="1:15" x14ac:dyDescent="0.25">
      <c r="A251" s="4" t="s">
        <v>642</v>
      </c>
      <c r="B251" s="5">
        <v>42635</v>
      </c>
      <c r="C251" s="6">
        <v>11</v>
      </c>
      <c r="D251" s="4" t="s">
        <v>643</v>
      </c>
      <c r="E251" s="4" t="s">
        <v>14</v>
      </c>
      <c r="F251" s="4" t="s">
        <v>317</v>
      </c>
      <c r="G251" s="4" t="s">
        <v>26</v>
      </c>
      <c r="H251" s="1">
        <f t="shared" si="18"/>
        <v>42666</v>
      </c>
      <c r="I251" s="1">
        <f t="shared" si="19"/>
        <v>42667</v>
      </c>
      <c r="K251">
        <f t="shared" si="20"/>
        <v>91</v>
      </c>
      <c r="L251" s="2">
        <f t="shared" si="21"/>
        <v>1001</v>
      </c>
      <c r="M251" s="2">
        <f t="shared" si="22"/>
        <v>0</v>
      </c>
      <c r="N251" s="2">
        <f t="shared" si="23"/>
        <v>-1001</v>
      </c>
      <c r="O251" s="2"/>
    </row>
    <row r="252" spans="1:15" x14ac:dyDescent="0.25">
      <c r="A252" s="4" t="s">
        <v>644</v>
      </c>
      <c r="B252" s="5">
        <v>42628</v>
      </c>
      <c r="C252" s="6">
        <v>3.5</v>
      </c>
      <c r="D252" s="4" t="s">
        <v>645</v>
      </c>
      <c r="E252" s="4" t="s">
        <v>9</v>
      </c>
      <c r="F252" s="4" t="s">
        <v>424</v>
      </c>
      <c r="G252" s="4" t="s">
        <v>26</v>
      </c>
      <c r="H252" s="1">
        <f t="shared" si="18"/>
        <v>42659</v>
      </c>
      <c r="I252" s="1">
        <f t="shared" si="19"/>
        <v>42660</v>
      </c>
      <c r="K252">
        <f t="shared" si="20"/>
        <v>286</v>
      </c>
      <c r="L252" s="2">
        <f t="shared" si="21"/>
        <v>1001</v>
      </c>
      <c r="M252" s="2">
        <f t="shared" si="22"/>
        <v>0</v>
      </c>
      <c r="N252" s="2">
        <f t="shared" si="23"/>
        <v>-1001</v>
      </c>
      <c r="O252" s="2"/>
    </row>
    <row r="253" spans="1:15" x14ac:dyDescent="0.25">
      <c r="A253" s="4" t="s">
        <v>646</v>
      </c>
      <c r="B253" s="5">
        <v>42628</v>
      </c>
      <c r="C253" s="6">
        <v>18.25</v>
      </c>
      <c r="D253" s="4" t="s">
        <v>647</v>
      </c>
      <c r="E253" s="4" t="s">
        <v>9</v>
      </c>
      <c r="F253" s="4" t="s">
        <v>648</v>
      </c>
      <c r="G253" s="4" t="s">
        <v>26</v>
      </c>
      <c r="H253" s="1">
        <f t="shared" si="18"/>
        <v>42659</v>
      </c>
      <c r="I253" s="1">
        <f t="shared" si="19"/>
        <v>42660</v>
      </c>
      <c r="K253">
        <f t="shared" si="20"/>
        <v>55</v>
      </c>
      <c r="L253" s="2">
        <f t="shared" si="21"/>
        <v>1003.75</v>
      </c>
      <c r="M253" s="2">
        <f t="shared" si="22"/>
        <v>0</v>
      </c>
      <c r="N253" s="2">
        <f t="shared" si="23"/>
        <v>-1003.75</v>
      </c>
      <c r="O253" s="2"/>
    </row>
    <row r="254" spans="1:15" x14ac:dyDescent="0.25">
      <c r="A254" s="4" t="s">
        <v>287</v>
      </c>
      <c r="B254" s="5">
        <v>42628</v>
      </c>
      <c r="C254" s="6">
        <v>12</v>
      </c>
      <c r="D254" s="4" t="s">
        <v>288</v>
      </c>
      <c r="E254" s="4" t="s">
        <v>14</v>
      </c>
      <c r="F254" s="4" t="s">
        <v>516</v>
      </c>
      <c r="G254" s="4" t="s">
        <v>26</v>
      </c>
      <c r="H254" s="1">
        <f t="shared" si="18"/>
        <v>42659</v>
      </c>
      <c r="I254" s="1">
        <f t="shared" si="19"/>
        <v>42660</v>
      </c>
      <c r="K254">
        <f t="shared" si="20"/>
        <v>84</v>
      </c>
      <c r="L254" s="2">
        <f t="shared" si="21"/>
        <v>1008</v>
      </c>
      <c r="M254" s="2">
        <f t="shared" si="22"/>
        <v>0</v>
      </c>
      <c r="N254" s="2">
        <f t="shared" si="23"/>
        <v>-1008</v>
      </c>
      <c r="O254" s="2"/>
    </row>
    <row r="255" spans="1:15" x14ac:dyDescent="0.25">
      <c r="A255" s="4" t="s">
        <v>649</v>
      </c>
      <c r="B255" s="5">
        <v>42628</v>
      </c>
      <c r="C255" s="6">
        <v>8.25</v>
      </c>
      <c r="D255" s="4" t="s">
        <v>650</v>
      </c>
      <c r="E255" s="4" t="s">
        <v>9</v>
      </c>
      <c r="F255" s="4" t="s">
        <v>148</v>
      </c>
      <c r="G255" s="4" t="s">
        <v>26</v>
      </c>
      <c r="H255" s="1">
        <f t="shared" si="18"/>
        <v>42659</v>
      </c>
      <c r="I255" s="1">
        <f t="shared" si="19"/>
        <v>42660</v>
      </c>
      <c r="K255">
        <f t="shared" si="20"/>
        <v>122</v>
      </c>
      <c r="L255" s="2">
        <f t="shared" si="21"/>
        <v>1006.5</v>
      </c>
      <c r="M255" s="2">
        <f t="shared" si="22"/>
        <v>0</v>
      </c>
      <c r="N255" s="2">
        <f t="shared" si="23"/>
        <v>-1006.5</v>
      </c>
      <c r="O255" s="2"/>
    </row>
    <row r="256" spans="1:15" x14ac:dyDescent="0.25">
      <c r="A256" s="4" t="s">
        <v>651</v>
      </c>
      <c r="B256" s="5">
        <v>42621</v>
      </c>
      <c r="C256" s="6">
        <v>13</v>
      </c>
      <c r="D256" s="4" t="s">
        <v>652</v>
      </c>
      <c r="E256" s="4" t="s">
        <v>9</v>
      </c>
      <c r="F256" s="4" t="s">
        <v>119</v>
      </c>
      <c r="G256" s="4" t="s">
        <v>114</v>
      </c>
      <c r="H256" s="1">
        <f t="shared" si="18"/>
        <v>42652</v>
      </c>
      <c r="I256" s="1">
        <f t="shared" si="19"/>
        <v>42653</v>
      </c>
      <c r="K256">
        <f t="shared" si="20"/>
        <v>77</v>
      </c>
      <c r="L256" s="2">
        <f t="shared" si="21"/>
        <v>1001</v>
      </c>
      <c r="M256" s="2">
        <f t="shared" si="22"/>
        <v>0</v>
      </c>
      <c r="N256" s="2">
        <f t="shared" si="23"/>
        <v>-1001</v>
      </c>
      <c r="O256" s="2"/>
    </row>
    <row r="257" spans="1:15" x14ac:dyDescent="0.25">
      <c r="A257" s="4" t="s">
        <v>653</v>
      </c>
      <c r="B257" s="5">
        <v>42621</v>
      </c>
      <c r="C257" s="6">
        <v>6</v>
      </c>
      <c r="D257" s="4" t="s">
        <v>654</v>
      </c>
      <c r="E257" s="4" t="s">
        <v>9</v>
      </c>
      <c r="F257" s="4" t="s">
        <v>655</v>
      </c>
      <c r="G257" s="4" t="s">
        <v>26</v>
      </c>
      <c r="H257" s="1">
        <f t="shared" si="18"/>
        <v>42652</v>
      </c>
      <c r="I257" s="1">
        <f t="shared" si="19"/>
        <v>42653</v>
      </c>
      <c r="K257">
        <f t="shared" si="20"/>
        <v>167</v>
      </c>
      <c r="L257" s="2">
        <f t="shared" si="21"/>
        <v>1002</v>
      </c>
      <c r="M257" s="2">
        <f t="shared" si="22"/>
        <v>0</v>
      </c>
      <c r="N257" s="2">
        <f t="shared" si="23"/>
        <v>-1002</v>
      </c>
      <c r="O257" s="2"/>
    </row>
    <row r="258" spans="1:15" x14ac:dyDescent="0.25">
      <c r="A258" s="4" t="s">
        <v>464</v>
      </c>
      <c r="B258" s="5">
        <v>42598</v>
      </c>
      <c r="C258" s="6">
        <v>38.25</v>
      </c>
      <c r="D258" s="4" t="s">
        <v>465</v>
      </c>
      <c r="E258" s="4" t="s">
        <v>9</v>
      </c>
      <c r="F258" s="4" t="s">
        <v>656</v>
      </c>
      <c r="G258" s="4" t="s">
        <v>26</v>
      </c>
      <c r="H258" s="1">
        <f t="shared" si="18"/>
        <v>42629</v>
      </c>
      <c r="I258" s="1">
        <f t="shared" si="19"/>
        <v>42629</v>
      </c>
      <c r="K258">
        <f t="shared" si="20"/>
        <v>27</v>
      </c>
      <c r="L258" s="2">
        <f t="shared" si="21"/>
        <v>1032.75</v>
      </c>
      <c r="M258" s="2">
        <f t="shared" si="22"/>
        <v>0</v>
      </c>
      <c r="N258" s="2">
        <f t="shared" si="23"/>
        <v>-1032.75</v>
      </c>
      <c r="O258" s="2"/>
    </row>
    <row r="259" spans="1:15" x14ac:dyDescent="0.25">
      <c r="A259" s="4" t="s">
        <v>272</v>
      </c>
      <c r="B259" s="5">
        <v>42592</v>
      </c>
      <c r="C259" s="6">
        <v>23</v>
      </c>
      <c r="D259" s="4" t="s">
        <v>273</v>
      </c>
      <c r="E259" s="4" t="s">
        <v>14</v>
      </c>
      <c r="F259" s="4" t="s">
        <v>274</v>
      </c>
      <c r="G259" s="4" t="s">
        <v>26</v>
      </c>
      <c r="H259" s="1">
        <f t="shared" ref="H259:H322" si="24">B259+31</f>
        <v>42623</v>
      </c>
      <c r="I259" s="1">
        <f t="shared" ref="I259:I322" si="25">WORKDAY(B259+31 -1,1)</f>
        <v>42625</v>
      </c>
      <c r="K259">
        <f t="shared" ref="K259:K322" si="26">_xlfn.CEILING.MATH(1000/C259)</f>
        <v>44</v>
      </c>
      <c r="L259" s="2">
        <f t="shared" ref="L259:L322" si="27">K259*C259</f>
        <v>1012</v>
      </c>
      <c r="M259" s="2">
        <f t="shared" ref="M259:M322" si="28">K259 *J259</f>
        <v>0</v>
      </c>
      <c r="N259" s="2">
        <f t="shared" ref="N259:N322" si="29">M259-L259</f>
        <v>-1012</v>
      </c>
      <c r="O259" s="2"/>
    </row>
    <row r="260" spans="1:15" x14ac:dyDescent="0.25">
      <c r="A260" s="4" t="s">
        <v>657</v>
      </c>
      <c r="B260" s="5">
        <v>42592</v>
      </c>
      <c r="C260" s="6">
        <v>6.75</v>
      </c>
      <c r="D260" s="4" t="s">
        <v>658</v>
      </c>
      <c r="E260" s="4" t="s">
        <v>9</v>
      </c>
      <c r="F260" s="4" t="s">
        <v>659</v>
      </c>
      <c r="G260" s="4" t="s">
        <v>26</v>
      </c>
      <c r="H260" s="1">
        <f t="shared" si="24"/>
        <v>42623</v>
      </c>
      <c r="I260" s="1">
        <f t="shared" si="25"/>
        <v>42625</v>
      </c>
      <c r="K260">
        <f t="shared" si="26"/>
        <v>149</v>
      </c>
      <c r="L260" s="2">
        <f t="shared" si="27"/>
        <v>1005.75</v>
      </c>
      <c r="M260" s="2">
        <f t="shared" si="28"/>
        <v>0</v>
      </c>
      <c r="N260" s="2">
        <f t="shared" si="29"/>
        <v>-1005.75</v>
      </c>
      <c r="O260" s="2"/>
    </row>
    <row r="261" spans="1:15" x14ac:dyDescent="0.25">
      <c r="A261" s="4" t="s">
        <v>660</v>
      </c>
      <c r="B261" s="5">
        <v>42592</v>
      </c>
      <c r="C261" s="6">
        <v>12</v>
      </c>
      <c r="D261" s="4" t="s">
        <v>661</v>
      </c>
      <c r="E261" s="4" t="s">
        <v>14</v>
      </c>
      <c r="F261" s="4" t="s">
        <v>662</v>
      </c>
      <c r="G261" s="4" t="s">
        <v>114</v>
      </c>
      <c r="H261" s="1">
        <f t="shared" si="24"/>
        <v>42623</v>
      </c>
      <c r="I261" s="1">
        <f t="shared" si="25"/>
        <v>42625</v>
      </c>
      <c r="K261">
        <f t="shared" si="26"/>
        <v>84</v>
      </c>
      <c r="L261" s="2">
        <f t="shared" si="27"/>
        <v>1008</v>
      </c>
      <c r="M261" s="2">
        <f t="shared" si="28"/>
        <v>0</v>
      </c>
      <c r="N261" s="2">
        <f t="shared" si="29"/>
        <v>-1008</v>
      </c>
      <c r="O261" s="2"/>
    </row>
    <row r="262" spans="1:15" x14ac:dyDescent="0.25">
      <c r="A262" s="4" t="s">
        <v>663</v>
      </c>
      <c r="B262" s="5">
        <v>42591</v>
      </c>
      <c r="C262" s="6">
        <v>23</v>
      </c>
      <c r="D262" s="4" t="s">
        <v>664</v>
      </c>
      <c r="E262" s="4" t="s">
        <v>9</v>
      </c>
      <c r="F262" s="4" t="s">
        <v>399</v>
      </c>
      <c r="G262" s="4" t="s">
        <v>26</v>
      </c>
      <c r="H262" s="1">
        <f t="shared" si="24"/>
        <v>42622</v>
      </c>
      <c r="I262" s="1">
        <f t="shared" si="25"/>
        <v>42622</v>
      </c>
      <c r="K262">
        <f t="shared" si="26"/>
        <v>44</v>
      </c>
      <c r="L262" s="2">
        <f t="shared" si="27"/>
        <v>1012</v>
      </c>
      <c r="M262" s="2">
        <f t="shared" si="28"/>
        <v>0</v>
      </c>
      <c r="N262" s="2">
        <f t="shared" si="29"/>
        <v>-1012</v>
      </c>
      <c r="O262" s="2"/>
    </row>
    <row r="263" spans="1:15" x14ac:dyDescent="0.25">
      <c r="A263" s="4" t="s">
        <v>576</v>
      </c>
      <c r="B263" s="5">
        <v>42585</v>
      </c>
      <c r="C263" s="6">
        <v>23</v>
      </c>
      <c r="D263" s="4" t="s">
        <v>577</v>
      </c>
      <c r="E263" s="4" t="s">
        <v>14</v>
      </c>
      <c r="F263" s="4" t="s">
        <v>665</v>
      </c>
      <c r="G263" s="4" t="s">
        <v>26</v>
      </c>
      <c r="H263" s="1">
        <f t="shared" si="24"/>
        <v>42616</v>
      </c>
      <c r="I263" s="1">
        <f t="shared" si="25"/>
        <v>42618</v>
      </c>
      <c r="K263">
        <f t="shared" si="26"/>
        <v>44</v>
      </c>
      <c r="L263" s="2">
        <f t="shared" si="27"/>
        <v>1012</v>
      </c>
      <c r="M263" s="2">
        <f t="shared" si="28"/>
        <v>0</v>
      </c>
      <c r="N263" s="2">
        <f t="shared" si="29"/>
        <v>-1012</v>
      </c>
      <c r="O263" s="2"/>
    </row>
    <row r="264" spans="1:15" x14ac:dyDescent="0.25">
      <c r="A264" s="4" t="s">
        <v>666</v>
      </c>
      <c r="B264" s="5">
        <v>42577</v>
      </c>
      <c r="C264" s="6">
        <v>16</v>
      </c>
      <c r="D264" s="4" t="s">
        <v>667</v>
      </c>
      <c r="E264" s="4" t="s">
        <v>9</v>
      </c>
      <c r="F264" s="4" t="s">
        <v>26</v>
      </c>
      <c r="G264" s="4" t="s">
        <v>26</v>
      </c>
      <c r="H264" s="1">
        <f t="shared" si="24"/>
        <v>42608</v>
      </c>
      <c r="I264" s="1">
        <f t="shared" si="25"/>
        <v>42608</v>
      </c>
      <c r="K264">
        <f t="shared" si="26"/>
        <v>63</v>
      </c>
      <c r="L264" s="2">
        <f t="shared" si="27"/>
        <v>1008</v>
      </c>
      <c r="M264" s="2">
        <f t="shared" si="28"/>
        <v>0</v>
      </c>
      <c r="N264" s="2">
        <f t="shared" si="29"/>
        <v>-1008</v>
      </c>
      <c r="O264" s="2"/>
    </row>
    <row r="265" spans="1:15" x14ac:dyDescent="0.25">
      <c r="A265" s="4" t="s">
        <v>668</v>
      </c>
      <c r="B265" s="5">
        <v>42571</v>
      </c>
      <c r="C265" s="6">
        <v>21</v>
      </c>
      <c r="D265" s="4" t="s">
        <v>669</v>
      </c>
      <c r="E265" s="4" t="s">
        <v>14</v>
      </c>
      <c r="F265" s="4" t="s">
        <v>670</v>
      </c>
      <c r="G265" s="4" t="s">
        <v>26</v>
      </c>
      <c r="H265" s="1">
        <f t="shared" si="24"/>
        <v>42602</v>
      </c>
      <c r="I265" s="1">
        <f t="shared" si="25"/>
        <v>42604</v>
      </c>
      <c r="K265">
        <f t="shared" si="26"/>
        <v>48</v>
      </c>
      <c r="L265" s="2">
        <f t="shared" si="27"/>
        <v>1008</v>
      </c>
      <c r="M265" s="2">
        <f t="shared" si="28"/>
        <v>0</v>
      </c>
      <c r="N265" s="2">
        <f t="shared" si="29"/>
        <v>-1008</v>
      </c>
      <c r="O265" s="2"/>
    </row>
    <row r="266" spans="1:15" x14ac:dyDescent="0.25">
      <c r="A266" s="4" t="s">
        <v>671</v>
      </c>
      <c r="B266" s="5">
        <v>42570</v>
      </c>
      <c r="C266" s="6">
        <v>16.149999999999999</v>
      </c>
      <c r="D266" s="4" t="s">
        <v>672</v>
      </c>
      <c r="E266" s="4" t="s">
        <v>9</v>
      </c>
      <c r="F266" s="4" t="s">
        <v>673</v>
      </c>
      <c r="G266" s="4" t="s">
        <v>26</v>
      </c>
      <c r="H266" s="1">
        <f t="shared" si="24"/>
        <v>42601</v>
      </c>
      <c r="I266" s="1">
        <f t="shared" si="25"/>
        <v>42601</v>
      </c>
      <c r="K266">
        <f t="shared" si="26"/>
        <v>62</v>
      </c>
      <c r="L266" s="2">
        <f t="shared" si="27"/>
        <v>1001.3</v>
      </c>
      <c r="M266" s="2">
        <f t="shared" si="28"/>
        <v>0</v>
      </c>
      <c r="N266" s="2">
        <f t="shared" si="29"/>
        <v>-1001.3</v>
      </c>
      <c r="O266" s="2"/>
    </row>
    <row r="267" spans="1:15" x14ac:dyDescent="0.25">
      <c r="A267" s="4" t="s">
        <v>674</v>
      </c>
      <c r="B267" s="5">
        <v>42570</v>
      </c>
      <c r="C267" s="6">
        <v>15.25</v>
      </c>
      <c r="D267" s="4" t="s">
        <v>675</v>
      </c>
      <c r="E267" s="4" t="s">
        <v>9</v>
      </c>
      <c r="F267" s="4" t="s">
        <v>676</v>
      </c>
      <c r="G267" s="4" t="s">
        <v>26</v>
      </c>
      <c r="H267" s="1">
        <f t="shared" si="24"/>
        <v>42601</v>
      </c>
      <c r="I267" s="1">
        <f t="shared" si="25"/>
        <v>42601</v>
      </c>
      <c r="K267">
        <f t="shared" si="26"/>
        <v>66</v>
      </c>
      <c r="L267" s="2">
        <f t="shared" si="27"/>
        <v>1006.5</v>
      </c>
      <c r="M267" s="2">
        <f t="shared" si="28"/>
        <v>0</v>
      </c>
      <c r="N267" s="2">
        <f t="shared" si="29"/>
        <v>-1006.5</v>
      </c>
      <c r="O267" s="2"/>
    </row>
    <row r="268" spans="1:15" x14ac:dyDescent="0.25">
      <c r="A268" s="4" t="s">
        <v>590</v>
      </c>
      <c r="B268" s="5">
        <v>42564</v>
      </c>
      <c r="C268" s="6">
        <v>21</v>
      </c>
      <c r="D268" s="4" t="s">
        <v>591</v>
      </c>
      <c r="E268" s="4" t="s">
        <v>14</v>
      </c>
      <c r="F268" s="4" t="s">
        <v>677</v>
      </c>
      <c r="G268" s="4" t="s">
        <v>26</v>
      </c>
      <c r="H268" s="1">
        <f t="shared" si="24"/>
        <v>42595</v>
      </c>
      <c r="I268" s="1">
        <f t="shared" si="25"/>
        <v>42597</v>
      </c>
      <c r="K268">
        <f t="shared" si="26"/>
        <v>48</v>
      </c>
      <c r="L268" s="2">
        <f t="shared" si="27"/>
        <v>1008</v>
      </c>
      <c r="M268" s="2">
        <f t="shared" si="28"/>
        <v>0</v>
      </c>
      <c r="N268" s="2">
        <f t="shared" si="29"/>
        <v>-1008</v>
      </c>
      <c r="O268" s="2"/>
    </row>
    <row r="269" spans="1:15" x14ac:dyDescent="0.25">
      <c r="A269" s="4" t="s">
        <v>678</v>
      </c>
      <c r="B269" s="5">
        <v>42551</v>
      </c>
      <c r="C269" s="6">
        <v>81</v>
      </c>
      <c r="D269" s="4" t="s">
        <v>679</v>
      </c>
      <c r="E269" s="4" t="s">
        <v>9</v>
      </c>
      <c r="F269" s="4" t="s">
        <v>201</v>
      </c>
      <c r="G269" s="4" t="s">
        <v>26</v>
      </c>
      <c r="H269" s="1">
        <f t="shared" si="24"/>
        <v>42582</v>
      </c>
      <c r="I269" s="1">
        <f t="shared" si="25"/>
        <v>42583</v>
      </c>
      <c r="K269">
        <f t="shared" si="26"/>
        <v>13</v>
      </c>
      <c r="L269" s="2">
        <f t="shared" si="27"/>
        <v>1053</v>
      </c>
      <c r="M269" s="2">
        <f t="shared" si="28"/>
        <v>0</v>
      </c>
      <c r="N269" s="2">
        <f t="shared" si="29"/>
        <v>-1053</v>
      </c>
      <c r="O269" s="2"/>
    </row>
    <row r="270" spans="1:15" x14ac:dyDescent="0.25">
      <c r="A270" s="4" t="s">
        <v>680</v>
      </c>
      <c r="B270" s="5">
        <v>42550</v>
      </c>
      <c r="C270" s="6">
        <v>12.5</v>
      </c>
      <c r="D270" s="4" t="s">
        <v>681</v>
      </c>
      <c r="E270" s="4" t="s">
        <v>14</v>
      </c>
      <c r="F270" s="4" t="s">
        <v>682</v>
      </c>
      <c r="G270" s="4" t="s">
        <v>393</v>
      </c>
      <c r="H270" s="1">
        <f t="shared" si="24"/>
        <v>42581</v>
      </c>
      <c r="I270" s="1">
        <f t="shared" si="25"/>
        <v>42583</v>
      </c>
      <c r="K270">
        <f t="shared" si="26"/>
        <v>80</v>
      </c>
      <c r="L270" s="2">
        <f t="shared" si="27"/>
        <v>1000</v>
      </c>
      <c r="M270" s="2">
        <f t="shared" si="28"/>
        <v>0</v>
      </c>
      <c r="N270" s="2">
        <f t="shared" si="29"/>
        <v>-1000</v>
      </c>
      <c r="O270" s="2"/>
    </row>
    <row r="271" spans="1:15" x14ac:dyDescent="0.25">
      <c r="A271" s="4" t="s">
        <v>683</v>
      </c>
      <c r="B271" s="5">
        <v>42543</v>
      </c>
      <c r="C271" s="6">
        <v>16.5</v>
      </c>
      <c r="D271" s="4" t="s">
        <v>684</v>
      </c>
      <c r="E271" s="4" t="s">
        <v>9</v>
      </c>
      <c r="F271" s="4" t="s">
        <v>685</v>
      </c>
      <c r="G271" s="4" t="s">
        <v>26</v>
      </c>
      <c r="H271" s="1">
        <f t="shared" si="24"/>
        <v>42574</v>
      </c>
      <c r="I271" s="1">
        <f t="shared" si="25"/>
        <v>42576</v>
      </c>
      <c r="K271">
        <f t="shared" si="26"/>
        <v>61</v>
      </c>
      <c r="L271" s="2">
        <f t="shared" si="27"/>
        <v>1006.5</v>
      </c>
      <c r="M271" s="2">
        <f t="shared" si="28"/>
        <v>0</v>
      </c>
      <c r="N271" s="2">
        <f t="shared" si="29"/>
        <v>-1006.5</v>
      </c>
      <c r="O271" s="2"/>
    </row>
    <row r="272" spans="1:15" x14ac:dyDescent="0.25">
      <c r="A272" s="4" t="s">
        <v>686</v>
      </c>
      <c r="B272" s="5">
        <v>42534</v>
      </c>
      <c r="C272" s="6">
        <v>5</v>
      </c>
      <c r="D272" s="4" t="s">
        <v>687</v>
      </c>
      <c r="E272" s="4" t="s">
        <v>14</v>
      </c>
      <c r="F272" s="4" t="s">
        <v>688</v>
      </c>
      <c r="G272" s="4" t="s">
        <v>606</v>
      </c>
      <c r="H272" s="1">
        <f t="shared" si="24"/>
        <v>42565</v>
      </c>
      <c r="I272" s="1">
        <f t="shared" si="25"/>
        <v>42565</v>
      </c>
      <c r="K272">
        <f t="shared" si="26"/>
        <v>200</v>
      </c>
      <c r="L272" s="2">
        <f t="shared" si="27"/>
        <v>1000</v>
      </c>
      <c r="M272" s="2">
        <f t="shared" si="28"/>
        <v>0</v>
      </c>
      <c r="N272" s="2">
        <f t="shared" si="29"/>
        <v>-1000</v>
      </c>
      <c r="O272" s="2"/>
    </row>
    <row r="273" spans="1:15" x14ac:dyDescent="0.25">
      <c r="A273" s="4" t="s">
        <v>599</v>
      </c>
      <c r="B273" s="5">
        <v>42530</v>
      </c>
      <c r="C273" s="6">
        <v>16</v>
      </c>
      <c r="D273" s="4" t="s">
        <v>555</v>
      </c>
      <c r="E273" s="4" t="s">
        <v>14</v>
      </c>
      <c r="F273" s="4" t="s">
        <v>448</v>
      </c>
      <c r="G273" s="4" t="s">
        <v>26</v>
      </c>
      <c r="H273" s="1">
        <f t="shared" si="24"/>
        <v>42561</v>
      </c>
      <c r="I273" s="1">
        <f t="shared" si="25"/>
        <v>42562</v>
      </c>
      <c r="K273">
        <f t="shared" si="26"/>
        <v>63</v>
      </c>
      <c r="L273" s="2">
        <f t="shared" si="27"/>
        <v>1008</v>
      </c>
      <c r="M273" s="2">
        <f t="shared" si="28"/>
        <v>0</v>
      </c>
      <c r="N273" s="2">
        <f t="shared" si="29"/>
        <v>-1008</v>
      </c>
      <c r="O273" s="2"/>
    </row>
    <row r="274" spans="1:15" x14ac:dyDescent="0.25">
      <c r="A274" s="4" t="s">
        <v>689</v>
      </c>
      <c r="B274" s="5">
        <v>42530</v>
      </c>
      <c r="C274" s="6">
        <v>19</v>
      </c>
      <c r="D274" s="4" t="s">
        <v>690</v>
      </c>
      <c r="E274" s="4" t="s">
        <v>14</v>
      </c>
      <c r="F274" s="4" t="s">
        <v>89</v>
      </c>
      <c r="G274" s="4" t="s">
        <v>26</v>
      </c>
      <c r="H274" s="1">
        <f t="shared" si="24"/>
        <v>42561</v>
      </c>
      <c r="I274" s="1">
        <f t="shared" si="25"/>
        <v>42562</v>
      </c>
      <c r="K274">
        <f t="shared" si="26"/>
        <v>53</v>
      </c>
      <c r="L274" s="2">
        <f t="shared" si="27"/>
        <v>1007</v>
      </c>
      <c r="M274" s="2">
        <f t="shared" si="28"/>
        <v>0</v>
      </c>
      <c r="N274" s="2">
        <f t="shared" si="29"/>
        <v>-1007</v>
      </c>
      <c r="O274" s="2"/>
    </row>
    <row r="275" spans="1:15" x14ac:dyDescent="0.25">
      <c r="A275" s="4" t="s">
        <v>691</v>
      </c>
      <c r="B275" s="5">
        <v>42527</v>
      </c>
      <c r="C275" s="6">
        <v>25</v>
      </c>
      <c r="D275" s="4" t="s">
        <v>692</v>
      </c>
      <c r="E275" s="4" t="s">
        <v>9</v>
      </c>
      <c r="F275" s="4" t="s">
        <v>693</v>
      </c>
      <c r="G275" s="4" t="s">
        <v>26</v>
      </c>
      <c r="H275" s="1">
        <f t="shared" si="24"/>
        <v>42558</v>
      </c>
      <c r="I275" s="1">
        <f t="shared" si="25"/>
        <v>42558</v>
      </c>
      <c r="K275">
        <f t="shared" si="26"/>
        <v>40</v>
      </c>
      <c r="L275" s="2">
        <f t="shared" si="27"/>
        <v>1000</v>
      </c>
      <c r="M275" s="2">
        <f t="shared" si="28"/>
        <v>0</v>
      </c>
      <c r="N275" s="2">
        <f t="shared" si="29"/>
        <v>-1000</v>
      </c>
      <c r="O275" s="2"/>
    </row>
    <row r="276" spans="1:15" x14ac:dyDescent="0.25">
      <c r="A276" s="4" t="s">
        <v>694</v>
      </c>
      <c r="B276" s="5">
        <v>42523</v>
      </c>
      <c r="C276" s="6">
        <v>14.5</v>
      </c>
      <c r="D276" s="4" t="s">
        <v>695</v>
      </c>
      <c r="E276" s="4" t="s">
        <v>9</v>
      </c>
      <c r="F276" s="4" t="s">
        <v>696</v>
      </c>
      <c r="G276" s="4" t="s">
        <v>26</v>
      </c>
      <c r="H276" s="1">
        <f t="shared" si="24"/>
        <v>42554</v>
      </c>
      <c r="I276" s="1">
        <f t="shared" si="25"/>
        <v>42555</v>
      </c>
      <c r="K276">
        <f t="shared" si="26"/>
        <v>69</v>
      </c>
      <c r="L276" s="2">
        <f t="shared" si="27"/>
        <v>1000.5</v>
      </c>
      <c r="M276" s="2">
        <f t="shared" si="28"/>
        <v>0</v>
      </c>
      <c r="N276" s="2">
        <f t="shared" si="29"/>
        <v>-1000.5</v>
      </c>
      <c r="O276" s="2"/>
    </row>
    <row r="277" spans="1:15" x14ac:dyDescent="0.25">
      <c r="A277" s="4" t="s">
        <v>697</v>
      </c>
      <c r="B277" s="5">
        <v>42522</v>
      </c>
      <c r="C277" s="6">
        <v>7</v>
      </c>
      <c r="D277" s="4" t="s">
        <v>698</v>
      </c>
      <c r="E277" s="4" t="s">
        <v>14</v>
      </c>
      <c r="F277" s="4" t="s">
        <v>699</v>
      </c>
      <c r="G277" s="4" t="s">
        <v>393</v>
      </c>
      <c r="H277" s="1">
        <f t="shared" si="24"/>
        <v>42553</v>
      </c>
      <c r="I277" s="1">
        <f t="shared" si="25"/>
        <v>42555</v>
      </c>
      <c r="K277">
        <f t="shared" si="26"/>
        <v>143</v>
      </c>
      <c r="L277" s="2">
        <f t="shared" si="27"/>
        <v>1001</v>
      </c>
      <c r="M277" s="2">
        <f t="shared" si="28"/>
        <v>0</v>
      </c>
      <c r="N277" s="2">
        <f t="shared" si="29"/>
        <v>-1001</v>
      </c>
      <c r="O277" s="2"/>
    </row>
    <row r="278" spans="1:15" x14ac:dyDescent="0.25">
      <c r="A278" s="4" t="s">
        <v>700</v>
      </c>
      <c r="B278" s="5">
        <v>42515</v>
      </c>
      <c r="C278" s="6">
        <v>23</v>
      </c>
      <c r="D278" s="4" t="s">
        <v>477</v>
      </c>
      <c r="E278" s="4" t="s">
        <v>14</v>
      </c>
      <c r="F278" s="4" t="s">
        <v>478</v>
      </c>
      <c r="G278" s="4" t="s">
        <v>26</v>
      </c>
      <c r="H278" s="1">
        <f t="shared" si="24"/>
        <v>42546</v>
      </c>
      <c r="I278" s="1">
        <f t="shared" si="25"/>
        <v>42548</v>
      </c>
      <c r="K278">
        <f t="shared" si="26"/>
        <v>44</v>
      </c>
      <c r="L278" s="2">
        <f t="shared" si="27"/>
        <v>1012</v>
      </c>
      <c r="M278" s="2">
        <f t="shared" si="28"/>
        <v>0</v>
      </c>
      <c r="N278" s="2">
        <f t="shared" si="29"/>
        <v>-1012</v>
      </c>
      <c r="O278" s="2"/>
    </row>
    <row r="279" spans="1:15" x14ac:dyDescent="0.25">
      <c r="A279" s="4" t="s">
        <v>547</v>
      </c>
      <c r="B279" s="5">
        <v>42515</v>
      </c>
      <c r="C279" s="6">
        <v>19</v>
      </c>
      <c r="D279" s="4" t="s">
        <v>548</v>
      </c>
      <c r="E279" s="4" t="s">
        <v>14</v>
      </c>
      <c r="F279" s="4" t="s">
        <v>172</v>
      </c>
      <c r="G279" s="4" t="s">
        <v>26</v>
      </c>
      <c r="H279" s="1">
        <f t="shared" si="24"/>
        <v>42546</v>
      </c>
      <c r="I279" s="1">
        <f t="shared" si="25"/>
        <v>42548</v>
      </c>
      <c r="K279">
        <f t="shared" si="26"/>
        <v>53</v>
      </c>
      <c r="L279" s="2">
        <f t="shared" si="27"/>
        <v>1007</v>
      </c>
      <c r="M279" s="2">
        <f t="shared" si="28"/>
        <v>0</v>
      </c>
      <c r="N279" s="2">
        <f t="shared" si="29"/>
        <v>-1007</v>
      </c>
      <c r="O279" s="2"/>
    </row>
    <row r="280" spans="1:15" x14ac:dyDescent="0.25">
      <c r="A280" s="4" t="s">
        <v>455</v>
      </c>
      <c r="B280" s="5">
        <v>42515</v>
      </c>
      <c r="C280" s="6">
        <v>21</v>
      </c>
      <c r="D280" s="4" t="s">
        <v>455</v>
      </c>
      <c r="E280" s="4" t="s">
        <v>14</v>
      </c>
      <c r="F280" s="4" t="s">
        <v>633</v>
      </c>
      <c r="G280" s="4" t="s">
        <v>26</v>
      </c>
      <c r="H280" s="1">
        <f t="shared" si="24"/>
        <v>42546</v>
      </c>
      <c r="I280" s="1">
        <f t="shared" si="25"/>
        <v>42548</v>
      </c>
      <c r="K280">
        <f t="shared" si="26"/>
        <v>48</v>
      </c>
      <c r="L280" s="2">
        <f t="shared" si="27"/>
        <v>1008</v>
      </c>
      <c r="M280" s="2">
        <f t="shared" si="28"/>
        <v>0</v>
      </c>
      <c r="N280" s="2">
        <f t="shared" si="29"/>
        <v>-1008</v>
      </c>
      <c r="O280" s="2"/>
    </row>
    <row r="281" spans="1:15" x14ac:dyDescent="0.25">
      <c r="A281" s="4" t="s">
        <v>701</v>
      </c>
      <c r="B281" s="5">
        <v>42509</v>
      </c>
      <c r="C281" s="6">
        <v>11.25</v>
      </c>
      <c r="D281" s="4" t="s">
        <v>702</v>
      </c>
      <c r="E281" s="4" t="s">
        <v>9</v>
      </c>
      <c r="F281" s="4" t="s">
        <v>703</v>
      </c>
      <c r="G281" s="4" t="s">
        <v>26</v>
      </c>
      <c r="H281" s="1">
        <f t="shared" si="24"/>
        <v>42540</v>
      </c>
      <c r="I281" s="1">
        <f t="shared" si="25"/>
        <v>42541</v>
      </c>
      <c r="K281">
        <f t="shared" si="26"/>
        <v>89</v>
      </c>
      <c r="L281" s="2">
        <f t="shared" si="27"/>
        <v>1001.25</v>
      </c>
      <c r="M281" s="2">
        <f t="shared" si="28"/>
        <v>0</v>
      </c>
      <c r="N281" s="2">
        <f t="shared" si="29"/>
        <v>-1001.25</v>
      </c>
      <c r="O281" s="2"/>
    </row>
    <row r="282" spans="1:15" x14ac:dyDescent="0.25">
      <c r="A282" s="4" t="s">
        <v>704</v>
      </c>
      <c r="B282" s="5">
        <v>42509</v>
      </c>
      <c r="C282" s="6">
        <v>100</v>
      </c>
      <c r="D282" s="4" t="s">
        <v>705</v>
      </c>
      <c r="E282" s="4" t="s">
        <v>9</v>
      </c>
      <c r="F282" s="4" t="s">
        <v>706</v>
      </c>
      <c r="G282" s="4" t="s">
        <v>613</v>
      </c>
      <c r="H282" s="1">
        <f t="shared" si="24"/>
        <v>42540</v>
      </c>
      <c r="I282" s="1">
        <f t="shared" si="25"/>
        <v>42541</v>
      </c>
      <c r="K282">
        <f t="shared" si="26"/>
        <v>10</v>
      </c>
      <c r="L282" s="2">
        <f t="shared" si="27"/>
        <v>1000</v>
      </c>
      <c r="M282" s="2">
        <f t="shared" si="28"/>
        <v>0</v>
      </c>
      <c r="N282" s="2">
        <f t="shared" si="29"/>
        <v>-1000</v>
      </c>
      <c r="O282" s="2"/>
    </row>
    <row r="283" spans="1:15" x14ac:dyDescent="0.25">
      <c r="A283" s="4" t="s">
        <v>707</v>
      </c>
      <c r="B283" s="5">
        <v>42508</v>
      </c>
      <c r="C283" s="6">
        <v>17</v>
      </c>
      <c r="D283" s="4" t="s">
        <v>708</v>
      </c>
      <c r="E283" s="4" t="s">
        <v>9</v>
      </c>
      <c r="F283" s="4" t="s">
        <v>633</v>
      </c>
      <c r="G283" s="4" t="s">
        <v>26</v>
      </c>
      <c r="H283" s="1">
        <f t="shared" si="24"/>
        <v>42539</v>
      </c>
      <c r="I283" s="1">
        <f t="shared" si="25"/>
        <v>42541</v>
      </c>
      <c r="K283">
        <f t="shared" si="26"/>
        <v>59</v>
      </c>
      <c r="L283" s="2">
        <f t="shared" si="27"/>
        <v>1003</v>
      </c>
      <c r="M283" s="2">
        <f t="shared" si="28"/>
        <v>0</v>
      </c>
      <c r="N283" s="2">
        <f t="shared" si="29"/>
        <v>-1003</v>
      </c>
      <c r="O283" s="2"/>
    </row>
    <row r="284" spans="1:15" x14ac:dyDescent="0.25">
      <c r="A284" s="4" t="s">
        <v>709</v>
      </c>
      <c r="B284" s="5">
        <v>42508</v>
      </c>
      <c r="C284" s="6">
        <v>24.25</v>
      </c>
      <c r="D284" s="4" t="s">
        <v>710</v>
      </c>
      <c r="E284" s="4" t="s">
        <v>9</v>
      </c>
      <c r="F284" s="4" t="s">
        <v>549</v>
      </c>
      <c r="G284" s="4" t="s">
        <v>26</v>
      </c>
      <c r="H284" s="1">
        <f t="shared" si="24"/>
        <v>42539</v>
      </c>
      <c r="I284" s="1">
        <f t="shared" si="25"/>
        <v>42541</v>
      </c>
      <c r="K284">
        <f t="shared" si="26"/>
        <v>42</v>
      </c>
      <c r="L284" s="2">
        <f t="shared" si="27"/>
        <v>1018.5</v>
      </c>
      <c r="M284" s="2">
        <f t="shared" si="28"/>
        <v>0</v>
      </c>
      <c r="N284" s="2">
        <f t="shared" si="29"/>
        <v>-1018.5</v>
      </c>
      <c r="O284" s="2"/>
    </row>
    <row r="285" spans="1:15" x14ac:dyDescent="0.25">
      <c r="A285" s="4" t="s">
        <v>711</v>
      </c>
      <c r="B285" s="5">
        <v>42506</v>
      </c>
      <c r="C285" s="6">
        <v>96</v>
      </c>
      <c r="D285" s="4" t="s">
        <v>712</v>
      </c>
      <c r="E285" s="4" t="s">
        <v>9</v>
      </c>
      <c r="F285" s="4" t="s">
        <v>713</v>
      </c>
      <c r="G285" s="4" t="s">
        <v>26</v>
      </c>
      <c r="H285" s="1">
        <f t="shared" si="24"/>
        <v>42537</v>
      </c>
      <c r="I285" s="1">
        <f t="shared" si="25"/>
        <v>42537</v>
      </c>
      <c r="K285">
        <f t="shared" si="26"/>
        <v>11</v>
      </c>
      <c r="L285" s="2">
        <f t="shared" si="27"/>
        <v>1056</v>
      </c>
      <c r="M285" s="2">
        <f t="shared" si="28"/>
        <v>0</v>
      </c>
      <c r="N285" s="2">
        <f t="shared" si="29"/>
        <v>-1056</v>
      </c>
      <c r="O285" s="2"/>
    </row>
    <row r="286" spans="1:15" x14ac:dyDescent="0.25">
      <c r="A286" s="4" t="s">
        <v>714</v>
      </c>
      <c r="B286" s="5">
        <v>42500</v>
      </c>
      <c r="C286" s="6">
        <v>10</v>
      </c>
      <c r="D286" s="4" t="s">
        <v>715</v>
      </c>
      <c r="E286" s="4" t="s">
        <v>14</v>
      </c>
      <c r="F286" s="4" t="s">
        <v>716</v>
      </c>
      <c r="G286" s="4" t="s">
        <v>393</v>
      </c>
      <c r="H286" s="1">
        <f t="shared" si="24"/>
        <v>42531</v>
      </c>
      <c r="I286" s="1">
        <f t="shared" si="25"/>
        <v>42531</v>
      </c>
      <c r="K286">
        <f t="shared" si="26"/>
        <v>100</v>
      </c>
      <c r="L286" s="2">
        <f t="shared" si="27"/>
        <v>1000</v>
      </c>
      <c r="M286" s="2">
        <f t="shared" si="28"/>
        <v>0</v>
      </c>
      <c r="N286" s="2">
        <f t="shared" si="29"/>
        <v>-1000</v>
      </c>
      <c r="O286" s="2"/>
    </row>
    <row r="287" spans="1:15" x14ac:dyDescent="0.25">
      <c r="A287" s="4" t="s">
        <v>315</v>
      </c>
      <c r="B287" s="5">
        <v>42495</v>
      </c>
      <c r="C287" s="6">
        <v>18</v>
      </c>
      <c r="D287" s="4" t="s">
        <v>316</v>
      </c>
      <c r="E287" s="4" t="s">
        <v>14</v>
      </c>
      <c r="F287" s="4" t="s">
        <v>317</v>
      </c>
      <c r="G287" s="4" t="s">
        <v>26</v>
      </c>
      <c r="H287" s="1">
        <f t="shared" si="24"/>
        <v>42526</v>
      </c>
      <c r="I287" s="1">
        <f t="shared" si="25"/>
        <v>42527</v>
      </c>
      <c r="K287">
        <f t="shared" si="26"/>
        <v>56</v>
      </c>
      <c r="L287" s="2">
        <f t="shared" si="27"/>
        <v>1008</v>
      </c>
      <c r="M287" s="2">
        <f t="shared" si="28"/>
        <v>0</v>
      </c>
      <c r="N287" s="2">
        <f t="shared" si="29"/>
        <v>-1008</v>
      </c>
      <c r="O287" s="2"/>
    </row>
    <row r="288" spans="1:15" x14ac:dyDescent="0.25">
      <c r="A288" s="4" t="s">
        <v>717</v>
      </c>
      <c r="B288" s="5">
        <v>42494</v>
      </c>
      <c r="C288" s="6">
        <v>5.8</v>
      </c>
      <c r="D288" s="4" t="s">
        <v>718</v>
      </c>
      <c r="E288" s="4" t="s">
        <v>9</v>
      </c>
      <c r="F288" s="4" t="s">
        <v>26</v>
      </c>
      <c r="G288" s="4" t="s">
        <v>26</v>
      </c>
      <c r="H288" s="1">
        <f t="shared" si="24"/>
        <v>42525</v>
      </c>
      <c r="I288" s="1">
        <f t="shared" si="25"/>
        <v>42527</v>
      </c>
      <c r="K288">
        <f t="shared" si="26"/>
        <v>173</v>
      </c>
      <c r="L288" s="2">
        <f t="shared" si="27"/>
        <v>1003.4</v>
      </c>
      <c r="M288" s="2">
        <f t="shared" si="28"/>
        <v>0</v>
      </c>
      <c r="N288" s="2">
        <f t="shared" si="29"/>
        <v>-1003.4</v>
      </c>
      <c r="O288" s="2"/>
    </row>
    <row r="289" spans="1:15" x14ac:dyDescent="0.25">
      <c r="A289" s="4" t="s">
        <v>719</v>
      </c>
      <c r="B289" s="5">
        <v>42486</v>
      </c>
      <c r="C289" s="6">
        <v>19.5</v>
      </c>
      <c r="D289" s="4" t="s">
        <v>720</v>
      </c>
      <c r="E289" s="4" t="s">
        <v>14</v>
      </c>
      <c r="F289" s="4" t="s">
        <v>721</v>
      </c>
      <c r="G289" s="4" t="s">
        <v>26</v>
      </c>
      <c r="H289" s="1">
        <f t="shared" si="24"/>
        <v>42517</v>
      </c>
      <c r="I289" s="1">
        <f t="shared" si="25"/>
        <v>42517</v>
      </c>
      <c r="K289">
        <f t="shared" si="26"/>
        <v>52</v>
      </c>
      <c r="L289" s="2">
        <f t="shared" si="27"/>
        <v>1014</v>
      </c>
      <c r="M289" s="2">
        <f t="shared" si="28"/>
        <v>0</v>
      </c>
      <c r="N289" s="2">
        <f t="shared" si="29"/>
        <v>-1014</v>
      </c>
      <c r="O289" s="2"/>
    </row>
    <row r="290" spans="1:15" x14ac:dyDescent="0.25">
      <c r="A290" s="4" t="s">
        <v>722</v>
      </c>
      <c r="B290" s="5">
        <v>42481</v>
      </c>
      <c r="C290" s="6">
        <v>14</v>
      </c>
      <c r="D290" s="4" t="s">
        <v>723</v>
      </c>
      <c r="E290" s="4" t="s">
        <v>14</v>
      </c>
      <c r="F290" s="4" t="s">
        <v>724</v>
      </c>
      <c r="G290" s="4" t="s">
        <v>26</v>
      </c>
      <c r="H290" s="1">
        <f t="shared" si="24"/>
        <v>42512</v>
      </c>
      <c r="I290" s="1">
        <f t="shared" si="25"/>
        <v>42513</v>
      </c>
      <c r="K290">
        <f t="shared" si="26"/>
        <v>72</v>
      </c>
      <c r="L290" s="2">
        <f t="shared" si="27"/>
        <v>1008</v>
      </c>
      <c r="M290" s="2">
        <f t="shared" si="28"/>
        <v>0</v>
      </c>
      <c r="N290" s="2">
        <f t="shared" si="29"/>
        <v>-1008</v>
      </c>
      <c r="O290" s="2"/>
    </row>
    <row r="291" spans="1:15" x14ac:dyDescent="0.25">
      <c r="A291" s="4" t="s">
        <v>725</v>
      </c>
      <c r="B291" s="5">
        <v>42480</v>
      </c>
      <c r="C291" s="6">
        <v>22</v>
      </c>
      <c r="D291" s="4" t="s">
        <v>726</v>
      </c>
      <c r="E291" s="4" t="s">
        <v>14</v>
      </c>
      <c r="F291" s="4" t="s">
        <v>727</v>
      </c>
      <c r="G291" s="4" t="s">
        <v>613</v>
      </c>
      <c r="H291" s="1">
        <f t="shared" si="24"/>
        <v>42511</v>
      </c>
      <c r="I291" s="1">
        <f t="shared" si="25"/>
        <v>42513</v>
      </c>
      <c r="K291">
        <f t="shared" si="26"/>
        <v>46</v>
      </c>
      <c r="L291" s="2">
        <f t="shared" si="27"/>
        <v>1012</v>
      </c>
      <c r="M291" s="2">
        <f t="shared" si="28"/>
        <v>0</v>
      </c>
      <c r="N291" s="2">
        <f t="shared" si="29"/>
        <v>-1012</v>
      </c>
      <c r="O291" s="2"/>
    </row>
    <row r="292" spans="1:15" x14ac:dyDescent="0.25">
      <c r="A292" s="4" t="s">
        <v>728</v>
      </c>
      <c r="B292" s="5">
        <v>42474</v>
      </c>
      <c r="C292" s="6">
        <v>19</v>
      </c>
      <c r="D292" s="4" t="s">
        <v>729</v>
      </c>
      <c r="E292" s="4" t="s">
        <v>14</v>
      </c>
      <c r="F292" s="4" t="s">
        <v>430</v>
      </c>
      <c r="G292" s="4" t="s">
        <v>26</v>
      </c>
      <c r="H292" s="1">
        <f t="shared" si="24"/>
        <v>42505</v>
      </c>
      <c r="I292" s="1">
        <f t="shared" si="25"/>
        <v>42506</v>
      </c>
      <c r="K292">
        <f t="shared" si="26"/>
        <v>53</v>
      </c>
      <c r="L292" s="2">
        <f t="shared" si="27"/>
        <v>1007</v>
      </c>
      <c r="M292" s="2">
        <f t="shared" si="28"/>
        <v>0</v>
      </c>
      <c r="N292" s="2">
        <f t="shared" si="29"/>
        <v>-1007</v>
      </c>
      <c r="O292" s="2"/>
    </row>
    <row r="293" spans="1:15" x14ac:dyDescent="0.25">
      <c r="A293" s="4" t="s">
        <v>730</v>
      </c>
      <c r="B293" s="5">
        <v>42472</v>
      </c>
      <c r="C293" s="6">
        <v>11.25</v>
      </c>
      <c r="D293" s="4" t="s">
        <v>731</v>
      </c>
      <c r="E293" s="4" t="s">
        <v>9</v>
      </c>
      <c r="F293" s="4" t="s">
        <v>307</v>
      </c>
      <c r="G293" s="4" t="s">
        <v>26</v>
      </c>
      <c r="H293" s="1">
        <f t="shared" si="24"/>
        <v>42503</v>
      </c>
      <c r="I293" s="1">
        <f t="shared" si="25"/>
        <v>42503</v>
      </c>
      <c r="K293">
        <f t="shared" si="26"/>
        <v>89</v>
      </c>
      <c r="L293" s="2">
        <f t="shared" si="27"/>
        <v>1001.25</v>
      </c>
      <c r="M293" s="2">
        <f t="shared" si="28"/>
        <v>0</v>
      </c>
      <c r="N293" s="2">
        <f t="shared" si="29"/>
        <v>-1001.25</v>
      </c>
      <c r="O293" s="2"/>
    </row>
    <row r="294" spans="1:15" x14ac:dyDescent="0.25">
      <c r="A294" s="4" t="s">
        <v>732</v>
      </c>
      <c r="B294" s="5">
        <v>42467</v>
      </c>
      <c r="C294" s="6">
        <v>19</v>
      </c>
      <c r="D294" s="4" t="s">
        <v>733</v>
      </c>
      <c r="E294" s="4" t="s">
        <v>9</v>
      </c>
      <c r="F294" s="4" t="s">
        <v>734</v>
      </c>
      <c r="G294" s="4" t="s">
        <v>19</v>
      </c>
      <c r="H294" s="1">
        <f t="shared" si="24"/>
        <v>42498</v>
      </c>
      <c r="I294" s="1">
        <f t="shared" si="25"/>
        <v>42499</v>
      </c>
      <c r="K294">
        <f t="shared" si="26"/>
        <v>53</v>
      </c>
      <c r="L294" s="2">
        <f t="shared" si="27"/>
        <v>1007</v>
      </c>
      <c r="M294" s="2">
        <f t="shared" si="28"/>
        <v>0</v>
      </c>
      <c r="N294" s="2">
        <f t="shared" si="29"/>
        <v>-1007</v>
      </c>
      <c r="O294" s="2"/>
    </row>
    <row r="295" spans="1:15" x14ac:dyDescent="0.25">
      <c r="A295" s="4" t="s">
        <v>410</v>
      </c>
      <c r="B295" s="5">
        <v>42466</v>
      </c>
      <c r="C295" s="6">
        <v>17.75</v>
      </c>
      <c r="D295" s="4" t="s">
        <v>411</v>
      </c>
      <c r="E295" s="4" t="s">
        <v>9</v>
      </c>
      <c r="F295" s="4" t="s">
        <v>735</v>
      </c>
      <c r="G295" s="4" t="s">
        <v>613</v>
      </c>
      <c r="H295" s="1">
        <f t="shared" si="24"/>
        <v>42497</v>
      </c>
      <c r="I295" s="1">
        <f t="shared" si="25"/>
        <v>42499</v>
      </c>
      <c r="K295">
        <f t="shared" si="26"/>
        <v>57</v>
      </c>
      <c r="L295" s="2">
        <f t="shared" si="27"/>
        <v>1011.75</v>
      </c>
      <c r="M295" s="2">
        <f t="shared" si="28"/>
        <v>0</v>
      </c>
      <c r="N295" s="2">
        <f t="shared" si="29"/>
        <v>-1011.75</v>
      </c>
      <c r="O295" s="2"/>
    </row>
    <row r="296" spans="1:15" x14ac:dyDescent="0.25">
      <c r="A296" s="4" t="s">
        <v>736</v>
      </c>
      <c r="B296" s="5">
        <v>42460</v>
      </c>
      <c r="C296" s="6">
        <v>30</v>
      </c>
      <c r="D296" s="4" t="s">
        <v>737</v>
      </c>
      <c r="E296" s="4" t="s">
        <v>9</v>
      </c>
      <c r="F296" s="4" t="s">
        <v>738</v>
      </c>
      <c r="G296" s="4" t="s">
        <v>613</v>
      </c>
      <c r="H296" s="1">
        <f t="shared" si="24"/>
        <v>42491</v>
      </c>
      <c r="I296" s="1">
        <f t="shared" si="25"/>
        <v>42492</v>
      </c>
      <c r="K296">
        <f t="shared" si="26"/>
        <v>34</v>
      </c>
      <c r="L296" s="2">
        <f t="shared" si="27"/>
        <v>1020</v>
      </c>
      <c r="M296" s="2">
        <f t="shared" si="28"/>
        <v>0</v>
      </c>
      <c r="N296" s="2">
        <f t="shared" si="29"/>
        <v>-1020</v>
      </c>
      <c r="O296" s="2"/>
    </row>
    <row r="297" spans="1:15" x14ac:dyDescent="0.25">
      <c r="A297" s="4" t="s">
        <v>739</v>
      </c>
      <c r="B297" s="5">
        <v>42459</v>
      </c>
      <c r="C297" s="6">
        <v>11.4</v>
      </c>
      <c r="D297" s="4" t="s">
        <v>740</v>
      </c>
      <c r="E297" s="4" t="s">
        <v>9</v>
      </c>
      <c r="F297" s="4" t="s">
        <v>741</v>
      </c>
      <c r="G297" s="4" t="s">
        <v>741</v>
      </c>
      <c r="H297" s="1">
        <f t="shared" si="24"/>
        <v>42490</v>
      </c>
      <c r="I297" s="1">
        <f t="shared" si="25"/>
        <v>42492</v>
      </c>
      <c r="K297">
        <f t="shared" si="26"/>
        <v>88</v>
      </c>
      <c r="L297" s="2">
        <f t="shared" si="27"/>
        <v>1003.2</v>
      </c>
      <c r="M297" s="2">
        <f t="shared" si="28"/>
        <v>0</v>
      </c>
      <c r="N297" s="2">
        <f t="shared" si="29"/>
        <v>-1003.2</v>
      </c>
      <c r="O297" s="2"/>
    </row>
    <row r="298" spans="1:15" x14ac:dyDescent="0.25">
      <c r="A298" s="4" t="s">
        <v>742</v>
      </c>
      <c r="B298" s="5">
        <v>42451</v>
      </c>
      <c r="C298" s="6">
        <v>15</v>
      </c>
      <c r="D298" s="4" t="s">
        <v>743</v>
      </c>
      <c r="E298" s="4" t="s">
        <v>14</v>
      </c>
      <c r="F298" s="4" t="s">
        <v>744</v>
      </c>
      <c r="G298" s="4" t="s">
        <v>26</v>
      </c>
      <c r="H298" s="1">
        <f t="shared" si="24"/>
        <v>42482</v>
      </c>
      <c r="I298" s="1">
        <f t="shared" si="25"/>
        <v>42482</v>
      </c>
      <c r="K298">
        <f t="shared" si="26"/>
        <v>67</v>
      </c>
      <c r="L298" s="2">
        <f t="shared" si="27"/>
        <v>1005</v>
      </c>
      <c r="M298" s="2">
        <f t="shared" si="28"/>
        <v>0</v>
      </c>
      <c r="N298" s="2">
        <f t="shared" si="29"/>
        <v>-1005</v>
      </c>
      <c r="O298" s="2"/>
    </row>
    <row r="299" spans="1:15" x14ac:dyDescent="0.25">
      <c r="A299" s="4" t="s">
        <v>745</v>
      </c>
      <c r="B299" s="5">
        <v>42446</v>
      </c>
      <c r="C299" s="6">
        <v>2.85</v>
      </c>
      <c r="D299" s="4" t="s">
        <v>746</v>
      </c>
      <c r="E299" s="4" t="s">
        <v>14</v>
      </c>
      <c r="F299" s="4" t="s">
        <v>747</v>
      </c>
      <c r="G299" s="4" t="s">
        <v>114</v>
      </c>
      <c r="H299" s="1">
        <f t="shared" si="24"/>
        <v>42477</v>
      </c>
      <c r="I299" s="1">
        <f t="shared" si="25"/>
        <v>42478</v>
      </c>
      <c r="K299">
        <f t="shared" si="26"/>
        <v>351</v>
      </c>
      <c r="L299" s="2">
        <f t="shared" si="27"/>
        <v>1000.35</v>
      </c>
      <c r="M299" s="2">
        <f t="shared" si="28"/>
        <v>0</v>
      </c>
      <c r="N299" s="2">
        <f t="shared" si="29"/>
        <v>-1000.35</v>
      </c>
      <c r="O299" s="2"/>
    </row>
    <row r="300" spans="1:15" x14ac:dyDescent="0.25">
      <c r="A300" s="4" t="s">
        <v>748</v>
      </c>
      <c r="B300" s="5">
        <v>42445</v>
      </c>
      <c r="C300" s="6">
        <v>37.75</v>
      </c>
      <c r="D300" s="4" t="s">
        <v>749</v>
      </c>
      <c r="E300" s="4" t="s">
        <v>9</v>
      </c>
      <c r="F300" s="4" t="s">
        <v>750</v>
      </c>
      <c r="G300" s="4" t="s">
        <v>26</v>
      </c>
      <c r="H300" s="1">
        <f t="shared" si="24"/>
        <v>42476</v>
      </c>
      <c r="I300" s="1">
        <f t="shared" si="25"/>
        <v>42478</v>
      </c>
      <c r="K300">
        <f t="shared" si="26"/>
        <v>27</v>
      </c>
      <c r="L300" s="2">
        <f t="shared" si="27"/>
        <v>1019.25</v>
      </c>
      <c r="M300" s="2">
        <f t="shared" si="28"/>
        <v>0</v>
      </c>
      <c r="N300" s="2">
        <f t="shared" si="29"/>
        <v>-1019.25</v>
      </c>
      <c r="O300" s="2"/>
    </row>
    <row r="301" spans="1:15" x14ac:dyDescent="0.25">
      <c r="A301" s="4" t="s">
        <v>751</v>
      </c>
      <c r="B301" s="5">
        <v>42437</v>
      </c>
      <c r="C301" s="6">
        <v>25</v>
      </c>
      <c r="D301" s="4" t="s">
        <v>752</v>
      </c>
      <c r="E301" s="4" t="s">
        <v>9</v>
      </c>
      <c r="F301" s="4" t="s">
        <v>753</v>
      </c>
      <c r="G301" s="4" t="s">
        <v>26</v>
      </c>
      <c r="H301" s="1">
        <f t="shared" si="24"/>
        <v>42468</v>
      </c>
      <c r="I301" s="1">
        <f t="shared" si="25"/>
        <v>42468</v>
      </c>
      <c r="K301">
        <f t="shared" si="26"/>
        <v>40</v>
      </c>
      <c r="L301" s="2">
        <f t="shared" si="27"/>
        <v>1000</v>
      </c>
      <c r="M301" s="2">
        <f t="shared" si="28"/>
        <v>0</v>
      </c>
      <c r="N301" s="2">
        <f t="shared" si="29"/>
        <v>-1000</v>
      </c>
      <c r="O301" s="2"/>
    </row>
    <row r="302" spans="1:15" x14ac:dyDescent="0.25">
      <c r="A302" s="4" t="s">
        <v>754</v>
      </c>
      <c r="B302" s="5">
        <v>42430</v>
      </c>
      <c r="C302" s="6">
        <v>72</v>
      </c>
      <c r="D302" s="4" t="s">
        <v>755</v>
      </c>
      <c r="E302" s="4" t="s">
        <v>9</v>
      </c>
      <c r="F302" s="4" t="s">
        <v>756</v>
      </c>
      <c r="G302" s="4" t="s">
        <v>26</v>
      </c>
      <c r="H302" s="1">
        <f t="shared" si="24"/>
        <v>42461</v>
      </c>
      <c r="I302" s="1">
        <f t="shared" si="25"/>
        <v>42461</v>
      </c>
      <c r="K302">
        <f t="shared" si="26"/>
        <v>14</v>
      </c>
      <c r="L302" s="2">
        <f t="shared" si="27"/>
        <v>1008</v>
      </c>
      <c r="M302" s="2">
        <f t="shared" si="28"/>
        <v>0</v>
      </c>
      <c r="N302" s="2">
        <f t="shared" si="29"/>
        <v>-1008</v>
      </c>
      <c r="O302" s="2"/>
    </row>
    <row r="303" spans="1:15" x14ac:dyDescent="0.25">
      <c r="A303" s="4" t="s">
        <v>691</v>
      </c>
      <c r="B303" s="5">
        <v>42418</v>
      </c>
      <c r="C303" s="6">
        <v>19.75</v>
      </c>
      <c r="D303" s="4" t="s">
        <v>692</v>
      </c>
      <c r="E303" s="4" t="s">
        <v>9</v>
      </c>
      <c r="F303" s="4" t="s">
        <v>693</v>
      </c>
      <c r="G303" s="4" t="s">
        <v>26</v>
      </c>
      <c r="H303" s="1">
        <f t="shared" si="24"/>
        <v>42449</v>
      </c>
      <c r="I303" s="1">
        <f t="shared" si="25"/>
        <v>42450</v>
      </c>
      <c r="K303">
        <f t="shared" si="26"/>
        <v>51</v>
      </c>
      <c r="L303" s="2">
        <f t="shared" si="27"/>
        <v>1007.25</v>
      </c>
      <c r="M303" s="2">
        <f t="shared" si="28"/>
        <v>0</v>
      </c>
      <c r="N303" s="2">
        <f t="shared" si="29"/>
        <v>-1007.25</v>
      </c>
      <c r="O303" s="2"/>
    </row>
    <row r="304" spans="1:15" x14ac:dyDescent="0.25">
      <c r="A304" s="4" t="s">
        <v>757</v>
      </c>
      <c r="B304" s="5">
        <v>42401</v>
      </c>
      <c r="C304" s="6">
        <v>9.5</v>
      </c>
      <c r="D304" s="4" t="s">
        <v>758</v>
      </c>
      <c r="E304" s="4" t="s">
        <v>9</v>
      </c>
      <c r="F304" s="4" t="s">
        <v>759</v>
      </c>
      <c r="G304" s="4" t="s">
        <v>26</v>
      </c>
      <c r="H304" s="1">
        <f t="shared" si="24"/>
        <v>42432</v>
      </c>
      <c r="I304" s="1">
        <f t="shared" si="25"/>
        <v>42432</v>
      </c>
      <c r="K304">
        <f t="shared" si="26"/>
        <v>106</v>
      </c>
      <c r="L304" s="2">
        <f t="shared" si="27"/>
        <v>1007</v>
      </c>
      <c r="M304" s="2">
        <f t="shared" si="28"/>
        <v>0</v>
      </c>
      <c r="N304" s="2">
        <f t="shared" si="29"/>
        <v>-1007</v>
      </c>
      <c r="O304" s="2"/>
    </row>
    <row r="305" spans="1:15" x14ac:dyDescent="0.25">
      <c r="A305" s="4" t="s">
        <v>760</v>
      </c>
      <c r="B305" s="5">
        <v>42389</v>
      </c>
      <c r="C305" s="6">
        <v>65</v>
      </c>
      <c r="D305" s="4" t="s">
        <v>761</v>
      </c>
      <c r="E305" s="4" t="s">
        <v>9</v>
      </c>
      <c r="F305" s="4" t="s">
        <v>762</v>
      </c>
      <c r="G305" s="4" t="s">
        <v>26</v>
      </c>
      <c r="H305" s="1">
        <f t="shared" si="24"/>
        <v>42420</v>
      </c>
      <c r="I305" s="1">
        <f t="shared" si="25"/>
        <v>42422</v>
      </c>
      <c r="K305">
        <f t="shared" si="26"/>
        <v>16</v>
      </c>
      <c r="L305" s="2">
        <f t="shared" si="27"/>
        <v>1040</v>
      </c>
      <c r="M305" s="2">
        <f t="shared" si="28"/>
        <v>0</v>
      </c>
      <c r="N305" s="2">
        <f t="shared" si="29"/>
        <v>-1040</v>
      </c>
      <c r="O305" s="2"/>
    </row>
    <row r="306" spans="1:15" x14ac:dyDescent="0.25">
      <c r="A306" s="4" t="s">
        <v>763</v>
      </c>
      <c r="B306" s="5">
        <v>42375</v>
      </c>
      <c r="C306" s="6">
        <v>23</v>
      </c>
      <c r="D306" s="4" t="s">
        <v>764</v>
      </c>
      <c r="E306" s="4" t="s">
        <v>9</v>
      </c>
      <c r="F306" s="4" t="s">
        <v>682</v>
      </c>
      <c r="G306" s="4" t="s">
        <v>393</v>
      </c>
      <c r="H306" s="1">
        <f t="shared" si="24"/>
        <v>42406</v>
      </c>
      <c r="I306" s="1">
        <f t="shared" si="25"/>
        <v>42408</v>
      </c>
      <c r="K306">
        <f t="shared" si="26"/>
        <v>44</v>
      </c>
      <c r="L306" s="2">
        <f t="shared" si="27"/>
        <v>1012</v>
      </c>
      <c r="M306" s="2">
        <f t="shared" si="28"/>
        <v>0</v>
      </c>
      <c r="N306" s="2">
        <f t="shared" si="29"/>
        <v>-1012</v>
      </c>
      <c r="O306" s="2"/>
    </row>
    <row r="307" spans="1:15" x14ac:dyDescent="0.25">
      <c r="A307" s="4" t="s">
        <v>765</v>
      </c>
      <c r="B307" s="5">
        <v>42355</v>
      </c>
      <c r="C307" s="6">
        <v>10</v>
      </c>
      <c r="D307" s="4" t="s">
        <v>766</v>
      </c>
      <c r="E307" s="4" t="s">
        <v>14</v>
      </c>
      <c r="F307" s="4" t="s">
        <v>767</v>
      </c>
      <c r="G307" s="4"/>
      <c r="H307" s="1">
        <f t="shared" si="24"/>
        <v>42386</v>
      </c>
      <c r="I307" s="1">
        <f t="shared" si="25"/>
        <v>42387</v>
      </c>
      <c r="K307">
        <f t="shared" si="26"/>
        <v>100</v>
      </c>
      <c r="L307" s="2">
        <f t="shared" si="27"/>
        <v>1000</v>
      </c>
      <c r="M307" s="2">
        <f t="shared" si="28"/>
        <v>0</v>
      </c>
      <c r="N307" s="2">
        <f t="shared" si="29"/>
        <v>-1000</v>
      </c>
      <c r="O307" s="2"/>
    </row>
    <row r="308" spans="1:15" x14ac:dyDescent="0.25">
      <c r="A308" s="4" t="s">
        <v>768</v>
      </c>
      <c r="B308" s="5">
        <v>42341</v>
      </c>
      <c r="C308" s="6">
        <v>12.5</v>
      </c>
      <c r="D308" s="4" t="s">
        <v>769</v>
      </c>
      <c r="E308" s="4" t="s">
        <v>9</v>
      </c>
      <c r="F308" s="4" t="s">
        <v>770</v>
      </c>
      <c r="G308" s="4"/>
      <c r="H308" s="1">
        <f t="shared" si="24"/>
        <v>42372</v>
      </c>
      <c r="I308" s="1">
        <f t="shared" si="25"/>
        <v>42373</v>
      </c>
      <c r="K308">
        <f t="shared" si="26"/>
        <v>80</v>
      </c>
      <c r="L308" s="2">
        <f t="shared" si="27"/>
        <v>1000</v>
      </c>
      <c r="M308" s="2">
        <f t="shared" si="28"/>
        <v>0</v>
      </c>
      <c r="N308" s="2">
        <f t="shared" si="29"/>
        <v>-1000</v>
      </c>
      <c r="O308" s="2"/>
    </row>
    <row r="309" spans="1:15" x14ac:dyDescent="0.25">
      <c r="A309" s="4" t="s">
        <v>771</v>
      </c>
      <c r="B309" s="5">
        <v>42340</v>
      </c>
      <c r="C309" s="6">
        <v>62.5</v>
      </c>
      <c r="D309" s="4" t="s">
        <v>772</v>
      </c>
      <c r="E309" s="4" t="s">
        <v>9</v>
      </c>
      <c r="F309" s="4" t="s">
        <v>773</v>
      </c>
      <c r="G309" s="4"/>
      <c r="H309" s="1">
        <f t="shared" si="24"/>
        <v>42371</v>
      </c>
      <c r="I309" s="1">
        <f t="shared" si="25"/>
        <v>42373</v>
      </c>
      <c r="K309">
        <f t="shared" si="26"/>
        <v>16</v>
      </c>
      <c r="L309" s="2">
        <f t="shared" si="27"/>
        <v>1000</v>
      </c>
      <c r="M309" s="2">
        <f t="shared" si="28"/>
        <v>0</v>
      </c>
      <c r="N309" s="2">
        <f t="shared" si="29"/>
        <v>-1000</v>
      </c>
      <c r="O309" s="2"/>
    </row>
    <row r="310" spans="1:15" x14ac:dyDescent="0.25">
      <c r="A310" s="4" t="s">
        <v>774</v>
      </c>
      <c r="B310" s="5">
        <v>42339</v>
      </c>
      <c r="C310" s="6">
        <v>80</v>
      </c>
      <c r="D310" s="4" t="s">
        <v>775</v>
      </c>
      <c r="E310" s="4" t="s">
        <v>9</v>
      </c>
      <c r="F310" s="4" t="s">
        <v>776</v>
      </c>
      <c r="G310" s="4"/>
      <c r="H310" s="1">
        <f t="shared" si="24"/>
        <v>42370</v>
      </c>
      <c r="I310" s="1">
        <f t="shared" si="25"/>
        <v>42370</v>
      </c>
      <c r="K310">
        <f t="shared" si="26"/>
        <v>13</v>
      </c>
      <c r="L310" s="2">
        <f t="shared" si="27"/>
        <v>1040</v>
      </c>
      <c r="M310" s="2">
        <f t="shared" si="28"/>
        <v>0</v>
      </c>
      <c r="N310" s="2">
        <f t="shared" si="29"/>
        <v>-1040</v>
      </c>
      <c r="O310" s="2"/>
    </row>
    <row r="311" spans="1:15" x14ac:dyDescent="0.25">
      <c r="A311" s="4" t="s">
        <v>777</v>
      </c>
      <c r="B311" s="5">
        <v>42327</v>
      </c>
      <c r="C311" s="6">
        <v>9</v>
      </c>
      <c r="D311" s="4" t="s">
        <v>778</v>
      </c>
      <c r="E311" s="4" t="s">
        <v>14</v>
      </c>
      <c r="F311" s="4" t="s">
        <v>606</v>
      </c>
      <c r="G311" s="4"/>
      <c r="H311" s="1">
        <f t="shared" si="24"/>
        <v>42358</v>
      </c>
      <c r="I311" s="1">
        <f t="shared" si="25"/>
        <v>42359</v>
      </c>
      <c r="K311">
        <f t="shared" si="26"/>
        <v>112</v>
      </c>
      <c r="L311" s="2">
        <f t="shared" si="27"/>
        <v>1008</v>
      </c>
      <c r="M311" s="2">
        <f t="shared" si="28"/>
        <v>0</v>
      </c>
      <c r="N311" s="2">
        <f t="shared" si="29"/>
        <v>-1008</v>
      </c>
      <c r="O311" s="2"/>
    </row>
    <row r="312" spans="1:15" x14ac:dyDescent="0.25">
      <c r="A312" s="4" t="s">
        <v>779</v>
      </c>
      <c r="B312" s="5">
        <v>42325</v>
      </c>
      <c r="C312" s="6">
        <v>36.5</v>
      </c>
      <c r="D312" s="4" t="s">
        <v>780</v>
      </c>
      <c r="E312" s="4" t="s">
        <v>9</v>
      </c>
      <c r="F312" s="4" t="s">
        <v>781</v>
      </c>
      <c r="G312" s="4"/>
      <c r="H312" s="1">
        <f t="shared" si="24"/>
        <v>42356</v>
      </c>
      <c r="I312" s="1">
        <f t="shared" si="25"/>
        <v>42356</v>
      </c>
      <c r="K312">
        <f t="shared" si="26"/>
        <v>28</v>
      </c>
      <c r="L312" s="2">
        <f t="shared" si="27"/>
        <v>1022</v>
      </c>
      <c r="M312" s="2">
        <f t="shared" si="28"/>
        <v>0</v>
      </c>
      <c r="N312" s="2">
        <f t="shared" si="29"/>
        <v>-1022</v>
      </c>
      <c r="O312" s="2"/>
    </row>
    <row r="313" spans="1:15" x14ac:dyDescent="0.25">
      <c r="A313" s="4" t="s">
        <v>782</v>
      </c>
      <c r="B313" s="5">
        <v>42325</v>
      </c>
      <c r="C313" s="6">
        <v>40.25</v>
      </c>
      <c r="D313" s="4" t="s">
        <v>783</v>
      </c>
      <c r="E313" s="4" t="s">
        <v>9</v>
      </c>
      <c r="F313" s="4" t="s">
        <v>784</v>
      </c>
      <c r="G313" s="4"/>
      <c r="H313" s="1">
        <f t="shared" si="24"/>
        <v>42356</v>
      </c>
      <c r="I313" s="1">
        <f t="shared" si="25"/>
        <v>42356</v>
      </c>
      <c r="K313">
        <f t="shared" si="26"/>
        <v>25</v>
      </c>
      <c r="L313" s="2">
        <f t="shared" si="27"/>
        <v>1006.25</v>
      </c>
      <c r="M313" s="2">
        <f t="shared" si="28"/>
        <v>0</v>
      </c>
      <c r="N313" s="2">
        <f t="shared" si="29"/>
        <v>-1006.25</v>
      </c>
      <c r="O313" s="2"/>
    </row>
    <row r="314" spans="1:15" x14ac:dyDescent="0.25">
      <c r="A314" s="4" t="s">
        <v>785</v>
      </c>
      <c r="B314" s="5">
        <v>42320</v>
      </c>
      <c r="C314" s="6">
        <v>8</v>
      </c>
      <c r="D314" s="4" t="s">
        <v>786</v>
      </c>
      <c r="E314" s="4" t="s">
        <v>14</v>
      </c>
      <c r="F314" s="4" t="s">
        <v>25</v>
      </c>
      <c r="G314" s="4"/>
      <c r="H314" s="1">
        <f t="shared" si="24"/>
        <v>42351</v>
      </c>
      <c r="I314" s="1">
        <f t="shared" si="25"/>
        <v>42352</v>
      </c>
      <c r="K314">
        <f t="shared" si="26"/>
        <v>125</v>
      </c>
      <c r="L314" s="2">
        <f t="shared" si="27"/>
        <v>1000</v>
      </c>
      <c r="M314" s="2">
        <f t="shared" si="28"/>
        <v>0</v>
      </c>
      <c r="N314" s="2">
        <f t="shared" si="29"/>
        <v>-1000</v>
      </c>
      <c r="O314" s="2"/>
    </row>
    <row r="315" spans="1:15" x14ac:dyDescent="0.25">
      <c r="A315" s="4" t="s">
        <v>787</v>
      </c>
      <c r="B315" s="5">
        <v>42319</v>
      </c>
      <c r="C315" s="6">
        <v>5</v>
      </c>
      <c r="D315" s="4" t="s">
        <v>788</v>
      </c>
      <c r="E315" s="4" t="s">
        <v>14</v>
      </c>
      <c r="F315" s="4" t="s">
        <v>789</v>
      </c>
      <c r="G315" s="4"/>
      <c r="H315" s="1">
        <f t="shared" si="24"/>
        <v>42350</v>
      </c>
      <c r="I315" s="1">
        <f t="shared" si="25"/>
        <v>42352</v>
      </c>
      <c r="K315">
        <f t="shared" si="26"/>
        <v>200</v>
      </c>
      <c r="L315" s="2">
        <f t="shared" si="27"/>
        <v>1000</v>
      </c>
      <c r="M315" s="2">
        <f t="shared" si="28"/>
        <v>0</v>
      </c>
      <c r="N315" s="2">
        <f t="shared" si="29"/>
        <v>-1000</v>
      </c>
      <c r="O315" s="2"/>
    </row>
    <row r="316" spans="1:15" x14ac:dyDescent="0.25">
      <c r="A316" s="4" t="s">
        <v>790</v>
      </c>
      <c r="B316" s="5">
        <v>42318</v>
      </c>
      <c r="C316" s="6">
        <v>14</v>
      </c>
      <c r="D316" s="4" t="s">
        <v>791</v>
      </c>
      <c r="E316" s="4" t="s">
        <v>14</v>
      </c>
      <c r="F316" s="4" t="s">
        <v>682</v>
      </c>
      <c r="G316" s="4"/>
      <c r="H316" s="1">
        <f t="shared" si="24"/>
        <v>42349</v>
      </c>
      <c r="I316" s="1">
        <f t="shared" si="25"/>
        <v>42349</v>
      </c>
      <c r="K316">
        <f t="shared" si="26"/>
        <v>72</v>
      </c>
      <c r="L316" s="2">
        <f t="shared" si="27"/>
        <v>1008</v>
      </c>
      <c r="M316" s="2">
        <f t="shared" si="28"/>
        <v>0</v>
      </c>
      <c r="N316" s="2">
        <f t="shared" si="29"/>
        <v>-1008</v>
      </c>
      <c r="O316" s="2"/>
    </row>
    <row r="317" spans="1:15" x14ac:dyDescent="0.25">
      <c r="A317" s="4" t="s">
        <v>792</v>
      </c>
      <c r="B317" s="5">
        <v>42318</v>
      </c>
      <c r="C317" s="6">
        <v>16</v>
      </c>
      <c r="D317" s="4" t="s">
        <v>793</v>
      </c>
      <c r="E317" s="4" t="s">
        <v>14</v>
      </c>
      <c r="F317" s="4" t="s">
        <v>794</v>
      </c>
      <c r="G317" s="4"/>
      <c r="H317" s="1">
        <f t="shared" si="24"/>
        <v>42349</v>
      </c>
      <c r="I317" s="1">
        <f t="shared" si="25"/>
        <v>42349</v>
      </c>
      <c r="K317">
        <f t="shared" si="26"/>
        <v>63</v>
      </c>
      <c r="L317" s="2">
        <f t="shared" si="27"/>
        <v>1008</v>
      </c>
      <c r="M317" s="2">
        <f t="shared" si="28"/>
        <v>0</v>
      </c>
      <c r="N317" s="2">
        <f t="shared" si="29"/>
        <v>-1008</v>
      </c>
      <c r="O317" s="2"/>
    </row>
    <row r="318" spans="1:15" x14ac:dyDescent="0.25">
      <c r="A318" s="4" t="s">
        <v>795</v>
      </c>
      <c r="B318" s="5">
        <v>42313</v>
      </c>
      <c r="C318" s="6">
        <v>115</v>
      </c>
      <c r="D318" s="4" t="s">
        <v>796</v>
      </c>
      <c r="E318" s="4" t="s">
        <v>9</v>
      </c>
      <c r="F318" s="4" t="s">
        <v>797</v>
      </c>
      <c r="G318" s="4"/>
      <c r="H318" s="1">
        <f t="shared" si="24"/>
        <v>42344</v>
      </c>
      <c r="I318" s="1">
        <f t="shared" si="25"/>
        <v>42345</v>
      </c>
      <c r="K318">
        <f t="shared" si="26"/>
        <v>9</v>
      </c>
      <c r="L318" s="2">
        <f t="shared" si="27"/>
        <v>1035</v>
      </c>
      <c r="M318" s="2">
        <f t="shared" si="28"/>
        <v>0</v>
      </c>
      <c r="N318" s="2">
        <f t="shared" si="29"/>
        <v>-1035</v>
      </c>
      <c r="O318" s="2"/>
    </row>
    <row r="319" spans="1:15" x14ac:dyDescent="0.25">
      <c r="A319" s="4" t="s">
        <v>798</v>
      </c>
      <c r="B319" s="5">
        <v>42312</v>
      </c>
      <c r="C319" s="6">
        <v>55</v>
      </c>
      <c r="D319" s="4" t="s">
        <v>799</v>
      </c>
      <c r="E319" s="4" t="s">
        <v>9</v>
      </c>
      <c r="F319" s="4" t="s">
        <v>800</v>
      </c>
      <c r="G319" s="4"/>
      <c r="H319" s="1">
        <f t="shared" si="24"/>
        <v>42343</v>
      </c>
      <c r="I319" s="1">
        <f t="shared" si="25"/>
        <v>42345</v>
      </c>
      <c r="K319">
        <f t="shared" si="26"/>
        <v>19</v>
      </c>
      <c r="L319" s="2">
        <f t="shared" si="27"/>
        <v>1045</v>
      </c>
      <c r="M319" s="2">
        <f t="shared" si="28"/>
        <v>0</v>
      </c>
      <c r="N319" s="2">
        <f t="shared" si="29"/>
        <v>-1045</v>
      </c>
      <c r="O319" s="2"/>
    </row>
    <row r="320" spans="1:15" x14ac:dyDescent="0.25">
      <c r="A320" s="4" t="s">
        <v>801</v>
      </c>
      <c r="B320" s="5">
        <v>42312</v>
      </c>
      <c r="C320" s="6">
        <v>8</v>
      </c>
      <c r="D320" s="4" t="s">
        <v>802</v>
      </c>
      <c r="E320" s="4" t="s">
        <v>14</v>
      </c>
      <c r="F320" s="4" t="s">
        <v>201</v>
      </c>
      <c r="G320" s="4"/>
      <c r="H320" s="1">
        <f t="shared" si="24"/>
        <v>42343</v>
      </c>
      <c r="I320" s="1">
        <f t="shared" si="25"/>
        <v>42345</v>
      </c>
      <c r="K320">
        <f t="shared" si="26"/>
        <v>125</v>
      </c>
      <c r="L320" s="2">
        <f t="shared" si="27"/>
        <v>1000</v>
      </c>
      <c r="M320" s="2">
        <f t="shared" si="28"/>
        <v>0</v>
      </c>
      <c r="N320" s="2">
        <f t="shared" si="29"/>
        <v>-1000</v>
      </c>
      <c r="O320" s="2"/>
    </row>
    <row r="321" spans="1:15" x14ac:dyDescent="0.25">
      <c r="A321" s="4" t="s">
        <v>803</v>
      </c>
      <c r="B321" s="5">
        <v>42311</v>
      </c>
      <c r="C321" s="6">
        <v>36</v>
      </c>
      <c r="D321" s="4" t="s">
        <v>804</v>
      </c>
      <c r="E321" s="4" t="s">
        <v>9</v>
      </c>
      <c r="F321" s="4" t="s">
        <v>805</v>
      </c>
      <c r="G321" s="4"/>
      <c r="H321" s="1">
        <f t="shared" si="24"/>
        <v>42342</v>
      </c>
      <c r="I321" s="1">
        <f t="shared" si="25"/>
        <v>42342</v>
      </c>
      <c r="K321">
        <f t="shared" si="26"/>
        <v>28</v>
      </c>
      <c r="L321" s="2">
        <f t="shared" si="27"/>
        <v>1008</v>
      </c>
      <c r="M321" s="2">
        <f t="shared" si="28"/>
        <v>0</v>
      </c>
      <c r="N321" s="2">
        <f t="shared" si="29"/>
        <v>-1008</v>
      </c>
      <c r="O321" s="2"/>
    </row>
    <row r="322" spans="1:15" x14ac:dyDescent="0.25">
      <c r="A322" s="4" t="s">
        <v>806</v>
      </c>
      <c r="B322" s="5">
        <v>42306</v>
      </c>
      <c r="C322" s="6">
        <v>16</v>
      </c>
      <c r="D322" s="4" t="s">
        <v>807</v>
      </c>
      <c r="E322" s="4" t="s">
        <v>9</v>
      </c>
      <c r="F322" s="4" t="s">
        <v>808</v>
      </c>
      <c r="G322" s="4"/>
      <c r="H322" s="1">
        <f t="shared" si="24"/>
        <v>42337</v>
      </c>
      <c r="I322" s="1">
        <f t="shared" si="25"/>
        <v>42338</v>
      </c>
      <c r="K322">
        <f t="shared" si="26"/>
        <v>63</v>
      </c>
      <c r="L322" s="2">
        <f t="shared" si="27"/>
        <v>1008</v>
      </c>
      <c r="M322" s="2">
        <f t="shared" si="28"/>
        <v>0</v>
      </c>
      <c r="N322" s="2">
        <f t="shared" si="29"/>
        <v>-1008</v>
      </c>
      <c r="O322" s="2"/>
    </row>
    <row r="323" spans="1:15" x14ac:dyDescent="0.25">
      <c r="A323" s="4" t="s">
        <v>137</v>
      </c>
      <c r="B323" s="5">
        <v>42305</v>
      </c>
      <c r="C323" s="6">
        <v>10</v>
      </c>
      <c r="D323" s="4" t="s">
        <v>138</v>
      </c>
      <c r="E323" s="4" t="s">
        <v>14</v>
      </c>
      <c r="F323" s="4" t="s">
        <v>809</v>
      </c>
      <c r="G323" s="4"/>
      <c r="H323" s="1">
        <f t="shared" ref="H323:H386" si="30">B323+31</f>
        <v>42336</v>
      </c>
      <c r="I323" s="1">
        <f t="shared" ref="I323:I386" si="31">WORKDAY(B323+31 -1,1)</f>
        <v>42338</v>
      </c>
      <c r="K323">
        <f t="shared" ref="K323:K386" si="32">_xlfn.CEILING.MATH(1000/C323)</f>
        <v>100</v>
      </c>
      <c r="L323" s="2">
        <f t="shared" ref="L323:L386" si="33">K323*C323</f>
        <v>1000</v>
      </c>
      <c r="M323" s="2">
        <f t="shared" ref="M323:M386" si="34">K323 *J323</f>
        <v>0</v>
      </c>
      <c r="N323" s="2">
        <f t="shared" ref="N323:N386" si="35">M323-L323</f>
        <v>-1000</v>
      </c>
      <c r="O323" s="2"/>
    </row>
    <row r="324" spans="1:15" x14ac:dyDescent="0.25">
      <c r="A324" s="4" t="s">
        <v>810</v>
      </c>
      <c r="B324" s="5">
        <v>42303</v>
      </c>
      <c r="C324" s="6">
        <v>12</v>
      </c>
      <c r="D324" s="4" t="s">
        <v>811</v>
      </c>
      <c r="E324" s="4" t="s">
        <v>9</v>
      </c>
      <c r="F324" s="4" t="s">
        <v>175</v>
      </c>
      <c r="G324" s="4"/>
      <c r="H324" s="1">
        <f t="shared" si="30"/>
        <v>42334</v>
      </c>
      <c r="I324" s="1">
        <f t="shared" si="31"/>
        <v>42334</v>
      </c>
      <c r="K324">
        <f t="shared" si="32"/>
        <v>84</v>
      </c>
      <c r="L324" s="2">
        <f t="shared" si="33"/>
        <v>1008</v>
      </c>
      <c r="M324" s="2">
        <f t="shared" si="34"/>
        <v>0</v>
      </c>
      <c r="N324" s="2">
        <f t="shared" si="35"/>
        <v>-1008</v>
      </c>
      <c r="O324" s="2"/>
    </row>
    <row r="325" spans="1:15" x14ac:dyDescent="0.25">
      <c r="A325" s="4" t="s">
        <v>812</v>
      </c>
      <c r="B325" s="5">
        <v>42303</v>
      </c>
      <c r="C325" s="6">
        <v>5</v>
      </c>
      <c r="D325" s="4" t="s">
        <v>813</v>
      </c>
      <c r="E325" s="4" t="s">
        <v>14</v>
      </c>
      <c r="F325" s="4" t="s">
        <v>814</v>
      </c>
      <c r="G325" s="4"/>
      <c r="H325" s="1">
        <f t="shared" si="30"/>
        <v>42334</v>
      </c>
      <c r="I325" s="1">
        <f t="shared" si="31"/>
        <v>42334</v>
      </c>
      <c r="K325">
        <f t="shared" si="32"/>
        <v>200</v>
      </c>
      <c r="L325" s="2">
        <f t="shared" si="33"/>
        <v>1000</v>
      </c>
      <c r="M325" s="2">
        <f t="shared" si="34"/>
        <v>0</v>
      </c>
      <c r="N325" s="2">
        <f t="shared" si="35"/>
        <v>-1000</v>
      </c>
      <c r="O325" s="2"/>
    </row>
    <row r="326" spans="1:15" x14ac:dyDescent="0.25">
      <c r="A326" s="4" t="s">
        <v>694</v>
      </c>
      <c r="B326" s="5">
        <v>42298</v>
      </c>
      <c r="C326" s="6">
        <v>13</v>
      </c>
      <c r="D326" s="4" t="s">
        <v>695</v>
      </c>
      <c r="E326" s="4" t="s">
        <v>14</v>
      </c>
      <c r="F326" s="4" t="s">
        <v>696</v>
      </c>
      <c r="G326" s="4"/>
      <c r="H326" s="1">
        <f t="shared" si="30"/>
        <v>42329</v>
      </c>
      <c r="I326" s="1">
        <f t="shared" si="31"/>
        <v>42331</v>
      </c>
      <c r="K326">
        <f t="shared" si="32"/>
        <v>77</v>
      </c>
      <c r="L326" s="2">
        <f t="shared" si="33"/>
        <v>1001</v>
      </c>
      <c r="M326" s="2">
        <f t="shared" si="34"/>
        <v>0</v>
      </c>
      <c r="N326" s="2">
        <f t="shared" si="35"/>
        <v>-1001</v>
      </c>
      <c r="O326" s="2"/>
    </row>
    <row r="327" spans="1:15" x14ac:dyDescent="0.25">
      <c r="A327" s="4" t="s">
        <v>815</v>
      </c>
      <c r="B327" s="5">
        <v>42292</v>
      </c>
      <c r="C327" s="6">
        <v>49</v>
      </c>
      <c r="D327" s="4" t="s">
        <v>816</v>
      </c>
      <c r="E327" s="4" t="s">
        <v>9</v>
      </c>
      <c r="F327" s="4" t="s">
        <v>817</v>
      </c>
      <c r="G327" s="4"/>
      <c r="H327" s="1">
        <f t="shared" si="30"/>
        <v>42323</v>
      </c>
      <c r="I327" s="1">
        <f t="shared" si="31"/>
        <v>42324</v>
      </c>
      <c r="K327">
        <f t="shared" si="32"/>
        <v>21</v>
      </c>
      <c r="L327" s="2">
        <f t="shared" si="33"/>
        <v>1029</v>
      </c>
      <c r="M327" s="2">
        <f t="shared" si="34"/>
        <v>0</v>
      </c>
      <c r="N327" s="2">
        <f t="shared" si="35"/>
        <v>-1029</v>
      </c>
      <c r="O327" s="2"/>
    </row>
    <row r="328" spans="1:15" x14ac:dyDescent="0.25">
      <c r="A328" s="4" t="s">
        <v>16</v>
      </c>
      <c r="B328" s="5">
        <v>42291</v>
      </c>
      <c r="C328" s="6">
        <v>16</v>
      </c>
      <c r="D328" s="4" t="s">
        <v>17</v>
      </c>
      <c r="E328" s="4" t="s">
        <v>14</v>
      </c>
      <c r="F328" s="4" t="s">
        <v>818</v>
      </c>
      <c r="G328" s="4"/>
      <c r="H328" s="1">
        <f t="shared" si="30"/>
        <v>42322</v>
      </c>
      <c r="I328" s="1">
        <f t="shared" si="31"/>
        <v>42324</v>
      </c>
      <c r="K328">
        <f t="shared" si="32"/>
        <v>63</v>
      </c>
      <c r="L328" s="2">
        <f t="shared" si="33"/>
        <v>1008</v>
      </c>
      <c r="M328" s="2">
        <f t="shared" si="34"/>
        <v>0</v>
      </c>
      <c r="N328" s="2">
        <f t="shared" si="35"/>
        <v>-1008</v>
      </c>
      <c r="O328" s="2"/>
    </row>
    <row r="329" spans="1:15" x14ac:dyDescent="0.25">
      <c r="A329" s="4" t="s">
        <v>819</v>
      </c>
      <c r="B329" s="5">
        <v>42285</v>
      </c>
      <c r="C329" s="6">
        <v>10</v>
      </c>
      <c r="D329" s="4" t="s">
        <v>820</v>
      </c>
      <c r="E329" s="4" t="s">
        <v>14</v>
      </c>
      <c r="F329" s="4" t="s">
        <v>821</v>
      </c>
      <c r="G329" s="4"/>
      <c r="H329" s="1">
        <f t="shared" si="30"/>
        <v>42316</v>
      </c>
      <c r="I329" s="1">
        <f t="shared" si="31"/>
        <v>42317</v>
      </c>
      <c r="K329">
        <f t="shared" si="32"/>
        <v>100</v>
      </c>
      <c r="L329" s="2">
        <f t="shared" si="33"/>
        <v>1000</v>
      </c>
      <c r="M329" s="2">
        <f t="shared" si="34"/>
        <v>0</v>
      </c>
      <c r="N329" s="2">
        <f t="shared" si="35"/>
        <v>-1000</v>
      </c>
      <c r="O329" s="2"/>
    </row>
    <row r="330" spans="1:15" x14ac:dyDescent="0.25">
      <c r="A330" s="4" t="s">
        <v>822</v>
      </c>
      <c r="B330" s="5">
        <v>42283</v>
      </c>
      <c r="C330" s="6">
        <v>31</v>
      </c>
      <c r="D330" s="4" t="s">
        <v>823</v>
      </c>
      <c r="E330" s="4" t="s">
        <v>9</v>
      </c>
      <c r="F330" s="4" t="s">
        <v>89</v>
      </c>
      <c r="G330" s="4"/>
      <c r="H330" s="1">
        <f t="shared" si="30"/>
        <v>42314</v>
      </c>
      <c r="I330" s="1">
        <f t="shared" si="31"/>
        <v>42314</v>
      </c>
      <c r="K330">
        <f t="shared" si="32"/>
        <v>33</v>
      </c>
      <c r="L330" s="2">
        <f t="shared" si="33"/>
        <v>1023</v>
      </c>
      <c r="M330" s="2">
        <f t="shared" si="34"/>
        <v>0</v>
      </c>
      <c r="N330" s="2">
        <f t="shared" si="35"/>
        <v>-1023</v>
      </c>
      <c r="O330" s="2"/>
    </row>
    <row r="331" spans="1:15" x14ac:dyDescent="0.25">
      <c r="A331" s="4" t="s">
        <v>824</v>
      </c>
      <c r="B331" s="5">
        <v>42277</v>
      </c>
      <c r="C331" s="6">
        <v>19</v>
      </c>
      <c r="D331" s="4" t="s">
        <v>825</v>
      </c>
      <c r="E331" s="4" t="s">
        <v>14</v>
      </c>
      <c r="F331" s="4" t="s">
        <v>826</v>
      </c>
      <c r="G331" s="4"/>
      <c r="H331" s="1">
        <f t="shared" si="30"/>
        <v>42308</v>
      </c>
      <c r="I331" s="1">
        <f t="shared" si="31"/>
        <v>42310</v>
      </c>
      <c r="K331">
        <f t="shared" si="32"/>
        <v>53</v>
      </c>
      <c r="L331" s="2">
        <f t="shared" si="33"/>
        <v>1007</v>
      </c>
      <c r="M331" s="2">
        <f t="shared" si="34"/>
        <v>0</v>
      </c>
      <c r="N331" s="2">
        <f t="shared" si="35"/>
        <v>-1007</v>
      </c>
      <c r="O331" s="2"/>
    </row>
    <row r="332" spans="1:15" x14ac:dyDescent="0.25">
      <c r="A332" s="4" t="s">
        <v>709</v>
      </c>
      <c r="B332" s="5">
        <v>42277</v>
      </c>
      <c r="C332" s="6">
        <v>19</v>
      </c>
      <c r="D332" s="4" t="s">
        <v>710</v>
      </c>
      <c r="E332" s="4" t="s">
        <v>14</v>
      </c>
      <c r="F332" s="4" t="s">
        <v>827</v>
      </c>
      <c r="G332" s="4"/>
      <c r="H332" s="1">
        <f t="shared" si="30"/>
        <v>42308</v>
      </c>
      <c r="I332" s="1">
        <f t="shared" si="31"/>
        <v>42310</v>
      </c>
      <c r="K332">
        <f t="shared" si="32"/>
        <v>53</v>
      </c>
      <c r="L332" s="2">
        <f t="shared" si="33"/>
        <v>1007</v>
      </c>
      <c r="M332" s="2">
        <f t="shared" si="34"/>
        <v>0</v>
      </c>
      <c r="N332" s="2">
        <f t="shared" si="35"/>
        <v>-1007</v>
      </c>
      <c r="O332" s="2"/>
    </row>
    <row r="333" spans="1:15" x14ac:dyDescent="0.25">
      <c r="A333" s="4" t="s">
        <v>828</v>
      </c>
      <c r="B333" s="5">
        <v>42277</v>
      </c>
      <c r="C333" s="6">
        <v>11</v>
      </c>
      <c r="D333" s="4" t="s">
        <v>829</v>
      </c>
      <c r="E333" s="4" t="s">
        <v>14</v>
      </c>
      <c r="F333" s="4" t="s">
        <v>830</v>
      </c>
      <c r="G333" s="4"/>
      <c r="H333" s="1">
        <f t="shared" si="30"/>
        <v>42308</v>
      </c>
      <c r="I333" s="1">
        <f t="shared" si="31"/>
        <v>42310</v>
      </c>
      <c r="K333">
        <f t="shared" si="32"/>
        <v>91</v>
      </c>
      <c r="L333" s="2">
        <f t="shared" si="33"/>
        <v>1001</v>
      </c>
      <c r="M333" s="2">
        <f t="shared" si="34"/>
        <v>0</v>
      </c>
      <c r="N333" s="2">
        <f t="shared" si="35"/>
        <v>-1001</v>
      </c>
      <c r="O333" s="2"/>
    </row>
    <row r="334" spans="1:15" x14ac:dyDescent="0.25">
      <c r="A334" s="4" t="s">
        <v>129</v>
      </c>
      <c r="B334" s="5">
        <v>42271</v>
      </c>
      <c r="C334" s="6">
        <v>34</v>
      </c>
      <c r="D334" s="4" t="s">
        <v>130</v>
      </c>
      <c r="E334" s="4" t="s">
        <v>9</v>
      </c>
      <c r="F334" s="4" t="s">
        <v>131</v>
      </c>
      <c r="G334" s="4"/>
      <c r="H334" s="1">
        <f t="shared" si="30"/>
        <v>42302</v>
      </c>
      <c r="I334" s="1">
        <f t="shared" si="31"/>
        <v>42303</v>
      </c>
      <c r="K334">
        <f t="shared" si="32"/>
        <v>30</v>
      </c>
      <c r="L334" s="2">
        <f t="shared" si="33"/>
        <v>1020</v>
      </c>
      <c r="M334" s="2">
        <f t="shared" si="34"/>
        <v>0</v>
      </c>
      <c r="N334" s="2">
        <f t="shared" si="35"/>
        <v>-1020</v>
      </c>
      <c r="O334" s="2"/>
    </row>
    <row r="335" spans="1:15" x14ac:dyDescent="0.25">
      <c r="A335" s="4" t="s">
        <v>831</v>
      </c>
      <c r="B335" s="5">
        <v>42271</v>
      </c>
      <c r="C335" s="6">
        <v>65</v>
      </c>
      <c r="D335" s="4" t="s">
        <v>832</v>
      </c>
      <c r="E335" s="4" t="s">
        <v>9</v>
      </c>
      <c r="F335" s="4" t="s">
        <v>833</v>
      </c>
      <c r="G335" s="4"/>
      <c r="H335" s="1">
        <f t="shared" si="30"/>
        <v>42302</v>
      </c>
      <c r="I335" s="1">
        <f t="shared" si="31"/>
        <v>42303</v>
      </c>
      <c r="K335">
        <f t="shared" si="32"/>
        <v>16</v>
      </c>
      <c r="L335" s="2">
        <f t="shared" si="33"/>
        <v>1040</v>
      </c>
      <c r="M335" s="2">
        <f t="shared" si="34"/>
        <v>0</v>
      </c>
      <c r="N335" s="2">
        <f t="shared" si="35"/>
        <v>-1040</v>
      </c>
      <c r="O335" s="2"/>
    </row>
    <row r="336" spans="1:15" x14ac:dyDescent="0.25">
      <c r="A336" s="4" t="s">
        <v>834</v>
      </c>
      <c r="B336" s="5">
        <v>42271</v>
      </c>
      <c r="C336" s="6">
        <v>12.25</v>
      </c>
      <c r="D336" s="4" t="s">
        <v>731</v>
      </c>
      <c r="E336" s="4" t="s">
        <v>9</v>
      </c>
      <c r="F336" s="4" t="s">
        <v>307</v>
      </c>
      <c r="G336" s="4"/>
      <c r="H336" s="1">
        <f t="shared" si="30"/>
        <v>42302</v>
      </c>
      <c r="I336" s="1">
        <f t="shared" si="31"/>
        <v>42303</v>
      </c>
      <c r="K336">
        <f t="shared" si="32"/>
        <v>82</v>
      </c>
      <c r="L336" s="2">
        <f t="shared" si="33"/>
        <v>1004.5</v>
      </c>
      <c r="M336" s="2">
        <f t="shared" si="34"/>
        <v>0</v>
      </c>
      <c r="N336" s="2">
        <f t="shared" si="35"/>
        <v>-1004.5</v>
      </c>
      <c r="O336" s="2"/>
    </row>
    <row r="337" spans="1:15" x14ac:dyDescent="0.25">
      <c r="A337" s="4" t="s">
        <v>375</v>
      </c>
      <c r="B337" s="5">
        <v>42264</v>
      </c>
      <c r="C337" s="6">
        <v>10.25</v>
      </c>
      <c r="D337" s="4" t="s">
        <v>376</v>
      </c>
      <c r="E337" s="4" t="s">
        <v>14</v>
      </c>
      <c r="F337" s="4" t="s">
        <v>835</v>
      </c>
      <c r="G337" s="4"/>
      <c r="H337" s="1">
        <f t="shared" si="30"/>
        <v>42295</v>
      </c>
      <c r="I337" s="1">
        <f t="shared" si="31"/>
        <v>42296</v>
      </c>
      <c r="K337">
        <f t="shared" si="32"/>
        <v>98</v>
      </c>
      <c r="L337" s="2">
        <f t="shared" si="33"/>
        <v>1004.5</v>
      </c>
      <c r="M337" s="2">
        <f t="shared" si="34"/>
        <v>0</v>
      </c>
      <c r="N337" s="2">
        <f t="shared" si="35"/>
        <v>-1004.5</v>
      </c>
      <c r="O337" s="2"/>
    </row>
    <row r="338" spans="1:15" x14ac:dyDescent="0.25">
      <c r="A338" s="4" t="s">
        <v>836</v>
      </c>
      <c r="B338" s="5">
        <v>42257</v>
      </c>
      <c r="C338" s="6">
        <v>26</v>
      </c>
      <c r="D338" s="4" t="s">
        <v>837</v>
      </c>
      <c r="E338" s="4" t="s">
        <v>9</v>
      </c>
      <c r="F338" s="4" t="s">
        <v>838</v>
      </c>
      <c r="G338" s="4"/>
      <c r="H338" s="1">
        <f t="shared" si="30"/>
        <v>42288</v>
      </c>
      <c r="I338" s="1">
        <f t="shared" si="31"/>
        <v>42289</v>
      </c>
      <c r="K338">
        <f t="shared" si="32"/>
        <v>39</v>
      </c>
      <c r="L338" s="2">
        <f t="shared" si="33"/>
        <v>1014</v>
      </c>
      <c r="M338" s="2">
        <f t="shared" si="34"/>
        <v>0</v>
      </c>
      <c r="N338" s="2">
        <f t="shared" si="35"/>
        <v>-1014</v>
      </c>
      <c r="O338" s="2"/>
    </row>
    <row r="339" spans="1:15" x14ac:dyDescent="0.25">
      <c r="A339" s="4" t="s">
        <v>839</v>
      </c>
      <c r="B339" s="5">
        <v>42228</v>
      </c>
      <c r="C339" s="6">
        <v>60</v>
      </c>
      <c r="D339" s="4" t="s">
        <v>840</v>
      </c>
      <c r="E339" s="4" t="s">
        <v>9</v>
      </c>
      <c r="F339" s="4" t="s">
        <v>841</v>
      </c>
      <c r="G339" s="4"/>
      <c r="H339" s="1">
        <f t="shared" si="30"/>
        <v>42259</v>
      </c>
      <c r="I339" s="1">
        <f t="shared" si="31"/>
        <v>42261</v>
      </c>
      <c r="K339">
        <f t="shared" si="32"/>
        <v>17</v>
      </c>
      <c r="L339" s="2">
        <f t="shared" si="33"/>
        <v>1020</v>
      </c>
      <c r="M339" s="2">
        <f t="shared" si="34"/>
        <v>0</v>
      </c>
      <c r="N339" s="2">
        <f t="shared" si="35"/>
        <v>-1020</v>
      </c>
      <c r="O339" s="2"/>
    </row>
    <row r="340" spans="1:15" x14ac:dyDescent="0.25">
      <c r="A340" s="4" t="s">
        <v>842</v>
      </c>
      <c r="B340" s="5">
        <v>42227</v>
      </c>
      <c r="C340" s="6">
        <v>29.75</v>
      </c>
      <c r="D340" s="4" t="s">
        <v>843</v>
      </c>
      <c r="E340" s="4" t="s">
        <v>9</v>
      </c>
      <c r="F340" s="4" t="s">
        <v>844</v>
      </c>
      <c r="G340" s="4"/>
      <c r="H340" s="1">
        <f t="shared" si="30"/>
        <v>42258</v>
      </c>
      <c r="I340" s="1">
        <f t="shared" si="31"/>
        <v>42258</v>
      </c>
      <c r="K340">
        <f t="shared" si="32"/>
        <v>34</v>
      </c>
      <c r="L340" s="2">
        <f t="shared" si="33"/>
        <v>1011.5</v>
      </c>
      <c r="M340" s="2">
        <f t="shared" si="34"/>
        <v>0</v>
      </c>
      <c r="N340" s="2">
        <f t="shared" si="35"/>
        <v>-1011.5</v>
      </c>
      <c r="O340" s="2"/>
    </row>
    <row r="341" spans="1:15" x14ac:dyDescent="0.25">
      <c r="A341" s="4" t="s">
        <v>231</v>
      </c>
      <c r="B341" s="5">
        <v>42221</v>
      </c>
      <c r="C341" s="6">
        <v>16</v>
      </c>
      <c r="D341" s="4" t="s">
        <v>232</v>
      </c>
      <c r="E341" s="4" t="s">
        <v>14</v>
      </c>
      <c r="F341" s="4" t="s">
        <v>845</v>
      </c>
      <c r="G341" s="4"/>
      <c r="H341" s="1">
        <f t="shared" si="30"/>
        <v>42252</v>
      </c>
      <c r="I341" s="1">
        <f t="shared" si="31"/>
        <v>42254</v>
      </c>
      <c r="K341">
        <f t="shared" si="32"/>
        <v>63</v>
      </c>
      <c r="L341" s="2">
        <f t="shared" si="33"/>
        <v>1008</v>
      </c>
      <c r="M341" s="2">
        <f t="shared" si="34"/>
        <v>0</v>
      </c>
      <c r="N341" s="2">
        <f t="shared" si="35"/>
        <v>-1008</v>
      </c>
      <c r="O341" s="2"/>
    </row>
    <row r="342" spans="1:15" x14ac:dyDescent="0.25">
      <c r="A342" s="4" t="s">
        <v>683</v>
      </c>
      <c r="B342" s="5">
        <v>42221</v>
      </c>
      <c r="C342" s="6">
        <v>16</v>
      </c>
      <c r="D342" s="4" t="s">
        <v>684</v>
      </c>
      <c r="E342" s="4" t="s">
        <v>14</v>
      </c>
      <c r="F342" s="4" t="s">
        <v>846</v>
      </c>
      <c r="G342" s="4"/>
      <c r="H342" s="1">
        <f t="shared" si="30"/>
        <v>42252</v>
      </c>
      <c r="I342" s="1">
        <f t="shared" si="31"/>
        <v>42254</v>
      </c>
      <c r="K342">
        <f t="shared" si="32"/>
        <v>63</v>
      </c>
      <c r="L342" s="2">
        <f t="shared" si="33"/>
        <v>1008</v>
      </c>
      <c r="M342" s="2">
        <f t="shared" si="34"/>
        <v>0</v>
      </c>
      <c r="N342" s="2">
        <f t="shared" si="35"/>
        <v>-1008</v>
      </c>
      <c r="O342" s="2"/>
    </row>
    <row r="343" spans="1:15" x14ac:dyDescent="0.25">
      <c r="A343" s="4" t="s">
        <v>701</v>
      </c>
      <c r="B343" s="5">
        <v>42220</v>
      </c>
      <c r="C343" s="6">
        <v>18</v>
      </c>
      <c r="D343" s="4" t="s">
        <v>702</v>
      </c>
      <c r="E343" s="4" t="s">
        <v>14</v>
      </c>
      <c r="F343" s="4" t="s">
        <v>703</v>
      </c>
      <c r="G343" s="4"/>
      <c r="H343" s="1">
        <f t="shared" si="30"/>
        <v>42251</v>
      </c>
      <c r="I343" s="1">
        <f t="shared" si="31"/>
        <v>42251</v>
      </c>
      <c r="K343">
        <f t="shared" si="32"/>
        <v>56</v>
      </c>
      <c r="L343" s="2">
        <f t="shared" si="33"/>
        <v>1008</v>
      </c>
      <c r="M343" s="2">
        <f t="shared" si="34"/>
        <v>0</v>
      </c>
      <c r="N343" s="2">
        <f t="shared" si="35"/>
        <v>-1008</v>
      </c>
      <c r="O343" s="2"/>
    </row>
    <row r="344" spans="1:15" x14ac:dyDescent="0.25">
      <c r="A344" s="4" t="s">
        <v>847</v>
      </c>
      <c r="B344" s="5">
        <v>42220</v>
      </c>
      <c r="C344" s="6">
        <v>14</v>
      </c>
      <c r="D344" s="4" t="s">
        <v>848</v>
      </c>
      <c r="E344" s="4" t="s">
        <v>14</v>
      </c>
      <c r="F344" s="4" t="s">
        <v>849</v>
      </c>
      <c r="G344" s="4"/>
      <c r="H344" s="1">
        <f t="shared" si="30"/>
        <v>42251</v>
      </c>
      <c r="I344" s="1">
        <f t="shared" si="31"/>
        <v>42251</v>
      </c>
      <c r="K344">
        <f t="shared" si="32"/>
        <v>72</v>
      </c>
      <c r="L344" s="2">
        <f t="shared" si="33"/>
        <v>1008</v>
      </c>
      <c r="M344" s="2">
        <f t="shared" si="34"/>
        <v>0</v>
      </c>
      <c r="N344" s="2">
        <f t="shared" si="35"/>
        <v>-1008</v>
      </c>
      <c r="O344" s="2"/>
    </row>
    <row r="345" spans="1:15" x14ac:dyDescent="0.25">
      <c r="A345" s="4" t="s">
        <v>850</v>
      </c>
      <c r="B345" s="5">
        <v>42213</v>
      </c>
      <c r="C345" s="6">
        <v>26</v>
      </c>
      <c r="D345" s="4" t="s">
        <v>851</v>
      </c>
      <c r="E345" s="4" t="s">
        <v>9</v>
      </c>
      <c r="F345" s="4" t="s">
        <v>852</v>
      </c>
      <c r="G345" s="4"/>
      <c r="H345" s="1">
        <f t="shared" si="30"/>
        <v>42244</v>
      </c>
      <c r="I345" s="1">
        <f t="shared" si="31"/>
        <v>42244</v>
      </c>
      <c r="K345">
        <f t="shared" si="32"/>
        <v>39</v>
      </c>
      <c r="L345" s="2">
        <f t="shared" si="33"/>
        <v>1014</v>
      </c>
      <c r="M345" s="2">
        <f t="shared" si="34"/>
        <v>0</v>
      </c>
      <c r="N345" s="2">
        <f t="shared" si="35"/>
        <v>-1014</v>
      </c>
      <c r="O345" s="2"/>
    </row>
    <row r="346" spans="1:15" x14ac:dyDescent="0.25">
      <c r="A346" s="4" t="s">
        <v>853</v>
      </c>
      <c r="B346" s="5">
        <v>42213</v>
      </c>
      <c r="C346" s="6">
        <v>12.8</v>
      </c>
      <c r="D346" s="4" t="s">
        <v>854</v>
      </c>
      <c r="E346" s="4" t="s">
        <v>9</v>
      </c>
      <c r="F346" s="4" t="s">
        <v>855</v>
      </c>
      <c r="G346" s="4"/>
      <c r="H346" s="1">
        <f t="shared" si="30"/>
        <v>42244</v>
      </c>
      <c r="I346" s="1">
        <f t="shared" si="31"/>
        <v>42244</v>
      </c>
      <c r="K346">
        <f t="shared" si="32"/>
        <v>79</v>
      </c>
      <c r="L346" s="2">
        <f t="shared" si="33"/>
        <v>1011.2</v>
      </c>
      <c r="M346" s="2">
        <f t="shared" si="34"/>
        <v>0</v>
      </c>
      <c r="N346" s="2">
        <f t="shared" si="35"/>
        <v>-1011.2</v>
      </c>
      <c r="O346" s="2"/>
    </row>
    <row r="347" spans="1:15" x14ac:dyDescent="0.25">
      <c r="A347" s="4" t="s">
        <v>856</v>
      </c>
      <c r="B347" s="5">
        <v>42208</v>
      </c>
      <c r="C347" s="6">
        <v>5.4</v>
      </c>
      <c r="D347" s="4" t="s">
        <v>857</v>
      </c>
      <c r="E347" s="4" t="s">
        <v>9</v>
      </c>
      <c r="F347" s="4" t="s">
        <v>858</v>
      </c>
      <c r="G347" s="4"/>
      <c r="H347" s="1">
        <f t="shared" si="30"/>
        <v>42239</v>
      </c>
      <c r="I347" s="1">
        <f t="shared" si="31"/>
        <v>42240</v>
      </c>
      <c r="K347">
        <f t="shared" si="32"/>
        <v>186</v>
      </c>
      <c r="L347" s="2">
        <f t="shared" si="33"/>
        <v>1004.4000000000001</v>
      </c>
      <c r="M347" s="2">
        <f t="shared" si="34"/>
        <v>0</v>
      </c>
      <c r="N347" s="2">
        <f t="shared" si="35"/>
        <v>-1004.4000000000001</v>
      </c>
      <c r="O347" s="2"/>
    </row>
    <row r="348" spans="1:15" x14ac:dyDescent="0.25">
      <c r="A348" s="4" t="s">
        <v>859</v>
      </c>
      <c r="B348" s="5">
        <v>42201</v>
      </c>
      <c r="C348" s="6">
        <v>43.77</v>
      </c>
      <c r="D348" s="4" t="s">
        <v>860</v>
      </c>
      <c r="E348" s="4" t="s">
        <v>9</v>
      </c>
      <c r="F348" s="4" t="s">
        <v>861</v>
      </c>
      <c r="G348" s="4"/>
      <c r="H348" s="1">
        <f t="shared" si="30"/>
        <v>42232</v>
      </c>
      <c r="I348" s="1">
        <f t="shared" si="31"/>
        <v>42233</v>
      </c>
      <c r="K348">
        <f t="shared" si="32"/>
        <v>23</v>
      </c>
      <c r="L348" s="2">
        <f t="shared" si="33"/>
        <v>1006.71</v>
      </c>
      <c r="M348" s="2">
        <f t="shared" si="34"/>
        <v>0</v>
      </c>
      <c r="N348" s="2">
        <f t="shared" si="35"/>
        <v>-1006.71</v>
      </c>
      <c r="O348" s="2"/>
    </row>
    <row r="349" spans="1:15" x14ac:dyDescent="0.25">
      <c r="A349" s="4" t="s">
        <v>862</v>
      </c>
      <c r="B349" s="5">
        <v>42201</v>
      </c>
      <c r="C349" s="6">
        <v>10.1</v>
      </c>
      <c r="D349" s="4" t="s">
        <v>863</v>
      </c>
      <c r="E349" s="4" t="s">
        <v>9</v>
      </c>
      <c r="F349" s="4" t="s">
        <v>864</v>
      </c>
      <c r="G349" s="4"/>
      <c r="H349" s="1">
        <f t="shared" si="30"/>
        <v>42232</v>
      </c>
      <c r="I349" s="1">
        <f t="shared" si="31"/>
        <v>42233</v>
      </c>
      <c r="K349">
        <f t="shared" si="32"/>
        <v>100</v>
      </c>
      <c r="L349" s="2">
        <f t="shared" si="33"/>
        <v>1010</v>
      </c>
      <c r="M349" s="2">
        <f t="shared" si="34"/>
        <v>0</v>
      </c>
      <c r="N349" s="2">
        <f t="shared" si="35"/>
        <v>-1010</v>
      </c>
      <c r="O349" s="2"/>
    </row>
    <row r="350" spans="1:15" x14ac:dyDescent="0.25">
      <c r="A350" s="4" t="s">
        <v>865</v>
      </c>
      <c r="B350" s="5">
        <v>42201</v>
      </c>
      <c r="C350" s="6">
        <v>13</v>
      </c>
      <c r="D350" s="4" t="s">
        <v>866</v>
      </c>
      <c r="E350" s="4" t="s">
        <v>14</v>
      </c>
      <c r="F350" s="4" t="s">
        <v>867</v>
      </c>
      <c r="G350" s="4"/>
      <c r="H350" s="1">
        <f t="shared" si="30"/>
        <v>42232</v>
      </c>
      <c r="I350" s="1">
        <f t="shared" si="31"/>
        <v>42233</v>
      </c>
      <c r="K350">
        <f t="shared" si="32"/>
        <v>77</v>
      </c>
      <c r="L350" s="2">
        <f t="shared" si="33"/>
        <v>1001</v>
      </c>
      <c r="M350" s="2">
        <f t="shared" si="34"/>
        <v>0</v>
      </c>
      <c r="N350" s="2">
        <f t="shared" si="35"/>
        <v>-1001</v>
      </c>
      <c r="O350" s="2"/>
    </row>
    <row r="351" spans="1:15" x14ac:dyDescent="0.25">
      <c r="A351" s="4" t="s">
        <v>815</v>
      </c>
      <c r="B351" s="5">
        <v>42201</v>
      </c>
      <c r="C351" s="6">
        <v>54.5</v>
      </c>
      <c r="D351" s="4" t="s">
        <v>816</v>
      </c>
      <c r="E351" s="4" t="s">
        <v>9</v>
      </c>
      <c r="F351" s="4" t="s">
        <v>817</v>
      </c>
      <c r="G351" s="4"/>
      <c r="H351" s="1">
        <f t="shared" si="30"/>
        <v>42232</v>
      </c>
      <c r="I351" s="1">
        <f t="shared" si="31"/>
        <v>42233</v>
      </c>
      <c r="K351">
        <f t="shared" si="32"/>
        <v>19</v>
      </c>
      <c r="L351" s="2">
        <f t="shared" si="33"/>
        <v>1035.5</v>
      </c>
      <c r="M351" s="2">
        <f t="shared" si="34"/>
        <v>0</v>
      </c>
      <c r="N351" s="2">
        <f t="shared" si="35"/>
        <v>-1035.5</v>
      </c>
      <c r="O351" s="2"/>
    </row>
    <row r="352" spans="1:15" x14ac:dyDescent="0.25">
      <c r="A352" s="4" t="s">
        <v>868</v>
      </c>
      <c r="B352" s="5">
        <v>42200</v>
      </c>
      <c r="C352" s="6">
        <v>10</v>
      </c>
      <c r="D352" s="4" t="s">
        <v>869</v>
      </c>
      <c r="E352" s="4" t="s">
        <v>9</v>
      </c>
      <c r="F352" s="4" t="s">
        <v>870</v>
      </c>
      <c r="G352" s="4"/>
      <c r="H352" s="1">
        <f t="shared" si="30"/>
        <v>42231</v>
      </c>
      <c r="I352" s="1">
        <f t="shared" si="31"/>
        <v>42233</v>
      </c>
      <c r="K352">
        <f t="shared" si="32"/>
        <v>100</v>
      </c>
      <c r="L352" s="2">
        <f t="shared" si="33"/>
        <v>1000</v>
      </c>
      <c r="M352" s="2">
        <f t="shared" si="34"/>
        <v>0</v>
      </c>
      <c r="N352" s="2">
        <f t="shared" si="35"/>
        <v>-1000</v>
      </c>
      <c r="O352" s="2"/>
    </row>
    <row r="353" spans="1:15" x14ac:dyDescent="0.25">
      <c r="A353" s="4" t="s">
        <v>871</v>
      </c>
      <c r="B353" s="5">
        <v>42200</v>
      </c>
      <c r="C353" s="6">
        <v>40.1</v>
      </c>
      <c r="D353" s="4" t="s">
        <v>872</v>
      </c>
      <c r="E353" s="4" t="s">
        <v>9</v>
      </c>
      <c r="F353" s="4" t="s">
        <v>873</v>
      </c>
      <c r="G353" s="4"/>
      <c r="H353" s="1">
        <f t="shared" si="30"/>
        <v>42231</v>
      </c>
      <c r="I353" s="1">
        <f t="shared" si="31"/>
        <v>42233</v>
      </c>
      <c r="K353">
        <f t="shared" si="32"/>
        <v>25</v>
      </c>
      <c r="L353" s="2">
        <f t="shared" si="33"/>
        <v>1002.5</v>
      </c>
      <c r="M353" s="2">
        <f t="shared" si="34"/>
        <v>0</v>
      </c>
      <c r="N353" s="2">
        <f t="shared" si="35"/>
        <v>-1002.5</v>
      </c>
      <c r="O353" s="2"/>
    </row>
    <row r="354" spans="1:15" x14ac:dyDescent="0.25">
      <c r="A354" s="4" t="s">
        <v>691</v>
      </c>
      <c r="B354" s="5">
        <v>42200</v>
      </c>
      <c r="C354" s="6">
        <v>16</v>
      </c>
      <c r="D354" s="4" t="s">
        <v>692</v>
      </c>
      <c r="E354" s="4" t="s">
        <v>14</v>
      </c>
      <c r="F354" s="4" t="s">
        <v>874</v>
      </c>
      <c r="G354" s="4"/>
      <c r="H354" s="1">
        <f t="shared" si="30"/>
        <v>42231</v>
      </c>
      <c r="I354" s="1">
        <f t="shared" si="31"/>
        <v>42233</v>
      </c>
      <c r="K354">
        <f t="shared" si="32"/>
        <v>63</v>
      </c>
      <c r="L354" s="2">
        <f t="shared" si="33"/>
        <v>1008</v>
      </c>
      <c r="M354" s="2">
        <f t="shared" si="34"/>
        <v>0</v>
      </c>
      <c r="N354" s="2">
        <f t="shared" si="35"/>
        <v>-1008</v>
      </c>
      <c r="O354" s="2"/>
    </row>
    <row r="355" spans="1:15" x14ac:dyDescent="0.25">
      <c r="A355" s="4" t="s">
        <v>711</v>
      </c>
      <c r="B355" s="5">
        <v>42199</v>
      </c>
      <c r="C355" s="6">
        <v>68</v>
      </c>
      <c r="D355" s="4" t="s">
        <v>712</v>
      </c>
      <c r="E355" s="4" t="s">
        <v>9</v>
      </c>
      <c r="F355" s="4" t="s">
        <v>875</v>
      </c>
      <c r="G355" s="4"/>
      <c r="H355" s="1">
        <f t="shared" si="30"/>
        <v>42230</v>
      </c>
      <c r="I355" s="1">
        <f t="shared" si="31"/>
        <v>42230</v>
      </c>
      <c r="K355">
        <f t="shared" si="32"/>
        <v>15</v>
      </c>
      <c r="L355" s="2">
        <f t="shared" si="33"/>
        <v>1020</v>
      </c>
      <c r="M355" s="2">
        <f t="shared" si="34"/>
        <v>0</v>
      </c>
      <c r="N355" s="2">
        <f t="shared" si="35"/>
        <v>-1020</v>
      </c>
      <c r="O355" s="2"/>
    </row>
    <row r="356" spans="1:15" x14ac:dyDescent="0.25">
      <c r="A356" s="4" t="s">
        <v>876</v>
      </c>
      <c r="B356" s="5">
        <v>42193</v>
      </c>
      <c r="C356" s="6">
        <v>78</v>
      </c>
      <c r="D356" s="4" t="s">
        <v>877</v>
      </c>
      <c r="E356" s="4" t="s">
        <v>9</v>
      </c>
      <c r="F356" s="4" t="s">
        <v>25</v>
      </c>
      <c r="G356" s="4"/>
      <c r="H356" s="1">
        <f t="shared" si="30"/>
        <v>42224</v>
      </c>
      <c r="I356" s="1">
        <f t="shared" si="31"/>
        <v>42226</v>
      </c>
      <c r="K356">
        <f t="shared" si="32"/>
        <v>13</v>
      </c>
      <c r="L356" s="2">
        <f t="shared" si="33"/>
        <v>1014</v>
      </c>
      <c r="M356" s="2">
        <f t="shared" si="34"/>
        <v>0</v>
      </c>
      <c r="N356" s="2">
        <f t="shared" si="35"/>
        <v>-1014</v>
      </c>
      <c r="O356" s="2"/>
    </row>
    <row r="357" spans="1:15" x14ac:dyDescent="0.25">
      <c r="A357" s="4" t="s">
        <v>878</v>
      </c>
      <c r="B357" s="5">
        <v>42192</v>
      </c>
      <c r="C357" s="6">
        <v>23.1</v>
      </c>
      <c r="D357" s="4" t="s">
        <v>879</v>
      </c>
      <c r="E357" s="4" t="s">
        <v>9</v>
      </c>
      <c r="F357" s="4" t="s">
        <v>304</v>
      </c>
      <c r="G357" s="4"/>
      <c r="H357" s="1">
        <f t="shared" si="30"/>
        <v>42223</v>
      </c>
      <c r="I357" s="1">
        <f t="shared" si="31"/>
        <v>42223</v>
      </c>
      <c r="K357">
        <f t="shared" si="32"/>
        <v>44</v>
      </c>
      <c r="L357" s="2">
        <f t="shared" si="33"/>
        <v>1016.4000000000001</v>
      </c>
      <c r="M357" s="2">
        <f t="shared" si="34"/>
        <v>0</v>
      </c>
      <c r="N357" s="2">
        <f t="shared" si="35"/>
        <v>-1016.4000000000001</v>
      </c>
      <c r="O357" s="2"/>
    </row>
    <row r="358" spans="1:15" x14ac:dyDescent="0.25">
      <c r="A358" s="4" t="s">
        <v>880</v>
      </c>
      <c r="B358" s="5">
        <v>42180</v>
      </c>
      <c r="C358" s="6">
        <v>12</v>
      </c>
      <c r="D358" s="4" t="s">
        <v>881</v>
      </c>
      <c r="E358" s="4" t="s">
        <v>14</v>
      </c>
      <c r="F358" s="4" t="s">
        <v>89</v>
      </c>
      <c r="G358" s="4"/>
      <c r="H358" s="1">
        <f t="shared" si="30"/>
        <v>42211</v>
      </c>
      <c r="I358" s="1">
        <f t="shared" si="31"/>
        <v>42212</v>
      </c>
      <c r="K358">
        <f t="shared" si="32"/>
        <v>84</v>
      </c>
      <c r="L358" s="2">
        <f t="shared" si="33"/>
        <v>1008</v>
      </c>
      <c r="M358" s="2">
        <f t="shared" si="34"/>
        <v>0</v>
      </c>
      <c r="N358" s="2">
        <f t="shared" si="35"/>
        <v>-1008</v>
      </c>
      <c r="O358" s="2"/>
    </row>
    <row r="359" spans="1:15" x14ac:dyDescent="0.25">
      <c r="A359" s="4" t="s">
        <v>882</v>
      </c>
      <c r="B359" s="5">
        <v>42180</v>
      </c>
      <c r="C359" s="6">
        <v>14</v>
      </c>
      <c r="D359" s="4" t="s">
        <v>883</v>
      </c>
      <c r="E359" s="4" t="s">
        <v>14</v>
      </c>
      <c r="F359" s="4" t="s">
        <v>884</v>
      </c>
      <c r="G359" s="4"/>
      <c r="H359" s="1">
        <f t="shared" si="30"/>
        <v>42211</v>
      </c>
      <c r="I359" s="1">
        <f t="shared" si="31"/>
        <v>42212</v>
      </c>
      <c r="K359">
        <f t="shared" si="32"/>
        <v>72</v>
      </c>
      <c r="L359" s="2">
        <f t="shared" si="33"/>
        <v>1008</v>
      </c>
      <c r="M359" s="2">
        <f t="shared" si="34"/>
        <v>0</v>
      </c>
      <c r="N359" s="2">
        <f t="shared" si="35"/>
        <v>-1008</v>
      </c>
      <c r="O359" s="2"/>
    </row>
    <row r="360" spans="1:15" x14ac:dyDescent="0.25">
      <c r="A360" s="4" t="s">
        <v>90</v>
      </c>
      <c r="B360" s="5">
        <v>42180</v>
      </c>
      <c r="C360" s="6">
        <v>10</v>
      </c>
      <c r="D360" s="4" t="s">
        <v>91</v>
      </c>
      <c r="E360" s="4" t="s">
        <v>9</v>
      </c>
      <c r="F360" s="4" t="s">
        <v>304</v>
      </c>
      <c r="G360" s="4"/>
      <c r="H360" s="1">
        <f t="shared" si="30"/>
        <v>42211</v>
      </c>
      <c r="I360" s="1">
        <f t="shared" si="31"/>
        <v>42212</v>
      </c>
      <c r="K360">
        <f t="shared" si="32"/>
        <v>100</v>
      </c>
      <c r="L360" s="2">
        <f t="shared" si="33"/>
        <v>1000</v>
      </c>
      <c r="M360" s="2">
        <f t="shared" si="34"/>
        <v>0</v>
      </c>
      <c r="N360" s="2">
        <f t="shared" si="35"/>
        <v>-1000</v>
      </c>
      <c r="O360" s="2"/>
    </row>
    <row r="361" spans="1:15" x14ac:dyDescent="0.25">
      <c r="A361" s="4" t="s">
        <v>885</v>
      </c>
      <c r="B361" s="5">
        <v>42180</v>
      </c>
      <c r="C361" s="6">
        <v>44.5</v>
      </c>
      <c r="D361" s="4" t="s">
        <v>886</v>
      </c>
      <c r="E361" s="4" t="s">
        <v>9</v>
      </c>
      <c r="F361" s="4" t="s">
        <v>887</v>
      </c>
      <c r="G361" s="4"/>
      <c r="H361" s="1">
        <f t="shared" si="30"/>
        <v>42211</v>
      </c>
      <c r="I361" s="1">
        <f t="shared" si="31"/>
        <v>42212</v>
      </c>
      <c r="K361">
        <f t="shared" si="32"/>
        <v>23</v>
      </c>
      <c r="L361" s="2">
        <f t="shared" si="33"/>
        <v>1023.5</v>
      </c>
      <c r="M361" s="2">
        <f t="shared" si="34"/>
        <v>0</v>
      </c>
      <c r="N361" s="2">
        <f t="shared" si="35"/>
        <v>-1023.5</v>
      </c>
      <c r="O361" s="2"/>
    </row>
    <row r="362" spans="1:15" x14ac:dyDescent="0.25">
      <c r="A362" s="4" t="s">
        <v>888</v>
      </c>
      <c r="B362" s="5">
        <v>42180</v>
      </c>
      <c r="C362" s="6">
        <v>15</v>
      </c>
      <c r="D362" s="4" t="s">
        <v>889</v>
      </c>
      <c r="E362" s="4" t="s">
        <v>14</v>
      </c>
      <c r="F362" s="4" t="s">
        <v>890</v>
      </c>
      <c r="G362" s="4"/>
      <c r="H362" s="1">
        <f t="shared" si="30"/>
        <v>42211</v>
      </c>
      <c r="I362" s="1">
        <f t="shared" si="31"/>
        <v>42212</v>
      </c>
      <c r="K362">
        <f t="shared" si="32"/>
        <v>67</v>
      </c>
      <c r="L362" s="2">
        <f t="shared" si="33"/>
        <v>1005</v>
      </c>
      <c r="M362" s="2">
        <f t="shared" si="34"/>
        <v>0</v>
      </c>
      <c r="N362" s="2">
        <f t="shared" si="35"/>
        <v>-1005</v>
      </c>
      <c r="O362" s="2"/>
    </row>
    <row r="363" spans="1:15" x14ac:dyDescent="0.25">
      <c r="A363" s="4" t="s">
        <v>891</v>
      </c>
      <c r="B363" s="5">
        <v>42179</v>
      </c>
      <c r="C363" s="6">
        <v>18.25</v>
      </c>
      <c r="D363" s="4" t="s">
        <v>892</v>
      </c>
      <c r="E363" s="4" t="s">
        <v>9</v>
      </c>
      <c r="F363" s="4" t="s">
        <v>893</v>
      </c>
      <c r="G363" s="4"/>
      <c r="H363" s="1">
        <f t="shared" si="30"/>
        <v>42210</v>
      </c>
      <c r="I363" s="1">
        <f t="shared" si="31"/>
        <v>42212</v>
      </c>
      <c r="K363">
        <f t="shared" si="32"/>
        <v>55</v>
      </c>
      <c r="L363" s="2">
        <f t="shared" si="33"/>
        <v>1003.75</v>
      </c>
      <c r="M363" s="2">
        <f t="shared" si="34"/>
        <v>0</v>
      </c>
      <c r="N363" s="2">
        <f t="shared" si="35"/>
        <v>-1003.75</v>
      </c>
      <c r="O363" s="2"/>
    </row>
    <row r="364" spans="1:15" x14ac:dyDescent="0.25">
      <c r="A364" s="4" t="s">
        <v>751</v>
      </c>
      <c r="B364" s="5">
        <v>42179</v>
      </c>
      <c r="C364" s="6">
        <v>22.5</v>
      </c>
      <c r="D364" s="4" t="s">
        <v>752</v>
      </c>
      <c r="E364" s="4" t="s">
        <v>14</v>
      </c>
      <c r="F364" s="4" t="s">
        <v>894</v>
      </c>
      <c r="G364" s="4"/>
      <c r="H364" s="1">
        <f t="shared" si="30"/>
        <v>42210</v>
      </c>
      <c r="I364" s="1">
        <f t="shared" si="31"/>
        <v>42212</v>
      </c>
      <c r="K364">
        <f t="shared" si="32"/>
        <v>45</v>
      </c>
      <c r="L364" s="2">
        <f t="shared" si="33"/>
        <v>1012.5</v>
      </c>
      <c r="M364" s="2">
        <f t="shared" si="34"/>
        <v>0</v>
      </c>
      <c r="N364" s="2">
        <f t="shared" si="35"/>
        <v>-1012.5</v>
      </c>
      <c r="O364" s="2"/>
    </row>
    <row r="365" spans="1:15" x14ac:dyDescent="0.25">
      <c r="A365" s="4" t="s">
        <v>895</v>
      </c>
      <c r="B365" s="5">
        <v>42179</v>
      </c>
      <c r="C365" s="6">
        <v>6</v>
      </c>
      <c r="D365" s="4" t="s">
        <v>896</v>
      </c>
      <c r="E365" s="4" t="s">
        <v>14</v>
      </c>
      <c r="F365" s="4" t="s">
        <v>897</v>
      </c>
      <c r="G365" s="4"/>
      <c r="H365" s="1">
        <f t="shared" si="30"/>
        <v>42210</v>
      </c>
      <c r="I365" s="1">
        <f t="shared" si="31"/>
        <v>42212</v>
      </c>
      <c r="K365">
        <f t="shared" si="32"/>
        <v>167</v>
      </c>
      <c r="L365" s="2">
        <f t="shared" si="33"/>
        <v>1002</v>
      </c>
      <c r="M365" s="2">
        <f t="shared" si="34"/>
        <v>0</v>
      </c>
      <c r="N365" s="2">
        <f t="shared" si="35"/>
        <v>-1002</v>
      </c>
      <c r="O365" s="2"/>
    </row>
    <row r="366" spans="1:15" x14ac:dyDescent="0.25">
      <c r="A366" s="4" t="s">
        <v>485</v>
      </c>
      <c r="B366" s="5">
        <v>42179</v>
      </c>
      <c r="C366" s="6">
        <v>20</v>
      </c>
      <c r="D366" s="4" t="s">
        <v>486</v>
      </c>
      <c r="E366" s="4" t="s">
        <v>14</v>
      </c>
      <c r="F366" s="4" t="s">
        <v>898</v>
      </c>
      <c r="G366" s="4"/>
      <c r="H366" s="1">
        <f t="shared" si="30"/>
        <v>42210</v>
      </c>
      <c r="I366" s="1">
        <f t="shared" si="31"/>
        <v>42212</v>
      </c>
      <c r="K366">
        <f t="shared" si="32"/>
        <v>50</v>
      </c>
      <c r="L366" s="2">
        <f t="shared" si="33"/>
        <v>1000</v>
      </c>
      <c r="M366" s="2">
        <f t="shared" si="34"/>
        <v>0</v>
      </c>
      <c r="N366" s="2">
        <f t="shared" si="35"/>
        <v>-1000</v>
      </c>
      <c r="O366" s="2"/>
    </row>
    <row r="367" spans="1:15" x14ac:dyDescent="0.25">
      <c r="A367" s="4" t="s">
        <v>899</v>
      </c>
      <c r="B367" s="5">
        <v>42178</v>
      </c>
      <c r="C367" s="6">
        <v>22</v>
      </c>
      <c r="D367" s="4" t="s">
        <v>900</v>
      </c>
      <c r="E367" s="4" t="s">
        <v>9</v>
      </c>
      <c r="F367" s="4" t="s">
        <v>901</v>
      </c>
      <c r="G367" s="4"/>
      <c r="H367" s="1">
        <f t="shared" si="30"/>
        <v>42209</v>
      </c>
      <c r="I367" s="1">
        <f t="shared" si="31"/>
        <v>42209</v>
      </c>
      <c r="K367">
        <f t="shared" si="32"/>
        <v>46</v>
      </c>
      <c r="L367" s="2">
        <f t="shared" si="33"/>
        <v>1012</v>
      </c>
      <c r="M367" s="2">
        <f t="shared" si="34"/>
        <v>0</v>
      </c>
      <c r="N367" s="2">
        <f t="shared" si="35"/>
        <v>-1012</v>
      </c>
      <c r="O367" s="2"/>
    </row>
    <row r="368" spans="1:15" x14ac:dyDescent="0.25">
      <c r="A368" s="4" t="s">
        <v>649</v>
      </c>
      <c r="B368" s="5">
        <v>42178</v>
      </c>
      <c r="C368" s="6">
        <v>26.5</v>
      </c>
      <c r="D368" s="4" t="s">
        <v>650</v>
      </c>
      <c r="E368" s="4" t="s">
        <v>9</v>
      </c>
      <c r="F368" s="4" t="s">
        <v>549</v>
      </c>
      <c r="G368" s="4"/>
      <c r="H368" s="1">
        <f t="shared" si="30"/>
        <v>42209</v>
      </c>
      <c r="I368" s="1">
        <f t="shared" si="31"/>
        <v>42209</v>
      </c>
      <c r="K368">
        <f t="shared" si="32"/>
        <v>38</v>
      </c>
      <c r="L368" s="2">
        <f t="shared" si="33"/>
        <v>1007</v>
      </c>
      <c r="M368" s="2">
        <f t="shared" si="34"/>
        <v>0</v>
      </c>
      <c r="N368" s="2">
        <f t="shared" si="35"/>
        <v>-1007</v>
      </c>
      <c r="O368" s="2"/>
    </row>
    <row r="369" spans="1:15" x14ac:dyDescent="0.25">
      <c r="A369" s="4" t="s">
        <v>902</v>
      </c>
      <c r="B369" s="5">
        <v>42173</v>
      </c>
      <c r="C369" s="6">
        <v>61.5</v>
      </c>
      <c r="D369" s="4" t="s">
        <v>185</v>
      </c>
      <c r="E369" s="4" t="s">
        <v>9</v>
      </c>
      <c r="F369" s="4" t="s">
        <v>903</v>
      </c>
      <c r="G369" s="4"/>
      <c r="H369" s="1">
        <f t="shared" si="30"/>
        <v>42204</v>
      </c>
      <c r="I369" s="1">
        <f t="shared" si="31"/>
        <v>42205</v>
      </c>
      <c r="K369">
        <f t="shared" si="32"/>
        <v>17</v>
      </c>
      <c r="L369" s="2">
        <f t="shared" si="33"/>
        <v>1045.5</v>
      </c>
      <c r="M369" s="2">
        <f t="shared" si="34"/>
        <v>0</v>
      </c>
      <c r="N369" s="2">
        <f t="shared" si="35"/>
        <v>-1045.5</v>
      </c>
      <c r="O369" s="2"/>
    </row>
    <row r="370" spans="1:15" x14ac:dyDescent="0.25">
      <c r="A370" s="4" t="s">
        <v>460</v>
      </c>
      <c r="B370" s="5">
        <v>42173</v>
      </c>
      <c r="C370" s="6">
        <v>14</v>
      </c>
      <c r="D370" s="4" t="s">
        <v>461</v>
      </c>
      <c r="E370" s="4" t="s">
        <v>14</v>
      </c>
      <c r="F370" s="4" t="s">
        <v>904</v>
      </c>
      <c r="G370" s="4"/>
      <c r="H370" s="1">
        <f t="shared" si="30"/>
        <v>42204</v>
      </c>
      <c r="I370" s="1">
        <f t="shared" si="31"/>
        <v>42205</v>
      </c>
      <c r="K370">
        <f t="shared" si="32"/>
        <v>72</v>
      </c>
      <c r="L370" s="2">
        <f t="shared" si="33"/>
        <v>1008</v>
      </c>
      <c r="M370" s="2">
        <f t="shared" si="34"/>
        <v>0</v>
      </c>
      <c r="N370" s="2">
        <f t="shared" si="35"/>
        <v>-1008</v>
      </c>
      <c r="O370" s="2"/>
    </row>
    <row r="371" spans="1:15" x14ac:dyDescent="0.25">
      <c r="A371" s="4" t="s">
        <v>905</v>
      </c>
      <c r="B371" s="5">
        <v>42172</v>
      </c>
      <c r="C371" s="6">
        <v>22</v>
      </c>
      <c r="D371" s="4" t="s">
        <v>906</v>
      </c>
      <c r="E371" s="4" t="s">
        <v>14</v>
      </c>
      <c r="F371" s="4" t="s">
        <v>907</v>
      </c>
      <c r="G371" s="4"/>
      <c r="H371" s="1">
        <f t="shared" si="30"/>
        <v>42203</v>
      </c>
      <c r="I371" s="1">
        <f t="shared" si="31"/>
        <v>42205</v>
      </c>
      <c r="K371">
        <f t="shared" si="32"/>
        <v>46</v>
      </c>
      <c r="L371" s="2">
        <f t="shared" si="33"/>
        <v>1012</v>
      </c>
      <c r="M371" s="2">
        <f t="shared" si="34"/>
        <v>0</v>
      </c>
      <c r="N371" s="2">
        <f t="shared" si="35"/>
        <v>-1012</v>
      </c>
      <c r="O371" s="2"/>
    </row>
    <row r="372" spans="1:15" x14ac:dyDescent="0.25">
      <c r="A372" s="4" t="s">
        <v>908</v>
      </c>
      <c r="B372" s="5">
        <v>42172</v>
      </c>
      <c r="C372" s="6">
        <v>20</v>
      </c>
      <c r="D372" s="4" t="s">
        <v>909</v>
      </c>
      <c r="E372" s="4" t="s">
        <v>14</v>
      </c>
      <c r="F372" s="4" t="s">
        <v>910</v>
      </c>
      <c r="G372" s="4"/>
      <c r="H372" s="1">
        <f t="shared" si="30"/>
        <v>42203</v>
      </c>
      <c r="I372" s="1">
        <f t="shared" si="31"/>
        <v>42205</v>
      </c>
      <c r="K372">
        <f t="shared" si="32"/>
        <v>50</v>
      </c>
      <c r="L372" s="2">
        <f t="shared" si="33"/>
        <v>1000</v>
      </c>
      <c r="M372" s="2">
        <f t="shared" si="34"/>
        <v>0</v>
      </c>
      <c r="N372" s="2">
        <f t="shared" si="35"/>
        <v>-1000</v>
      </c>
      <c r="O372" s="2"/>
    </row>
    <row r="373" spans="1:15" x14ac:dyDescent="0.25">
      <c r="A373" s="4" t="s">
        <v>911</v>
      </c>
      <c r="B373" s="5">
        <v>42171</v>
      </c>
      <c r="C373" s="6">
        <v>14</v>
      </c>
      <c r="D373" s="4" t="s">
        <v>912</v>
      </c>
      <c r="E373" s="4" t="s">
        <v>14</v>
      </c>
      <c r="F373" s="4" t="s">
        <v>699</v>
      </c>
      <c r="G373" s="4"/>
      <c r="H373" s="1">
        <f t="shared" si="30"/>
        <v>42202</v>
      </c>
      <c r="I373" s="1">
        <f t="shared" si="31"/>
        <v>42202</v>
      </c>
      <c r="K373">
        <f t="shared" si="32"/>
        <v>72</v>
      </c>
      <c r="L373" s="2">
        <f t="shared" si="33"/>
        <v>1008</v>
      </c>
      <c r="M373" s="2">
        <f t="shared" si="34"/>
        <v>0</v>
      </c>
      <c r="N373" s="2">
        <f t="shared" si="35"/>
        <v>-1008</v>
      </c>
      <c r="O373" s="2"/>
    </row>
    <row r="374" spans="1:15" x14ac:dyDescent="0.25">
      <c r="A374" s="4" t="s">
        <v>593</v>
      </c>
      <c r="B374" s="5">
        <v>42171</v>
      </c>
      <c r="C374" s="6">
        <v>17.5</v>
      </c>
      <c r="D374" s="4" t="s">
        <v>594</v>
      </c>
      <c r="E374" s="4" t="s">
        <v>9</v>
      </c>
      <c r="F374" s="4" t="s">
        <v>913</v>
      </c>
      <c r="G374" s="4"/>
      <c r="H374" s="1">
        <f t="shared" si="30"/>
        <v>42202</v>
      </c>
      <c r="I374" s="1">
        <f t="shared" si="31"/>
        <v>42202</v>
      </c>
      <c r="K374">
        <f t="shared" si="32"/>
        <v>58</v>
      </c>
      <c r="L374" s="2">
        <f t="shared" si="33"/>
        <v>1015</v>
      </c>
      <c r="M374" s="2">
        <f t="shared" si="34"/>
        <v>0</v>
      </c>
      <c r="N374" s="2">
        <f t="shared" si="35"/>
        <v>-1015</v>
      </c>
      <c r="O374" s="2"/>
    </row>
    <row r="375" spans="1:15" x14ac:dyDescent="0.25">
      <c r="A375" s="4" t="s">
        <v>914</v>
      </c>
      <c r="B375" s="5">
        <v>42165</v>
      </c>
      <c r="C375" s="6">
        <v>17.5</v>
      </c>
      <c r="D375" s="4" t="s">
        <v>333</v>
      </c>
      <c r="E375" s="4" t="s">
        <v>9</v>
      </c>
      <c r="F375" s="4" t="s">
        <v>915</v>
      </c>
      <c r="G375" s="4"/>
      <c r="H375" s="1">
        <f t="shared" si="30"/>
        <v>42196</v>
      </c>
      <c r="I375" s="1">
        <f t="shared" si="31"/>
        <v>42198</v>
      </c>
      <c r="K375">
        <f t="shared" si="32"/>
        <v>58</v>
      </c>
      <c r="L375" s="2">
        <f t="shared" si="33"/>
        <v>1015</v>
      </c>
      <c r="M375" s="2">
        <f t="shared" si="34"/>
        <v>0</v>
      </c>
      <c r="N375" s="2">
        <f t="shared" si="35"/>
        <v>-1015</v>
      </c>
      <c r="O375" s="2"/>
    </row>
    <row r="376" spans="1:15" x14ac:dyDescent="0.25">
      <c r="A376" s="4" t="s">
        <v>916</v>
      </c>
      <c r="B376" s="5">
        <v>42165</v>
      </c>
      <c r="C376" s="6">
        <v>24</v>
      </c>
      <c r="D376" s="4" t="s">
        <v>917</v>
      </c>
      <c r="E376" s="4" t="s">
        <v>9</v>
      </c>
      <c r="F376" s="4" t="s">
        <v>918</v>
      </c>
      <c r="G376" s="4"/>
      <c r="H376" s="1">
        <f t="shared" si="30"/>
        <v>42196</v>
      </c>
      <c r="I376" s="1">
        <f t="shared" si="31"/>
        <v>42198</v>
      </c>
      <c r="K376">
        <f t="shared" si="32"/>
        <v>42</v>
      </c>
      <c r="L376" s="2">
        <f t="shared" si="33"/>
        <v>1008</v>
      </c>
      <c r="M376" s="2">
        <f t="shared" si="34"/>
        <v>0</v>
      </c>
      <c r="N376" s="2">
        <f t="shared" si="35"/>
        <v>-1008</v>
      </c>
      <c r="O376" s="2"/>
    </row>
    <row r="377" spans="1:15" x14ac:dyDescent="0.25">
      <c r="A377" s="4" t="s">
        <v>919</v>
      </c>
      <c r="B377" s="5">
        <v>42159</v>
      </c>
      <c r="C377" s="6">
        <v>25.75</v>
      </c>
      <c r="D377" s="4" t="s">
        <v>920</v>
      </c>
      <c r="E377" s="4" t="s">
        <v>9</v>
      </c>
      <c r="F377" s="4" t="s">
        <v>921</v>
      </c>
      <c r="G377" s="4"/>
      <c r="H377" s="1">
        <f t="shared" si="30"/>
        <v>42190</v>
      </c>
      <c r="I377" s="1">
        <f t="shared" si="31"/>
        <v>42191</v>
      </c>
      <c r="K377">
        <f t="shared" si="32"/>
        <v>39</v>
      </c>
      <c r="L377" s="2">
        <f t="shared" si="33"/>
        <v>1004.25</v>
      </c>
      <c r="M377" s="2">
        <f t="shared" si="34"/>
        <v>0</v>
      </c>
      <c r="N377" s="2">
        <f t="shared" si="35"/>
        <v>-1004.25</v>
      </c>
      <c r="O377" s="2"/>
    </row>
    <row r="378" spans="1:15" x14ac:dyDescent="0.25">
      <c r="A378" s="4" t="s">
        <v>922</v>
      </c>
      <c r="B378" s="5">
        <v>42159</v>
      </c>
      <c r="C378" s="6">
        <v>5</v>
      </c>
      <c r="D378" s="4" t="s">
        <v>923</v>
      </c>
      <c r="E378" s="4" t="s">
        <v>9</v>
      </c>
      <c r="F378" s="4" t="s">
        <v>924</v>
      </c>
      <c r="G378" s="4"/>
      <c r="H378" s="1">
        <f t="shared" si="30"/>
        <v>42190</v>
      </c>
      <c r="I378" s="1">
        <f t="shared" si="31"/>
        <v>42191</v>
      </c>
      <c r="K378">
        <f t="shared" si="32"/>
        <v>200</v>
      </c>
      <c r="L378" s="2">
        <f t="shared" si="33"/>
        <v>1000</v>
      </c>
      <c r="M378" s="2">
        <f t="shared" si="34"/>
        <v>0</v>
      </c>
      <c r="N378" s="2">
        <f t="shared" si="35"/>
        <v>-1000</v>
      </c>
      <c r="O378" s="2"/>
    </row>
    <row r="379" spans="1:15" x14ac:dyDescent="0.25">
      <c r="A379" s="4" t="s">
        <v>925</v>
      </c>
      <c r="B379" s="5">
        <v>42158</v>
      </c>
      <c r="C379" s="6">
        <v>20</v>
      </c>
      <c r="D379" s="4" t="s">
        <v>926</v>
      </c>
      <c r="E379" s="4" t="s">
        <v>14</v>
      </c>
      <c r="F379" s="4" t="s">
        <v>927</v>
      </c>
      <c r="G379" s="4"/>
      <c r="H379" s="1">
        <f t="shared" si="30"/>
        <v>42189</v>
      </c>
      <c r="I379" s="1">
        <f t="shared" si="31"/>
        <v>42191</v>
      </c>
      <c r="K379">
        <f t="shared" si="32"/>
        <v>50</v>
      </c>
      <c r="L379" s="2">
        <f t="shared" si="33"/>
        <v>1000</v>
      </c>
      <c r="M379" s="2">
        <f t="shared" si="34"/>
        <v>0</v>
      </c>
      <c r="N379" s="2">
        <f t="shared" si="35"/>
        <v>-1000</v>
      </c>
      <c r="O379" s="2"/>
    </row>
    <row r="380" spans="1:15" x14ac:dyDescent="0.25">
      <c r="A380" s="4" t="s">
        <v>928</v>
      </c>
      <c r="B380" s="5">
        <v>42158</v>
      </c>
      <c r="C380" s="6">
        <v>67.75</v>
      </c>
      <c r="D380" s="4" t="s">
        <v>929</v>
      </c>
      <c r="E380" s="4" t="s">
        <v>9</v>
      </c>
      <c r="F380" s="4" t="s">
        <v>930</v>
      </c>
      <c r="G380" s="4"/>
      <c r="H380" s="1">
        <f t="shared" si="30"/>
        <v>42189</v>
      </c>
      <c r="I380" s="1">
        <f t="shared" si="31"/>
        <v>42191</v>
      </c>
      <c r="K380">
        <f t="shared" si="32"/>
        <v>15</v>
      </c>
      <c r="L380" s="2">
        <f t="shared" si="33"/>
        <v>1016.25</v>
      </c>
      <c r="M380" s="2">
        <f t="shared" si="34"/>
        <v>0</v>
      </c>
      <c r="N380" s="2">
        <f t="shared" si="35"/>
        <v>-1016.25</v>
      </c>
      <c r="O380" s="2"/>
    </row>
    <row r="381" spans="1:15" x14ac:dyDescent="0.25">
      <c r="A381" s="4" t="s">
        <v>931</v>
      </c>
      <c r="B381" s="5">
        <v>42158</v>
      </c>
      <c r="C381" s="6">
        <v>49</v>
      </c>
      <c r="D381" s="4" t="s">
        <v>932</v>
      </c>
      <c r="E381" s="4" t="s">
        <v>9</v>
      </c>
      <c r="F381" s="4" t="s">
        <v>933</v>
      </c>
      <c r="G381" s="4"/>
      <c r="H381" s="1">
        <f t="shared" si="30"/>
        <v>42189</v>
      </c>
      <c r="I381" s="1">
        <f t="shared" si="31"/>
        <v>42191</v>
      </c>
      <c r="K381">
        <f t="shared" si="32"/>
        <v>21</v>
      </c>
      <c r="L381" s="2">
        <f t="shared" si="33"/>
        <v>1029</v>
      </c>
      <c r="M381" s="2">
        <f t="shared" si="34"/>
        <v>0</v>
      </c>
      <c r="N381" s="2">
        <f t="shared" si="35"/>
        <v>-1029</v>
      </c>
      <c r="O381" s="2"/>
    </row>
    <row r="382" spans="1:15" x14ac:dyDescent="0.25">
      <c r="A382" s="4" t="s">
        <v>934</v>
      </c>
      <c r="B382" s="5">
        <v>42158</v>
      </c>
      <c r="C382" s="6">
        <v>20.25</v>
      </c>
      <c r="D382" s="4" t="s">
        <v>935</v>
      </c>
      <c r="E382" s="4" t="s">
        <v>9</v>
      </c>
      <c r="F382" s="4" t="s">
        <v>936</v>
      </c>
      <c r="G382" s="4"/>
      <c r="H382" s="1">
        <f t="shared" si="30"/>
        <v>42189</v>
      </c>
      <c r="I382" s="1">
        <f t="shared" si="31"/>
        <v>42191</v>
      </c>
      <c r="K382">
        <f t="shared" si="32"/>
        <v>50</v>
      </c>
      <c r="L382" s="2">
        <f t="shared" si="33"/>
        <v>1012.5</v>
      </c>
      <c r="M382" s="2">
        <f t="shared" si="34"/>
        <v>0</v>
      </c>
      <c r="N382" s="2">
        <f t="shared" si="35"/>
        <v>-1012.5</v>
      </c>
      <c r="O382" s="2"/>
    </row>
    <row r="383" spans="1:15" x14ac:dyDescent="0.25">
      <c r="A383" s="4" t="s">
        <v>937</v>
      </c>
      <c r="B383" s="5">
        <v>42157</v>
      </c>
      <c r="C383" s="6">
        <v>23</v>
      </c>
      <c r="D383" s="4" t="s">
        <v>938</v>
      </c>
      <c r="E383" s="4" t="s">
        <v>9</v>
      </c>
      <c r="F383" s="4" t="s">
        <v>939</v>
      </c>
      <c r="G383" s="4"/>
      <c r="H383" s="1">
        <f t="shared" si="30"/>
        <v>42188</v>
      </c>
      <c r="I383" s="1">
        <f t="shared" si="31"/>
        <v>42188</v>
      </c>
      <c r="K383">
        <f t="shared" si="32"/>
        <v>44</v>
      </c>
      <c r="L383" s="2">
        <f t="shared" si="33"/>
        <v>1012</v>
      </c>
      <c r="M383" s="2">
        <f t="shared" si="34"/>
        <v>0</v>
      </c>
      <c r="N383" s="2">
        <f t="shared" si="35"/>
        <v>-1012</v>
      </c>
      <c r="O383" s="2"/>
    </row>
    <row r="384" spans="1:15" x14ac:dyDescent="0.25">
      <c r="A384" s="4" t="s">
        <v>940</v>
      </c>
      <c r="B384" s="5">
        <v>42151</v>
      </c>
      <c r="C384" s="6">
        <v>34</v>
      </c>
      <c r="D384" s="4" t="s">
        <v>941</v>
      </c>
      <c r="E384" s="4" t="s">
        <v>9</v>
      </c>
      <c r="F384" s="4" t="s">
        <v>942</v>
      </c>
      <c r="G384" s="4"/>
      <c r="H384" s="1">
        <f t="shared" si="30"/>
        <v>42182</v>
      </c>
      <c r="I384" s="1">
        <f t="shared" si="31"/>
        <v>42184</v>
      </c>
      <c r="K384">
        <f t="shared" si="32"/>
        <v>30</v>
      </c>
      <c r="L384" s="2">
        <f t="shared" si="33"/>
        <v>1020</v>
      </c>
      <c r="M384" s="2">
        <f t="shared" si="34"/>
        <v>0</v>
      </c>
      <c r="N384" s="2">
        <f t="shared" si="35"/>
        <v>-1020</v>
      </c>
      <c r="O384" s="2"/>
    </row>
    <row r="385" spans="1:15" x14ac:dyDescent="0.25">
      <c r="A385" s="4" t="s">
        <v>600</v>
      </c>
      <c r="B385" s="5">
        <v>42144</v>
      </c>
      <c r="C385" s="6">
        <v>10</v>
      </c>
      <c r="D385" s="4" t="s">
        <v>601</v>
      </c>
      <c r="E385" s="4" t="s">
        <v>14</v>
      </c>
      <c r="F385" s="4" t="s">
        <v>943</v>
      </c>
      <c r="G385" s="4"/>
      <c r="H385" s="1">
        <f t="shared" si="30"/>
        <v>42175</v>
      </c>
      <c r="I385" s="1">
        <f t="shared" si="31"/>
        <v>42177</v>
      </c>
      <c r="K385">
        <f t="shared" si="32"/>
        <v>100</v>
      </c>
      <c r="L385" s="2">
        <f t="shared" si="33"/>
        <v>1000</v>
      </c>
      <c r="M385" s="2">
        <f t="shared" si="34"/>
        <v>0</v>
      </c>
      <c r="N385" s="2">
        <f t="shared" si="35"/>
        <v>-1000</v>
      </c>
      <c r="O385" s="2"/>
    </row>
    <row r="386" spans="1:15" x14ac:dyDescent="0.25">
      <c r="A386" s="4" t="s">
        <v>464</v>
      </c>
      <c r="B386" s="5">
        <v>42144</v>
      </c>
      <c r="C386" s="6">
        <v>17</v>
      </c>
      <c r="D386" s="4" t="s">
        <v>465</v>
      </c>
      <c r="E386" s="4" t="s">
        <v>14</v>
      </c>
      <c r="F386" s="4" t="s">
        <v>656</v>
      </c>
      <c r="G386" s="4"/>
      <c r="H386" s="1">
        <f t="shared" si="30"/>
        <v>42175</v>
      </c>
      <c r="I386" s="1">
        <f t="shared" si="31"/>
        <v>42177</v>
      </c>
      <c r="K386">
        <f t="shared" si="32"/>
        <v>59</v>
      </c>
      <c r="L386" s="2">
        <f t="shared" si="33"/>
        <v>1003</v>
      </c>
      <c r="M386" s="2">
        <f t="shared" si="34"/>
        <v>0</v>
      </c>
      <c r="N386" s="2">
        <f t="shared" si="35"/>
        <v>-1003</v>
      </c>
      <c r="O386" s="2"/>
    </row>
    <row r="387" spans="1:15" x14ac:dyDescent="0.25">
      <c r="A387" s="4" t="s">
        <v>410</v>
      </c>
      <c r="B387" s="5">
        <v>42144</v>
      </c>
      <c r="C387" s="6">
        <v>19</v>
      </c>
      <c r="D387" s="4" t="s">
        <v>411</v>
      </c>
      <c r="E387" s="4" t="s">
        <v>14</v>
      </c>
      <c r="F387" s="4" t="s">
        <v>944</v>
      </c>
      <c r="G387" s="4"/>
      <c r="H387" s="1">
        <f t="shared" ref="H387:H450" si="36">B387+31</f>
        <v>42175</v>
      </c>
      <c r="I387" s="1">
        <f t="shared" ref="I387:I450" si="37">WORKDAY(B387+31 -1,1)</f>
        <v>42177</v>
      </c>
      <c r="K387">
        <f t="shared" ref="K387:K450" si="38">_xlfn.CEILING.MATH(1000/C387)</f>
        <v>53</v>
      </c>
      <c r="L387" s="2">
        <f t="shared" ref="L387:L450" si="39">K387*C387</f>
        <v>1007</v>
      </c>
      <c r="M387" s="2">
        <f t="shared" ref="M387:M450" si="40">K387 *J387</f>
        <v>0</v>
      </c>
      <c r="N387" s="2">
        <f t="shared" ref="N387:N450" si="41">M387-L387</f>
        <v>-1007</v>
      </c>
      <c r="O387" s="2"/>
    </row>
    <row r="388" spans="1:15" x14ac:dyDescent="0.25">
      <c r="A388" s="4" t="s">
        <v>945</v>
      </c>
      <c r="B388" s="5">
        <v>42143</v>
      </c>
      <c r="C388" s="6">
        <v>24.5</v>
      </c>
      <c r="D388" s="4" t="s">
        <v>946</v>
      </c>
      <c r="E388" s="4" t="s">
        <v>14</v>
      </c>
      <c r="F388" s="4" t="s">
        <v>947</v>
      </c>
      <c r="G388" s="4"/>
      <c r="H388" s="1">
        <f t="shared" si="36"/>
        <v>42174</v>
      </c>
      <c r="I388" s="1">
        <f t="shared" si="37"/>
        <v>42174</v>
      </c>
      <c r="K388">
        <f t="shared" si="38"/>
        <v>41</v>
      </c>
      <c r="L388" s="2">
        <f t="shared" si="39"/>
        <v>1004.5</v>
      </c>
      <c r="M388" s="2">
        <f t="shared" si="40"/>
        <v>0</v>
      </c>
      <c r="N388" s="2">
        <f t="shared" si="41"/>
        <v>-1004.5</v>
      </c>
      <c r="O388" s="2"/>
    </row>
    <row r="389" spans="1:15" x14ac:dyDescent="0.25">
      <c r="A389" s="4" t="s">
        <v>948</v>
      </c>
      <c r="B389" s="5">
        <v>42138</v>
      </c>
      <c r="C389" s="6">
        <v>8</v>
      </c>
      <c r="D389" s="4" t="s">
        <v>949</v>
      </c>
      <c r="E389" s="4" t="s">
        <v>14</v>
      </c>
      <c r="F389" s="4" t="s">
        <v>950</v>
      </c>
      <c r="G389" s="4"/>
      <c r="H389" s="1">
        <f t="shared" si="36"/>
        <v>42169</v>
      </c>
      <c r="I389" s="1">
        <f t="shared" si="37"/>
        <v>42170</v>
      </c>
      <c r="K389">
        <f t="shared" si="38"/>
        <v>125</v>
      </c>
      <c r="L389" s="2">
        <f t="shared" si="39"/>
        <v>1000</v>
      </c>
      <c r="M389" s="2">
        <f t="shared" si="40"/>
        <v>0</v>
      </c>
      <c r="N389" s="2">
        <f t="shared" si="41"/>
        <v>-1000</v>
      </c>
      <c r="O389" s="2"/>
    </row>
    <row r="390" spans="1:15" x14ac:dyDescent="0.25">
      <c r="A390" s="4" t="s">
        <v>951</v>
      </c>
      <c r="B390" s="5">
        <v>42138</v>
      </c>
      <c r="C390" s="6">
        <v>23</v>
      </c>
      <c r="D390" s="4" t="s">
        <v>952</v>
      </c>
      <c r="E390" s="4" t="s">
        <v>9</v>
      </c>
      <c r="F390" s="4" t="s">
        <v>213</v>
      </c>
      <c r="G390" s="4"/>
      <c r="H390" s="1">
        <f t="shared" si="36"/>
        <v>42169</v>
      </c>
      <c r="I390" s="1">
        <f t="shared" si="37"/>
        <v>42170</v>
      </c>
      <c r="K390">
        <f t="shared" si="38"/>
        <v>44</v>
      </c>
      <c r="L390" s="2">
        <f t="shared" si="39"/>
        <v>1012</v>
      </c>
      <c r="M390" s="2">
        <f t="shared" si="40"/>
        <v>0</v>
      </c>
      <c r="N390" s="2">
        <f t="shared" si="41"/>
        <v>-1012</v>
      </c>
      <c r="O390" s="2"/>
    </row>
    <row r="391" spans="1:15" x14ac:dyDescent="0.25">
      <c r="A391" s="4" t="s">
        <v>953</v>
      </c>
      <c r="B391" s="5">
        <v>42137</v>
      </c>
      <c r="C391" s="6">
        <v>92.5</v>
      </c>
      <c r="D391" s="4" t="s">
        <v>954</v>
      </c>
      <c r="E391" s="4" t="s">
        <v>9</v>
      </c>
      <c r="F391" s="4" t="s">
        <v>955</v>
      </c>
      <c r="G391" s="4"/>
      <c r="H391" s="1">
        <f t="shared" si="36"/>
        <v>42168</v>
      </c>
      <c r="I391" s="1">
        <f t="shared" si="37"/>
        <v>42170</v>
      </c>
      <c r="K391">
        <f t="shared" si="38"/>
        <v>11</v>
      </c>
      <c r="L391" s="2">
        <f t="shared" si="39"/>
        <v>1017.5</v>
      </c>
      <c r="M391" s="2">
        <f t="shared" si="40"/>
        <v>0</v>
      </c>
      <c r="N391" s="2">
        <f t="shared" si="41"/>
        <v>-1017.5</v>
      </c>
      <c r="O391" s="2"/>
    </row>
    <row r="392" spans="1:15" x14ac:dyDescent="0.25">
      <c r="A392" s="4" t="s">
        <v>956</v>
      </c>
      <c r="B392" s="5">
        <v>42137</v>
      </c>
      <c r="C392" s="6">
        <v>42.05</v>
      </c>
      <c r="D392" s="4" t="s">
        <v>957</v>
      </c>
      <c r="E392" s="4" t="s">
        <v>9</v>
      </c>
      <c r="F392" s="4" t="s">
        <v>958</v>
      </c>
      <c r="G392" s="4"/>
      <c r="H392" s="1">
        <f t="shared" si="36"/>
        <v>42168</v>
      </c>
      <c r="I392" s="1">
        <f t="shared" si="37"/>
        <v>42170</v>
      </c>
      <c r="K392">
        <f t="shared" si="38"/>
        <v>24</v>
      </c>
      <c r="L392" s="2">
        <f t="shared" si="39"/>
        <v>1009.1999999999999</v>
      </c>
      <c r="M392" s="2">
        <f t="shared" si="40"/>
        <v>0</v>
      </c>
      <c r="N392" s="2">
        <f t="shared" si="41"/>
        <v>-1009.1999999999999</v>
      </c>
      <c r="O392" s="2"/>
    </row>
    <row r="393" spans="1:15" x14ac:dyDescent="0.25">
      <c r="A393" s="4" t="s">
        <v>959</v>
      </c>
      <c r="B393" s="5">
        <v>42136</v>
      </c>
      <c r="C393" s="6">
        <v>40</v>
      </c>
      <c r="D393" s="4" t="s">
        <v>960</v>
      </c>
      <c r="E393" s="4" t="s">
        <v>9</v>
      </c>
      <c r="F393" s="4" t="s">
        <v>560</v>
      </c>
      <c r="G393" s="4"/>
      <c r="H393" s="1">
        <f t="shared" si="36"/>
        <v>42167</v>
      </c>
      <c r="I393" s="1">
        <f t="shared" si="37"/>
        <v>42167</v>
      </c>
      <c r="K393">
        <f t="shared" si="38"/>
        <v>25</v>
      </c>
      <c r="L393" s="2">
        <f t="shared" si="39"/>
        <v>1000</v>
      </c>
      <c r="M393" s="2">
        <f t="shared" si="40"/>
        <v>0</v>
      </c>
      <c r="N393" s="2">
        <f t="shared" si="41"/>
        <v>-1000</v>
      </c>
      <c r="O393" s="2"/>
    </row>
    <row r="394" spans="1:15" x14ac:dyDescent="0.25">
      <c r="A394" s="4" t="s">
        <v>961</v>
      </c>
      <c r="B394" s="5">
        <v>42135</v>
      </c>
      <c r="C394" s="6">
        <v>27</v>
      </c>
      <c r="D394" s="4" t="s">
        <v>962</v>
      </c>
      <c r="E394" s="4" t="s">
        <v>14</v>
      </c>
      <c r="F394" s="4" t="s">
        <v>963</v>
      </c>
      <c r="G394" s="4"/>
      <c r="H394" s="1">
        <f t="shared" si="36"/>
        <v>42166</v>
      </c>
      <c r="I394" s="1">
        <f t="shared" si="37"/>
        <v>42166</v>
      </c>
      <c r="K394">
        <f t="shared" si="38"/>
        <v>38</v>
      </c>
      <c r="L394" s="2">
        <f t="shared" si="39"/>
        <v>1026</v>
      </c>
      <c r="M394" s="2">
        <f t="shared" si="40"/>
        <v>0</v>
      </c>
      <c r="N394" s="2">
        <f t="shared" si="41"/>
        <v>-1026</v>
      </c>
      <c r="O394" s="2"/>
    </row>
    <row r="395" spans="1:15" x14ac:dyDescent="0.25">
      <c r="A395" s="4" t="s">
        <v>964</v>
      </c>
      <c r="B395" s="5">
        <v>42130</v>
      </c>
      <c r="C395" s="6">
        <v>22.5</v>
      </c>
      <c r="D395" s="4" t="s">
        <v>965</v>
      </c>
      <c r="E395" s="4" t="s">
        <v>9</v>
      </c>
      <c r="F395" s="4" t="s">
        <v>966</v>
      </c>
      <c r="G395" s="4"/>
      <c r="H395" s="1">
        <f t="shared" si="36"/>
        <v>42161</v>
      </c>
      <c r="I395" s="1">
        <f t="shared" si="37"/>
        <v>42163</v>
      </c>
      <c r="K395">
        <f t="shared" si="38"/>
        <v>45</v>
      </c>
      <c r="L395" s="2">
        <f t="shared" si="39"/>
        <v>1012.5</v>
      </c>
      <c r="M395" s="2">
        <f t="shared" si="40"/>
        <v>0</v>
      </c>
      <c r="N395" s="2">
        <f t="shared" si="41"/>
        <v>-1012.5</v>
      </c>
      <c r="O395" s="2"/>
    </row>
    <row r="396" spans="1:15" x14ac:dyDescent="0.25">
      <c r="A396" s="4" t="s">
        <v>967</v>
      </c>
      <c r="B396" s="5">
        <v>42130</v>
      </c>
      <c r="C396" s="6">
        <v>31</v>
      </c>
      <c r="D396" s="4" t="s">
        <v>968</v>
      </c>
      <c r="E396" s="4" t="s">
        <v>9</v>
      </c>
      <c r="F396" s="4" t="s">
        <v>969</v>
      </c>
      <c r="G396" s="4"/>
      <c r="H396" s="1">
        <f t="shared" si="36"/>
        <v>42161</v>
      </c>
      <c r="I396" s="1">
        <f t="shared" si="37"/>
        <v>42163</v>
      </c>
      <c r="K396">
        <f t="shared" si="38"/>
        <v>33</v>
      </c>
      <c r="L396" s="2">
        <f t="shared" si="39"/>
        <v>1023</v>
      </c>
      <c r="M396" s="2">
        <f t="shared" si="40"/>
        <v>0</v>
      </c>
      <c r="N396" s="2">
        <f t="shared" si="41"/>
        <v>-1023</v>
      </c>
      <c r="O396" s="2"/>
    </row>
    <row r="397" spans="1:15" x14ac:dyDescent="0.25">
      <c r="A397" s="4" t="s">
        <v>970</v>
      </c>
      <c r="B397" s="5">
        <v>42130</v>
      </c>
      <c r="C397" s="6">
        <v>29</v>
      </c>
      <c r="D397" s="4" t="s">
        <v>971</v>
      </c>
      <c r="E397" s="4" t="s">
        <v>14</v>
      </c>
      <c r="F397" s="4" t="s">
        <v>972</v>
      </c>
      <c r="G397" s="4"/>
      <c r="H397" s="1">
        <f t="shared" si="36"/>
        <v>42161</v>
      </c>
      <c r="I397" s="1">
        <f t="shared" si="37"/>
        <v>42163</v>
      </c>
      <c r="K397">
        <f t="shared" si="38"/>
        <v>35</v>
      </c>
      <c r="L397" s="2">
        <f t="shared" si="39"/>
        <v>1015</v>
      </c>
      <c r="M397" s="2">
        <f t="shared" si="40"/>
        <v>0</v>
      </c>
      <c r="N397" s="2">
        <f t="shared" si="41"/>
        <v>-1015</v>
      </c>
      <c r="O397" s="2"/>
    </row>
    <row r="398" spans="1:15" x14ac:dyDescent="0.25">
      <c r="A398" s="4" t="s">
        <v>973</v>
      </c>
      <c r="B398" s="5">
        <v>42124</v>
      </c>
      <c r="C398" s="6">
        <v>19</v>
      </c>
      <c r="D398" s="4" t="s">
        <v>974</v>
      </c>
      <c r="E398" s="4" t="s">
        <v>14</v>
      </c>
      <c r="F398" s="4" t="s">
        <v>975</v>
      </c>
      <c r="G398" s="4"/>
      <c r="H398" s="1">
        <f t="shared" si="36"/>
        <v>42155</v>
      </c>
      <c r="I398" s="1">
        <f t="shared" si="37"/>
        <v>42156</v>
      </c>
      <c r="K398">
        <f t="shared" si="38"/>
        <v>53</v>
      </c>
      <c r="L398" s="2">
        <f t="shared" si="39"/>
        <v>1007</v>
      </c>
      <c r="M398" s="2">
        <f t="shared" si="40"/>
        <v>0</v>
      </c>
      <c r="N398" s="2">
        <f t="shared" si="41"/>
        <v>-1007</v>
      </c>
      <c r="O398" s="2"/>
    </row>
    <row r="399" spans="1:15" x14ac:dyDescent="0.25">
      <c r="A399" s="4" t="s">
        <v>976</v>
      </c>
      <c r="B399" s="5">
        <v>42123</v>
      </c>
      <c r="C399" s="6">
        <v>29</v>
      </c>
      <c r="D399" s="4" t="s">
        <v>977</v>
      </c>
      <c r="E399" s="4" t="s">
        <v>14</v>
      </c>
      <c r="F399" s="4" t="s">
        <v>89</v>
      </c>
      <c r="G399" s="4"/>
      <c r="H399" s="1">
        <f t="shared" si="36"/>
        <v>42154</v>
      </c>
      <c r="I399" s="1">
        <f t="shared" si="37"/>
        <v>42156</v>
      </c>
      <c r="K399">
        <f t="shared" si="38"/>
        <v>35</v>
      </c>
      <c r="L399" s="2">
        <f t="shared" si="39"/>
        <v>1015</v>
      </c>
      <c r="M399" s="2">
        <f t="shared" si="40"/>
        <v>0</v>
      </c>
      <c r="N399" s="2">
        <f t="shared" si="41"/>
        <v>-1015</v>
      </c>
      <c r="O399" s="2"/>
    </row>
    <row r="400" spans="1:15" x14ac:dyDescent="0.25">
      <c r="A400" s="4" t="s">
        <v>978</v>
      </c>
      <c r="B400" s="5">
        <v>42123</v>
      </c>
      <c r="C400" s="6">
        <v>21.47</v>
      </c>
      <c r="D400" s="4" t="s">
        <v>979</v>
      </c>
      <c r="E400" s="4" t="s">
        <v>9</v>
      </c>
      <c r="F400" s="4" t="s">
        <v>131</v>
      </c>
      <c r="G400" s="4"/>
      <c r="H400" s="1">
        <f t="shared" si="36"/>
        <v>42154</v>
      </c>
      <c r="I400" s="1">
        <f t="shared" si="37"/>
        <v>42156</v>
      </c>
      <c r="K400">
        <f t="shared" si="38"/>
        <v>47</v>
      </c>
      <c r="L400" s="2">
        <f t="shared" si="39"/>
        <v>1009.0899999999999</v>
      </c>
      <c r="M400" s="2">
        <f t="shared" si="40"/>
        <v>0</v>
      </c>
      <c r="N400" s="2">
        <f t="shared" si="41"/>
        <v>-1009.0899999999999</v>
      </c>
      <c r="O400" s="2"/>
    </row>
    <row r="401" spans="1:15" x14ac:dyDescent="0.25">
      <c r="A401" s="4" t="s">
        <v>980</v>
      </c>
      <c r="B401" s="5">
        <v>42122</v>
      </c>
      <c r="C401" s="6">
        <v>51.5</v>
      </c>
      <c r="D401" s="4" t="s">
        <v>981</v>
      </c>
      <c r="E401" s="4" t="s">
        <v>9</v>
      </c>
      <c r="F401" s="4" t="s">
        <v>982</v>
      </c>
      <c r="G401" s="4"/>
      <c r="H401" s="1">
        <f t="shared" si="36"/>
        <v>42153</v>
      </c>
      <c r="I401" s="1">
        <f t="shared" si="37"/>
        <v>42153</v>
      </c>
      <c r="K401">
        <f t="shared" si="38"/>
        <v>20</v>
      </c>
      <c r="L401" s="2">
        <f t="shared" si="39"/>
        <v>1030</v>
      </c>
      <c r="M401" s="2">
        <f t="shared" si="40"/>
        <v>0</v>
      </c>
      <c r="N401" s="2">
        <f t="shared" si="41"/>
        <v>-1030</v>
      </c>
      <c r="O401" s="2"/>
    </row>
    <row r="402" spans="1:15" x14ac:dyDescent="0.25">
      <c r="A402" s="4" t="s">
        <v>983</v>
      </c>
      <c r="B402" s="5">
        <v>42117</v>
      </c>
      <c r="C402" s="6">
        <v>17</v>
      </c>
      <c r="D402" s="4" t="s">
        <v>984</v>
      </c>
      <c r="E402" s="4" t="s">
        <v>14</v>
      </c>
      <c r="F402" s="4" t="s">
        <v>985</v>
      </c>
      <c r="G402" s="4"/>
      <c r="H402" s="1">
        <f t="shared" si="36"/>
        <v>42148</v>
      </c>
      <c r="I402" s="1">
        <f t="shared" si="37"/>
        <v>42149</v>
      </c>
      <c r="K402">
        <f t="shared" si="38"/>
        <v>59</v>
      </c>
      <c r="L402" s="2">
        <f t="shared" si="39"/>
        <v>1003</v>
      </c>
      <c r="M402" s="2">
        <f t="shared" si="40"/>
        <v>0</v>
      </c>
      <c r="N402" s="2">
        <f t="shared" si="41"/>
        <v>-1003</v>
      </c>
      <c r="O402" s="2"/>
    </row>
    <row r="403" spans="1:15" x14ac:dyDescent="0.25">
      <c r="A403" s="4" t="s">
        <v>986</v>
      </c>
      <c r="B403" s="5">
        <v>42116</v>
      </c>
      <c r="C403" s="6">
        <v>56</v>
      </c>
      <c r="D403" s="4" t="s">
        <v>987</v>
      </c>
      <c r="E403" s="4" t="s">
        <v>9</v>
      </c>
      <c r="F403" s="4" t="s">
        <v>424</v>
      </c>
      <c r="G403" s="4"/>
      <c r="H403" s="1">
        <f t="shared" si="36"/>
        <v>42147</v>
      </c>
      <c r="I403" s="1">
        <f t="shared" si="37"/>
        <v>42149</v>
      </c>
      <c r="K403">
        <f t="shared" si="38"/>
        <v>18</v>
      </c>
      <c r="L403" s="2">
        <f t="shared" si="39"/>
        <v>1008</v>
      </c>
      <c r="M403" s="2">
        <f t="shared" si="40"/>
        <v>0</v>
      </c>
      <c r="N403" s="2">
        <f t="shared" si="41"/>
        <v>-1008</v>
      </c>
      <c r="O403" s="2"/>
    </row>
    <row r="404" spans="1:15" x14ac:dyDescent="0.25">
      <c r="A404" s="4" t="s">
        <v>878</v>
      </c>
      <c r="B404" s="5">
        <v>42109</v>
      </c>
      <c r="C404" s="6">
        <v>22.75</v>
      </c>
      <c r="D404" s="4" t="s">
        <v>879</v>
      </c>
      <c r="E404" s="4" t="s">
        <v>9</v>
      </c>
      <c r="F404" s="4" t="s">
        <v>988</v>
      </c>
      <c r="G404" s="4"/>
      <c r="H404" s="1">
        <f t="shared" si="36"/>
        <v>42140</v>
      </c>
      <c r="I404" s="1">
        <f t="shared" si="37"/>
        <v>42142</v>
      </c>
      <c r="K404">
        <f t="shared" si="38"/>
        <v>44</v>
      </c>
      <c r="L404" s="2">
        <f t="shared" si="39"/>
        <v>1001</v>
      </c>
      <c r="M404" s="2">
        <f t="shared" si="40"/>
        <v>0</v>
      </c>
      <c r="N404" s="2">
        <f t="shared" si="41"/>
        <v>-1001</v>
      </c>
      <c r="O404" s="2"/>
    </row>
    <row r="405" spans="1:15" x14ac:dyDescent="0.25">
      <c r="A405" s="4" t="s">
        <v>989</v>
      </c>
      <c r="B405" s="5">
        <v>42109</v>
      </c>
      <c r="C405" s="6">
        <v>19</v>
      </c>
      <c r="D405" s="4" t="s">
        <v>990</v>
      </c>
      <c r="E405" s="4" t="s">
        <v>14</v>
      </c>
      <c r="F405" s="4" t="s">
        <v>991</v>
      </c>
      <c r="G405" s="4"/>
      <c r="H405" s="1">
        <f t="shared" si="36"/>
        <v>42140</v>
      </c>
      <c r="I405" s="1">
        <f t="shared" si="37"/>
        <v>42142</v>
      </c>
      <c r="K405">
        <f t="shared" si="38"/>
        <v>53</v>
      </c>
      <c r="L405" s="2">
        <f t="shared" si="39"/>
        <v>1007</v>
      </c>
      <c r="M405" s="2">
        <f t="shared" si="40"/>
        <v>0</v>
      </c>
      <c r="N405" s="2">
        <f t="shared" si="41"/>
        <v>-1007</v>
      </c>
      <c r="O405" s="2"/>
    </row>
    <row r="406" spans="1:15" x14ac:dyDescent="0.25">
      <c r="A406" s="4" t="s">
        <v>992</v>
      </c>
      <c r="B406" s="5">
        <v>42109</v>
      </c>
      <c r="C406" s="6">
        <v>17</v>
      </c>
      <c r="D406" s="4" t="s">
        <v>993</v>
      </c>
      <c r="E406" s="4" t="s">
        <v>14</v>
      </c>
      <c r="F406" s="4" t="s">
        <v>994</v>
      </c>
      <c r="G406" s="4"/>
      <c r="H406" s="1">
        <f t="shared" si="36"/>
        <v>42140</v>
      </c>
      <c r="I406" s="1">
        <f t="shared" si="37"/>
        <v>42142</v>
      </c>
      <c r="K406">
        <f t="shared" si="38"/>
        <v>59</v>
      </c>
      <c r="L406" s="2">
        <f t="shared" si="39"/>
        <v>1003</v>
      </c>
      <c r="M406" s="2">
        <f t="shared" si="40"/>
        <v>0</v>
      </c>
      <c r="N406" s="2">
        <f t="shared" si="41"/>
        <v>-1003</v>
      </c>
      <c r="O406" s="2"/>
    </row>
    <row r="407" spans="1:15" x14ac:dyDescent="0.25">
      <c r="A407" s="4" t="s">
        <v>995</v>
      </c>
      <c r="B407" s="5">
        <v>42108</v>
      </c>
      <c r="C407" s="6">
        <v>19</v>
      </c>
      <c r="D407" s="4" t="s">
        <v>996</v>
      </c>
      <c r="E407" s="4" t="s">
        <v>14</v>
      </c>
      <c r="F407" s="4" t="s">
        <v>997</v>
      </c>
      <c r="G407" s="4"/>
      <c r="H407" s="1">
        <f t="shared" si="36"/>
        <v>42139</v>
      </c>
      <c r="I407" s="1">
        <f t="shared" si="37"/>
        <v>42139</v>
      </c>
      <c r="K407">
        <f t="shared" si="38"/>
        <v>53</v>
      </c>
      <c r="L407" s="2">
        <f t="shared" si="39"/>
        <v>1007</v>
      </c>
      <c r="M407" s="2">
        <f t="shared" si="40"/>
        <v>0</v>
      </c>
      <c r="N407" s="2">
        <f t="shared" si="41"/>
        <v>-1007</v>
      </c>
      <c r="O407" s="2"/>
    </row>
    <row r="408" spans="1:15" x14ac:dyDescent="0.25">
      <c r="A408" s="4" t="s">
        <v>998</v>
      </c>
      <c r="B408" s="5">
        <v>42108</v>
      </c>
      <c r="C408" s="6">
        <v>18.5</v>
      </c>
      <c r="D408" s="4" t="s">
        <v>999</v>
      </c>
      <c r="E408" s="4" t="s">
        <v>9</v>
      </c>
      <c r="F408" s="4" t="s">
        <v>1000</v>
      </c>
      <c r="G408" s="4"/>
      <c r="H408" s="1">
        <f t="shared" si="36"/>
        <v>42139</v>
      </c>
      <c r="I408" s="1">
        <f t="shared" si="37"/>
        <v>42139</v>
      </c>
      <c r="K408">
        <f t="shared" si="38"/>
        <v>55</v>
      </c>
      <c r="L408" s="2">
        <f t="shared" si="39"/>
        <v>1017.5</v>
      </c>
      <c r="M408" s="2">
        <f t="shared" si="40"/>
        <v>0</v>
      </c>
      <c r="N408" s="2">
        <f t="shared" si="41"/>
        <v>-1017.5</v>
      </c>
      <c r="O408" s="2"/>
    </row>
    <row r="409" spans="1:15" x14ac:dyDescent="0.25">
      <c r="A409" s="4" t="s">
        <v>1001</v>
      </c>
      <c r="B409" s="5">
        <v>42102</v>
      </c>
      <c r="C409" s="6">
        <v>5</v>
      </c>
      <c r="D409" s="4" t="s">
        <v>1002</v>
      </c>
      <c r="E409" s="4" t="s">
        <v>14</v>
      </c>
      <c r="F409" s="4" t="s">
        <v>1003</v>
      </c>
      <c r="G409" s="4"/>
      <c r="H409" s="1">
        <f t="shared" si="36"/>
        <v>42133</v>
      </c>
      <c r="I409" s="1">
        <f t="shared" si="37"/>
        <v>42135</v>
      </c>
      <c r="K409">
        <f t="shared" si="38"/>
        <v>200</v>
      </c>
      <c r="L409" s="2">
        <f t="shared" si="39"/>
        <v>1000</v>
      </c>
      <c r="M409" s="2">
        <f t="shared" si="40"/>
        <v>0</v>
      </c>
      <c r="N409" s="2">
        <f t="shared" si="41"/>
        <v>-1000</v>
      </c>
      <c r="O409" s="2"/>
    </row>
    <row r="410" spans="1:15" x14ac:dyDescent="0.25">
      <c r="A410" s="4" t="s">
        <v>1004</v>
      </c>
      <c r="B410" s="5">
        <v>42102</v>
      </c>
      <c r="C410" s="6">
        <v>11.25</v>
      </c>
      <c r="D410" s="4" t="s">
        <v>1005</v>
      </c>
      <c r="E410" s="4" t="s">
        <v>9</v>
      </c>
      <c r="F410" s="4" t="s">
        <v>1006</v>
      </c>
      <c r="G410" s="4"/>
      <c r="H410" s="1">
        <f t="shared" si="36"/>
        <v>42133</v>
      </c>
      <c r="I410" s="1">
        <f t="shared" si="37"/>
        <v>42135</v>
      </c>
      <c r="K410">
        <f t="shared" si="38"/>
        <v>89</v>
      </c>
      <c r="L410" s="2">
        <f t="shared" si="39"/>
        <v>1001.25</v>
      </c>
      <c r="M410" s="2">
        <f t="shared" si="40"/>
        <v>0</v>
      </c>
      <c r="N410" s="2">
        <f t="shared" si="41"/>
        <v>-1001.25</v>
      </c>
      <c r="O410" s="2"/>
    </row>
    <row r="411" spans="1:15" x14ac:dyDescent="0.25">
      <c r="A411" s="4" t="s">
        <v>1007</v>
      </c>
      <c r="B411" s="5">
        <v>42101</v>
      </c>
      <c r="C411" s="6">
        <v>15.25</v>
      </c>
      <c r="D411" s="4" t="s">
        <v>580</v>
      </c>
      <c r="E411" s="4" t="s">
        <v>9</v>
      </c>
      <c r="F411" s="4" t="s">
        <v>19</v>
      </c>
      <c r="G411" s="4"/>
      <c r="H411" s="1">
        <f t="shared" si="36"/>
        <v>42132</v>
      </c>
      <c r="I411" s="1">
        <f t="shared" si="37"/>
        <v>42132</v>
      </c>
      <c r="K411">
        <f t="shared" si="38"/>
        <v>66</v>
      </c>
      <c r="L411" s="2">
        <f t="shared" si="39"/>
        <v>1006.5</v>
      </c>
      <c r="M411" s="2">
        <f t="shared" si="40"/>
        <v>0</v>
      </c>
      <c r="N411" s="2">
        <f t="shared" si="41"/>
        <v>-1006.5</v>
      </c>
      <c r="O411" s="2"/>
    </row>
    <row r="412" spans="1:15" x14ac:dyDescent="0.25">
      <c r="A412" s="4" t="s">
        <v>1008</v>
      </c>
      <c r="B412" s="5">
        <v>42101</v>
      </c>
      <c r="C412" s="6">
        <v>37</v>
      </c>
      <c r="D412" s="4" t="s">
        <v>1009</v>
      </c>
      <c r="E412" s="4" t="s">
        <v>9</v>
      </c>
      <c r="F412" s="4" t="s">
        <v>1010</v>
      </c>
      <c r="G412" s="4"/>
      <c r="H412" s="1">
        <f t="shared" si="36"/>
        <v>42132</v>
      </c>
      <c r="I412" s="1">
        <f t="shared" si="37"/>
        <v>42132</v>
      </c>
      <c r="K412">
        <f t="shared" si="38"/>
        <v>28</v>
      </c>
      <c r="L412" s="2">
        <f t="shared" si="39"/>
        <v>1036</v>
      </c>
      <c r="M412" s="2">
        <f t="shared" si="40"/>
        <v>0</v>
      </c>
      <c r="N412" s="2">
        <f t="shared" si="41"/>
        <v>-1036</v>
      </c>
      <c r="O412" s="2"/>
    </row>
    <row r="413" spans="1:15" x14ac:dyDescent="0.25">
      <c r="A413" s="4" t="s">
        <v>1011</v>
      </c>
      <c r="B413" s="5">
        <v>42094</v>
      </c>
      <c r="C413" s="6">
        <v>20</v>
      </c>
      <c r="D413" s="4" t="s">
        <v>1012</v>
      </c>
      <c r="E413" s="4" t="s">
        <v>14</v>
      </c>
      <c r="F413" s="4" t="s">
        <v>1013</v>
      </c>
      <c r="G413" s="4"/>
      <c r="H413" s="1">
        <f t="shared" si="36"/>
        <v>42125</v>
      </c>
      <c r="I413" s="1">
        <f t="shared" si="37"/>
        <v>42125</v>
      </c>
      <c r="K413">
        <f t="shared" si="38"/>
        <v>50</v>
      </c>
      <c r="L413" s="2">
        <f t="shared" si="39"/>
        <v>1000</v>
      </c>
      <c r="M413" s="2">
        <f t="shared" si="40"/>
        <v>0</v>
      </c>
      <c r="N413" s="2">
        <f t="shared" si="41"/>
        <v>-1000</v>
      </c>
      <c r="O413" s="2"/>
    </row>
    <row r="414" spans="1:15" x14ac:dyDescent="0.25">
      <c r="A414" s="4" t="s">
        <v>1014</v>
      </c>
      <c r="B414" s="5">
        <v>42094</v>
      </c>
      <c r="C414" s="6">
        <v>29</v>
      </c>
      <c r="D414" s="4" t="s">
        <v>1015</v>
      </c>
      <c r="E414" s="4" t="s">
        <v>9</v>
      </c>
      <c r="F414" s="4" t="s">
        <v>25</v>
      </c>
      <c r="G414" s="4"/>
      <c r="H414" s="1">
        <f t="shared" si="36"/>
        <v>42125</v>
      </c>
      <c r="I414" s="1">
        <f t="shared" si="37"/>
        <v>42125</v>
      </c>
      <c r="K414">
        <f t="shared" si="38"/>
        <v>35</v>
      </c>
      <c r="L414" s="2">
        <f t="shared" si="39"/>
        <v>1015</v>
      </c>
      <c r="M414" s="2">
        <f t="shared" si="40"/>
        <v>0</v>
      </c>
      <c r="N414" s="2">
        <f t="shared" si="41"/>
        <v>-1015</v>
      </c>
      <c r="O414" s="2"/>
    </row>
    <row r="415" spans="1:15" x14ac:dyDescent="0.25">
      <c r="A415" s="4" t="s">
        <v>1016</v>
      </c>
      <c r="B415" s="5">
        <v>42089</v>
      </c>
      <c r="C415" s="6">
        <v>18.5</v>
      </c>
      <c r="D415" s="4" t="s">
        <v>1017</v>
      </c>
      <c r="E415" s="4" t="s">
        <v>9</v>
      </c>
      <c r="F415" s="4" t="s">
        <v>568</v>
      </c>
      <c r="G415" s="4"/>
      <c r="H415" s="1">
        <f t="shared" si="36"/>
        <v>42120</v>
      </c>
      <c r="I415" s="1">
        <f t="shared" si="37"/>
        <v>42121</v>
      </c>
      <c r="K415">
        <f t="shared" si="38"/>
        <v>55</v>
      </c>
      <c r="L415" s="2">
        <f t="shared" si="39"/>
        <v>1017.5</v>
      </c>
      <c r="M415" s="2">
        <f t="shared" si="40"/>
        <v>0</v>
      </c>
      <c r="N415" s="2">
        <f t="shared" si="41"/>
        <v>-1017.5</v>
      </c>
      <c r="O415" s="2"/>
    </row>
    <row r="416" spans="1:15" x14ac:dyDescent="0.25">
      <c r="A416" s="4" t="s">
        <v>850</v>
      </c>
      <c r="B416" s="5">
        <v>42088</v>
      </c>
      <c r="C416" s="6">
        <v>23.75</v>
      </c>
      <c r="D416" s="4" t="s">
        <v>1018</v>
      </c>
      <c r="E416" s="4" t="s">
        <v>9</v>
      </c>
      <c r="F416" s="4" t="s">
        <v>1019</v>
      </c>
      <c r="G416" s="4"/>
      <c r="H416" s="1">
        <f t="shared" si="36"/>
        <v>42119</v>
      </c>
      <c r="I416" s="1">
        <f t="shared" si="37"/>
        <v>42121</v>
      </c>
      <c r="K416">
        <f t="shared" si="38"/>
        <v>43</v>
      </c>
      <c r="L416" s="2">
        <f t="shared" si="39"/>
        <v>1021.25</v>
      </c>
      <c r="M416" s="2">
        <f t="shared" si="40"/>
        <v>0</v>
      </c>
      <c r="N416" s="2">
        <f t="shared" si="41"/>
        <v>-1021.25</v>
      </c>
      <c r="O416" s="2"/>
    </row>
    <row r="417" spans="1:15" x14ac:dyDescent="0.25">
      <c r="A417" s="4" t="s">
        <v>1020</v>
      </c>
      <c r="B417" s="5">
        <v>42088</v>
      </c>
      <c r="C417" s="6">
        <v>29</v>
      </c>
      <c r="D417" s="4" t="s">
        <v>1021</v>
      </c>
      <c r="E417" s="4" t="s">
        <v>9</v>
      </c>
      <c r="F417" s="4" t="s">
        <v>186</v>
      </c>
      <c r="G417" s="4"/>
      <c r="H417" s="1">
        <f t="shared" si="36"/>
        <v>42119</v>
      </c>
      <c r="I417" s="1">
        <f t="shared" si="37"/>
        <v>42121</v>
      </c>
      <c r="K417">
        <f t="shared" si="38"/>
        <v>35</v>
      </c>
      <c r="L417" s="2">
        <f t="shared" si="39"/>
        <v>1015</v>
      </c>
      <c r="M417" s="2">
        <f t="shared" si="40"/>
        <v>0</v>
      </c>
      <c r="N417" s="2">
        <f t="shared" si="41"/>
        <v>-1015</v>
      </c>
      <c r="O417" s="2"/>
    </row>
    <row r="418" spans="1:15" x14ac:dyDescent="0.25">
      <c r="A418" s="4" t="s">
        <v>1022</v>
      </c>
      <c r="B418" s="5">
        <v>42087</v>
      </c>
      <c r="C418" s="6">
        <v>23.71</v>
      </c>
      <c r="D418" s="4" t="s">
        <v>1023</v>
      </c>
      <c r="E418" s="4" t="s">
        <v>9</v>
      </c>
      <c r="F418" s="4" t="s">
        <v>1024</v>
      </c>
      <c r="G418" s="4"/>
      <c r="H418" s="1">
        <f t="shared" si="36"/>
        <v>42118</v>
      </c>
      <c r="I418" s="1">
        <f t="shared" si="37"/>
        <v>42118</v>
      </c>
      <c r="K418">
        <f t="shared" si="38"/>
        <v>43</v>
      </c>
      <c r="L418" s="2">
        <f t="shared" si="39"/>
        <v>1019.5300000000001</v>
      </c>
      <c r="M418" s="2">
        <f t="shared" si="40"/>
        <v>0</v>
      </c>
      <c r="N418" s="2">
        <f t="shared" si="41"/>
        <v>-1019.5300000000001</v>
      </c>
      <c r="O418" s="2"/>
    </row>
    <row r="419" spans="1:15" x14ac:dyDescent="0.25">
      <c r="A419" s="4" t="s">
        <v>1025</v>
      </c>
      <c r="B419" s="5">
        <v>42087</v>
      </c>
      <c r="C419" s="6">
        <v>46.25</v>
      </c>
      <c r="D419" s="4" t="s">
        <v>1026</v>
      </c>
      <c r="E419" s="4" t="s">
        <v>9</v>
      </c>
      <c r="F419" s="4" t="s">
        <v>25</v>
      </c>
      <c r="G419" s="4"/>
      <c r="H419" s="1">
        <f t="shared" si="36"/>
        <v>42118</v>
      </c>
      <c r="I419" s="1">
        <f t="shared" si="37"/>
        <v>42118</v>
      </c>
      <c r="K419">
        <f t="shared" si="38"/>
        <v>22</v>
      </c>
      <c r="L419" s="2">
        <f t="shared" si="39"/>
        <v>1017.5</v>
      </c>
      <c r="M419" s="2">
        <f t="shared" si="40"/>
        <v>0</v>
      </c>
      <c r="N419" s="2">
        <f t="shared" si="41"/>
        <v>-1017.5</v>
      </c>
      <c r="O419" s="2"/>
    </row>
    <row r="420" spans="1:15" x14ac:dyDescent="0.25">
      <c r="A420" s="4" t="s">
        <v>1027</v>
      </c>
      <c r="B420" s="5">
        <v>42082</v>
      </c>
      <c r="C420" s="6">
        <v>8.5</v>
      </c>
      <c r="D420" s="4" t="s">
        <v>1028</v>
      </c>
      <c r="E420" s="4" t="s">
        <v>14</v>
      </c>
      <c r="F420" s="4" t="s">
        <v>1029</v>
      </c>
      <c r="G420" s="4"/>
      <c r="H420" s="1">
        <f t="shared" si="36"/>
        <v>42113</v>
      </c>
      <c r="I420" s="1">
        <f t="shared" si="37"/>
        <v>42114</v>
      </c>
      <c r="K420">
        <f t="shared" si="38"/>
        <v>118</v>
      </c>
      <c r="L420" s="2">
        <f t="shared" si="39"/>
        <v>1003</v>
      </c>
      <c r="M420" s="2">
        <f t="shared" si="40"/>
        <v>0</v>
      </c>
      <c r="N420" s="2">
        <f t="shared" si="41"/>
        <v>-1003</v>
      </c>
      <c r="O420" s="2"/>
    </row>
    <row r="421" spans="1:15" x14ac:dyDescent="0.25">
      <c r="A421" s="4" t="s">
        <v>1030</v>
      </c>
      <c r="B421" s="5">
        <v>42081</v>
      </c>
      <c r="C421" s="6">
        <v>22.75</v>
      </c>
      <c r="D421" s="4" t="s">
        <v>1031</v>
      </c>
      <c r="E421" s="4" t="s">
        <v>9</v>
      </c>
      <c r="F421" s="4" t="s">
        <v>1032</v>
      </c>
      <c r="G421" s="4"/>
      <c r="H421" s="1">
        <f t="shared" si="36"/>
        <v>42112</v>
      </c>
      <c r="I421" s="1">
        <f t="shared" si="37"/>
        <v>42114</v>
      </c>
      <c r="K421">
        <f t="shared" si="38"/>
        <v>44</v>
      </c>
      <c r="L421" s="2">
        <f t="shared" si="39"/>
        <v>1001</v>
      </c>
      <c r="M421" s="2">
        <f t="shared" si="40"/>
        <v>0</v>
      </c>
      <c r="N421" s="2">
        <f t="shared" si="41"/>
        <v>-1001</v>
      </c>
      <c r="O421" s="2"/>
    </row>
    <row r="422" spans="1:15" x14ac:dyDescent="0.25">
      <c r="A422" s="4" t="s">
        <v>1033</v>
      </c>
      <c r="B422" s="5">
        <v>42081</v>
      </c>
      <c r="C422" s="6">
        <v>100</v>
      </c>
      <c r="D422" s="4" t="s">
        <v>1034</v>
      </c>
      <c r="E422" s="4" t="s">
        <v>9</v>
      </c>
      <c r="F422" s="4" t="s">
        <v>1035</v>
      </c>
      <c r="G422" s="4"/>
      <c r="H422" s="1">
        <f t="shared" si="36"/>
        <v>42112</v>
      </c>
      <c r="I422" s="1">
        <f t="shared" si="37"/>
        <v>42114</v>
      </c>
      <c r="K422">
        <f t="shared" si="38"/>
        <v>10</v>
      </c>
      <c r="L422" s="2">
        <f t="shared" si="39"/>
        <v>1000</v>
      </c>
      <c r="M422" s="2">
        <f t="shared" si="40"/>
        <v>0</v>
      </c>
      <c r="N422" s="2">
        <f t="shared" si="41"/>
        <v>-1000</v>
      </c>
      <c r="O422" s="2"/>
    </row>
    <row r="423" spans="1:15" x14ac:dyDescent="0.25">
      <c r="A423" s="4" t="s">
        <v>1036</v>
      </c>
      <c r="B423" s="5">
        <v>42080</v>
      </c>
      <c r="C423" s="6">
        <v>20</v>
      </c>
      <c r="D423" s="4" t="s">
        <v>1037</v>
      </c>
      <c r="E423" s="4" t="s">
        <v>14</v>
      </c>
      <c r="F423" s="4" t="s">
        <v>1038</v>
      </c>
      <c r="G423" s="4"/>
      <c r="H423" s="1">
        <f t="shared" si="36"/>
        <v>42111</v>
      </c>
      <c r="I423" s="1">
        <f t="shared" si="37"/>
        <v>42111</v>
      </c>
      <c r="K423">
        <f t="shared" si="38"/>
        <v>50</v>
      </c>
      <c r="L423" s="2">
        <f t="shared" si="39"/>
        <v>1000</v>
      </c>
      <c r="M423" s="2">
        <f t="shared" si="40"/>
        <v>0</v>
      </c>
      <c r="N423" s="2">
        <f t="shared" si="41"/>
        <v>-1000</v>
      </c>
      <c r="O423" s="2"/>
    </row>
    <row r="424" spans="1:15" x14ac:dyDescent="0.25">
      <c r="A424" s="4" t="s">
        <v>1039</v>
      </c>
      <c r="B424" s="5">
        <v>42073</v>
      </c>
      <c r="C424" s="6">
        <v>76</v>
      </c>
      <c r="D424" s="4" t="s">
        <v>1040</v>
      </c>
      <c r="E424" s="4" t="s">
        <v>9</v>
      </c>
      <c r="F424" s="4" t="s">
        <v>1041</v>
      </c>
      <c r="G424" s="4"/>
      <c r="H424" s="1">
        <f t="shared" si="36"/>
        <v>42104</v>
      </c>
      <c r="I424" s="1">
        <f t="shared" si="37"/>
        <v>42104</v>
      </c>
      <c r="K424">
        <f t="shared" si="38"/>
        <v>14</v>
      </c>
      <c r="L424" s="2">
        <f t="shared" si="39"/>
        <v>1064</v>
      </c>
      <c r="M424" s="2">
        <f t="shared" si="40"/>
        <v>0</v>
      </c>
      <c r="N424" s="2">
        <f t="shared" si="41"/>
        <v>-1064</v>
      </c>
      <c r="O424" s="2"/>
    </row>
    <row r="425" spans="1:15" x14ac:dyDescent="0.25">
      <c r="A425" s="4" t="s">
        <v>1042</v>
      </c>
      <c r="B425" s="5">
        <v>42067</v>
      </c>
      <c r="C425" s="6">
        <v>9.9</v>
      </c>
      <c r="D425" s="4" t="s">
        <v>1043</v>
      </c>
      <c r="E425" s="4" t="s">
        <v>9</v>
      </c>
      <c r="F425" s="4" t="s">
        <v>1044</v>
      </c>
      <c r="G425" s="4"/>
      <c r="H425" s="1">
        <f t="shared" si="36"/>
        <v>42098</v>
      </c>
      <c r="I425" s="1">
        <f t="shared" si="37"/>
        <v>42100</v>
      </c>
      <c r="K425">
        <f t="shared" si="38"/>
        <v>102</v>
      </c>
      <c r="L425" s="2">
        <f t="shared" si="39"/>
        <v>1009.8000000000001</v>
      </c>
      <c r="M425" s="2">
        <f t="shared" si="40"/>
        <v>0</v>
      </c>
      <c r="N425" s="2">
        <f t="shared" si="41"/>
        <v>-1009.8000000000001</v>
      </c>
      <c r="O425" s="2"/>
    </row>
    <row r="426" spans="1:15" x14ac:dyDescent="0.25">
      <c r="A426" s="4" t="s">
        <v>1045</v>
      </c>
      <c r="B426" s="5">
        <v>42067</v>
      </c>
      <c r="C426" s="6">
        <v>33.75</v>
      </c>
      <c r="D426" s="4" t="s">
        <v>1046</v>
      </c>
      <c r="E426" s="4" t="s">
        <v>9</v>
      </c>
      <c r="F426" s="4" t="s">
        <v>26</v>
      </c>
      <c r="G426" s="4"/>
      <c r="H426" s="1">
        <f t="shared" si="36"/>
        <v>42098</v>
      </c>
      <c r="I426" s="1">
        <f t="shared" si="37"/>
        <v>42100</v>
      </c>
      <c r="K426">
        <f t="shared" si="38"/>
        <v>30</v>
      </c>
      <c r="L426" s="2">
        <f t="shared" si="39"/>
        <v>1012.5</v>
      </c>
      <c r="M426" s="2">
        <f t="shared" si="40"/>
        <v>0</v>
      </c>
      <c r="N426" s="2">
        <f t="shared" si="41"/>
        <v>-1012.5</v>
      </c>
      <c r="O426" s="2"/>
    </row>
    <row r="427" spans="1:15" x14ac:dyDescent="0.25">
      <c r="A427" s="4" t="s">
        <v>646</v>
      </c>
      <c r="B427" s="5">
        <v>42067</v>
      </c>
      <c r="C427" s="6">
        <v>13</v>
      </c>
      <c r="D427" s="4" t="s">
        <v>647</v>
      </c>
      <c r="E427" s="4" t="s">
        <v>9</v>
      </c>
      <c r="F427" s="4" t="s">
        <v>26</v>
      </c>
      <c r="G427" s="4"/>
      <c r="H427" s="1">
        <f t="shared" si="36"/>
        <v>42098</v>
      </c>
      <c r="I427" s="1">
        <f t="shared" si="37"/>
        <v>42100</v>
      </c>
      <c r="K427">
        <f t="shared" si="38"/>
        <v>77</v>
      </c>
      <c r="L427" s="2">
        <f t="shared" si="39"/>
        <v>1001</v>
      </c>
      <c r="M427" s="2">
        <f t="shared" si="40"/>
        <v>0</v>
      </c>
      <c r="N427" s="2">
        <f t="shared" si="41"/>
        <v>-1001</v>
      </c>
      <c r="O427" s="2"/>
    </row>
    <row r="428" spans="1:15" x14ac:dyDescent="0.25">
      <c r="A428" s="4" t="s">
        <v>208</v>
      </c>
      <c r="B428" s="5">
        <v>42059</v>
      </c>
      <c r="C428" s="6">
        <v>14.25</v>
      </c>
      <c r="D428" s="4" t="s">
        <v>209</v>
      </c>
      <c r="E428" s="4" t="s">
        <v>9</v>
      </c>
      <c r="F428" s="4" t="s">
        <v>114</v>
      </c>
      <c r="G428" s="4"/>
      <c r="H428" s="1">
        <f t="shared" si="36"/>
        <v>42090</v>
      </c>
      <c r="I428" s="1">
        <f t="shared" si="37"/>
        <v>42090</v>
      </c>
      <c r="K428">
        <f t="shared" si="38"/>
        <v>71</v>
      </c>
      <c r="L428" s="2">
        <f t="shared" si="39"/>
        <v>1011.75</v>
      </c>
      <c r="M428" s="2">
        <f t="shared" si="40"/>
        <v>0</v>
      </c>
      <c r="N428" s="2">
        <f t="shared" si="41"/>
        <v>-1011.75</v>
      </c>
      <c r="O428" s="2"/>
    </row>
    <row r="429" spans="1:15" x14ac:dyDescent="0.25">
      <c r="A429" s="4" t="s">
        <v>1047</v>
      </c>
      <c r="B429" s="5">
        <v>42052</v>
      </c>
      <c r="C429" s="6">
        <v>6</v>
      </c>
      <c r="D429" s="4" t="s">
        <v>1048</v>
      </c>
      <c r="E429" s="4" t="s">
        <v>14</v>
      </c>
      <c r="F429" s="4" t="s">
        <v>1049</v>
      </c>
      <c r="G429" s="4"/>
      <c r="H429" s="1">
        <f t="shared" si="36"/>
        <v>42083</v>
      </c>
      <c r="I429" s="1">
        <f t="shared" si="37"/>
        <v>42083</v>
      </c>
      <c r="K429">
        <f t="shared" si="38"/>
        <v>167</v>
      </c>
      <c r="L429" s="2">
        <f t="shared" si="39"/>
        <v>1002</v>
      </c>
      <c r="M429" s="2">
        <f t="shared" si="40"/>
        <v>0</v>
      </c>
      <c r="N429" s="2">
        <f t="shared" si="41"/>
        <v>-1002</v>
      </c>
      <c r="O429" s="2"/>
    </row>
    <row r="430" spans="1:15" x14ac:dyDescent="0.25">
      <c r="A430" s="4" t="s">
        <v>1050</v>
      </c>
      <c r="B430" s="5">
        <v>42048</v>
      </c>
      <c r="C430" s="6">
        <v>12</v>
      </c>
      <c r="D430" s="4" t="s">
        <v>1051</v>
      </c>
      <c r="E430" s="4" t="s">
        <v>14</v>
      </c>
      <c r="F430" s="4" t="s">
        <v>1052</v>
      </c>
      <c r="G430" s="4"/>
      <c r="H430" s="1">
        <f t="shared" si="36"/>
        <v>42079</v>
      </c>
      <c r="I430" s="1">
        <f t="shared" si="37"/>
        <v>42079</v>
      </c>
      <c r="K430">
        <f t="shared" si="38"/>
        <v>84</v>
      </c>
      <c r="L430" s="2">
        <f t="shared" si="39"/>
        <v>1008</v>
      </c>
      <c r="M430" s="2">
        <f t="shared" si="40"/>
        <v>0</v>
      </c>
      <c r="N430" s="2">
        <f t="shared" si="41"/>
        <v>-1008</v>
      </c>
      <c r="O430" s="2"/>
    </row>
    <row r="431" spans="1:15" x14ac:dyDescent="0.25">
      <c r="A431" s="4" t="s">
        <v>1053</v>
      </c>
      <c r="B431" s="5">
        <v>42048</v>
      </c>
      <c r="C431" s="6">
        <v>12.5</v>
      </c>
      <c r="D431" s="4" t="s">
        <v>1054</v>
      </c>
      <c r="E431" s="4" t="s">
        <v>14</v>
      </c>
      <c r="F431" s="4" t="s">
        <v>1055</v>
      </c>
      <c r="G431" s="4"/>
      <c r="H431" s="1">
        <f t="shared" si="36"/>
        <v>42079</v>
      </c>
      <c r="I431" s="1">
        <f t="shared" si="37"/>
        <v>42079</v>
      </c>
      <c r="K431">
        <f t="shared" si="38"/>
        <v>80</v>
      </c>
      <c r="L431" s="2">
        <f t="shared" si="39"/>
        <v>1000</v>
      </c>
      <c r="M431" s="2">
        <f t="shared" si="40"/>
        <v>0</v>
      </c>
      <c r="N431" s="2">
        <f t="shared" si="41"/>
        <v>-1000</v>
      </c>
      <c r="O431" s="2"/>
    </row>
    <row r="432" spans="1:15" x14ac:dyDescent="0.25">
      <c r="A432" s="4" t="s">
        <v>1056</v>
      </c>
      <c r="B432" s="5">
        <v>42040</v>
      </c>
      <c r="C432" s="6">
        <v>23</v>
      </c>
      <c r="D432" s="4" t="s">
        <v>1057</v>
      </c>
      <c r="E432" s="4" t="s">
        <v>14</v>
      </c>
      <c r="F432" s="4" t="s">
        <v>1058</v>
      </c>
      <c r="G432" s="4"/>
      <c r="H432" s="1">
        <f t="shared" si="36"/>
        <v>42071</v>
      </c>
      <c r="I432" s="1">
        <f t="shared" si="37"/>
        <v>42072</v>
      </c>
      <c r="K432">
        <f t="shared" si="38"/>
        <v>44</v>
      </c>
      <c r="L432" s="2">
        <f t="shared" si="39"/>
        <v>1012</v>
      </c>
      <c r="M432" s="2">
        <f t="shared" si="40"/>
        <v>0</v>
      </c>
      <c r="N432" s="2">
        <f t="shared" si="41"/>
        <v>-1012</v>
      </c>
      <c r="O432" s="2"/>
    </row>
    <row r="433" spans="1:15" x14ac:dyDescent="0.25">
      <c r="A433" s="4" t="s">
        <v>1059</v>
      </c>
      <c r="B433" s="5">
        <v>42039</v>
      </c>
      <c r="C433" s="6">
        <v>29.5</v>
      </c>
      <c r="D433" s="4" t="s">
        <v>941</v>
      </c>
      <c r="E433" s="4" t="s">
        <v>9</v>
      </c>
      <c r="F433" s="4" t="s">
        <v>942</v>
      </c>
      <c r="G433" s="4"/>
      <c r="H433" s="1">
        <f t="shared" si="36"/>
        <v>42070</v>
      </c>
      <c r="I433" s="1">
        <f t="shared" si="37"/>
        <v>42072</v>
      </c>
      <c r="K433">
        <f t="shared" si="38"/>
        <v>34</v>
      </c>
      <c r="L433" s="2">
        <f t="shared" si="39"/>
        <v>1003</v>
      </c>
      <c r="M433" s="2">
        <f t="shared" si="40"/>
        <v>0</v>
      </c>
      <c r="N433" s="2">
        <f t="shared" si="41"/>
        <v>-1003</v>
      </c>
      <c r="O433" s="2"/>
    </row>
    <row r="434" spans="1:15" x14ac:dyDescent="0.25">
      <c r="A434" s="4" t="s">
        <v>1060</v>
      </c>
      <c r="B434" s="5">
        <v>42033</v>
      </c>
      <c r="C434" s="6">
        <v>23</v>
      </c>
      <c r="D434" s="4" t="s">
        <v>1061</v>
      </c>
      <c r="E434" s="4" t="s">
        <v>14</v>
      </c>
      <c r="F434" s="4" t="s">
        <v>25</v>
      </c>
      <c r="G434" s="4"/>
      <c r="H434" s="1">
        <f t="shared" si="36"/>
        <v>42064</v>
      </c>
      <c r="I434" s="1">
        <f t="shared" si="37"/>
        <v>42065</v>
      </c>
      <c r="K434">
        <f t="shared" si="38"/>
        <v>44</v>
      </c>
      <c r="L434" s="2">
        <f t="shared" si="39"/>
        <v>1012</v>
      </c>
      <c r="M434" s="2">
        <f t="shared" si="40"/>
        <v>0</v>
      </c>
      <c r="N434" s="2">
        <f t="shared" si="41"/>
        <v>-1012</v>
      </c>
      <c r="O434" s="2"/>
    </row>
    <row r="435" spans="1:15" x14ac:dyDescent="0.25">
      <c r="A435" s="4" t="s">
        <v>1062</v>
      </c>
      <c r="B435" s="5">
        <v>42033</v>
      </c>
      <c r="C435" s="6">
        <v>13</v>
      </c>
      <c r="D435" s="4" t="s">
        <v>1063</v>
      </c>
      <c r="E435" s="4" t="s">
        <v>14</v>
      </c>
      <c r="F435" s="4" t="s">
        <v>1064</v>
      </c>
      <c r="G435" s="4"/>
      <c r="H435" s="1">
        <f t="shared" si="36"/>
        <v>42064</v>
      </c>
      <c r="I435" s="1">
        <f t="shared" si="37"/>
        <v>42065</v>
      </c>
      <c r="K435">
        <f t="shared" si="38"/>
        <v>77</v>
      </c>
      <c r="L435" s="2">
        <f t="shared" si="39"/>
        <v>1001</v>
      </c>
      <c r="M435" s="2">
        <f t="shared" si="40"/>
        <v>0</v>
      </c>
      <c r="N435" s="2">
        <f t="shared" si="41"/>
        <v>-1001</v>
      </c>
      <c r="O435" s="2"/>
    </row>
    <row r="436" spans="1:15" x14ac:dyDescent="0.25">
      <c r="A436" s="4" t="s">
        <v>839</v>
      </c>
      <c r="B436" s="5">
        <v>42032</v>
      </c>
      <c r="C436" s="6">
        <v>47.5</v>
      </c>
      <c r="D436" s="4" t="s">
        <v>840</v>
      </c>
      <c r="E436" s="4" t="s">
        <v>9</v>
      </c>
      <c r="F436" s="4" t="s">
        <v>1065</v>
      </c>
      <c r="G436" s="4"/>
      <c r="H436" s="1">
        <f t="shared" si="36"/>
        <v>42063</v>
      </c>
      <c r="I436" s="1">
        <f t="shared" si="37"/>
        <v>42065</v>
      </c>
      <c r="K436">
        <f t="shared" si="38"/>
        <v>22</v>
      </c>
      <c r="L436" s="2">
        <f t="shared" si="39"/>
        <v>1045</v>
      </c>
      <c r="M436" s="2">
        <f t="shared" si="40"/>
        <v>0</v>
      </c>
      <c r="N436" s="2">
        <f t="shared" si="41"/>
        <v>-1045</v>
      </c>
      <c r="O436" s="2"/>
    </row>
    <row r="437" spans="1:15" x14ac:dyDescent="0.25">
      <c r="A437" s="4" t="s">
        <v>1066</v>
      </c>
      <c r="B437" s="5">
        <v>42030</v>
      </c>
      <c r="C437" s="6">
        <v>11</v>
      </c>
      <c r="D437" s="4" t="s">
        <v>1067</v>
      </c>
      <c r="E437" s="4" t="s">
        <v>14</v>
      </c>
      <c r="F437" s="4" t="s">
        <v>1068</v>
      </c>
      <c r="G437" s="4"/>
      <c r="H437" s="1">
        <f t="shared" si="36"/>
        <v>42061</v>
      </c>
      <c r="I437" s="1">
        <f t="shared" si="37"/>
        <v>42061</v>
      </c>
      <c r="K437">
        <f t="shared" si="38"/>
        <v>91</v>
      </c>
      <c r="L437" s="2">
        <f t="shared" si="39"/>
        <v>1001</v>
      </c>
      <c r="M437" s="2">
        <f t="shared" si="40"/>
        <v>0</v>
      </c>
      <c r="N437" s="2">
        <f t="shared" si="41"/>
        <v>-1001</v>
      </c>
      <c r="O437" s="2"/>
    </row>
    <row r="438" spans="1:15" x14ac:dyDescent="0.25">
      <c r="A438" s="4" t="s">
        <v>1069</v>
      </c>
      <c r="B438" s="5">
        <v>42026</v>
      </c>
      <c r="C438" s="6">
        <v>14</v>
      </c>
      <c r="D438" s="4" t="s">
        <v>1070</v>
      </c>
      <c r="E438" s="4" t="s">
        <v>14</v>
      </c>
      <c r="F438" s="4" t="s">
        <v>1071</v>
      </c>
      <c r="G438" s="4"/>
      <c r="H438" s="1">
        <f t="shared" si="36"/>
        <v>42057</v>
      </c>
      <c r="I438" s="1">
        <f t="shared" si="37"/>
        <v>42058</v>
      </c>
      <c r="K438">
        <f t="shared" si="38"/>
        <v>72</v>
      </c>
      <c r="L438" s="2">
        <f t="shared" si="39"/>
        <v>1008</v>
      </c>
      <c r="M438" s="2">
        <f t="shared" si="40"/>
        <v>0</v>
      </c>
      <c r="N438" s="2">
        <f t="shared" si="41"/>
        <v>-1008</v>
      </c>
      <c r="O438" s="2"/>
    </row>
    <row r="439" spans="1:15" x14ac:dyDescent="0.25">
      <c r="A439" s="4" t="s">
        <v>1072</v>
      </c>
      <c r="B439" s="5">
        <v>42026</v>
      </c>
      <c r="C439" s="6">
        <v>12.75</v>
      </c>
      <c r="D439" s="4" t="s">
        <v>1073</v>
      </c>
      <c r="E439" s="4" t="s">
        <v>9</v>
      </c>
      <c r="F439" s="4" t="s">
        <v>1074</v>
      </c>
      <c r="G439" s="4"/>
      <c r="H439" s="1">
        <f t="shared" si="36"/>
        <v>42057</v>
      </c>
      <c r="I439" s="1">
        <f t="shared" si="37"/>
        <v>42058</v>
      </c>
      <c r="K439">
        <f t="shared" si="38"/>
        <v>79</v>
      </c>
      <c r="L439" s="2">
        <f t="shared" si="39"/>
        <v>1007.25</v>
      </c>
      <c r="M439" s="2">
        <f t="shared" si="40"/>
        <v>0</v>
      </c>
      <c r="N439" s="2">
        <f t="shared" si="41"/>
        <v>-1007.25</v>
      </c>
      <c r="O439" s="2"/>
    </row>
    <row r="440" spans="1:15" x14ac:dyDescent="0.25">
      <c r="A440" s="4" t="s">
        <v>1075</v>
      </c>
      <c r="B440" s="5">
        <v>42026</v>
      </c>
      <c r="C440" s="6">
        <v>23.52</v>
      </c>
      <c r="D440" s="4" t="s">
        <v>1076</v>
      </c>
      <c r="E440" s="4" t="s">
        <v>9</v>
      </c>
      <c r="F440" s="4" t="s">
        <v>399</v>
      </c>
      <c r="G440" s="4"/>
      <c r="H440" s="1">
        <f t="shared" si="36"/>
        <v>42057</v>
      </c>
      <c r="I440" s="1">
        <f t="shared" si="37"/>
        <v>42058</v>
      </c>
      <c r="K440">
        <f t="shared" si="38"/>
        <v>43</v>
      </c>
      <c r="L440" s="2">
        <f t="shared" si="39"/>
        <v>1011.36</v>
      </c>
      <c r="M440" s="2">
        <f t="shared" si="40"/>
        <v>0</v>
      </c>
      <c r="N440" s="2">
        <f t="shared" si="41"/>
        <v>-1011.36</v>
      </c>
      <c r="O440" s="2"/>
    </row>
    <row r="441" spans="1:15" x14ac:dyDescent="0.25">
      <c r="A441" s="4" t="s">
        <v>1077</v>
      </c>
      <c r="B441" s="5">
        <v>42025</v>
      </c>
      <c r="C441" s="6">
        <v>43</v>
      </c>
      <c r="D441" s="4" t="s">
        <v>1078</v>
      </c>
      <c r="E441" s="4" t="s">
        <v>9</v>
      </c>
      <c r="F441" s="4" t="s">
        <v>1079</v>
      </c>
      <c r="G441" s="4"/>
      <c r="H441" s="1">
        <f t="shared" si="36"/>
        <v>42056</v>
      </c>
      <c r="I441" s="1">
        <f t="shared" si="37"/>
        <v>42058</v>
      </c>
      <c r="K441">
        <f t="shared" si="38"/>
        <v>24</v>
      </c>
      <c r="L441" s="2">
        <f t="shared" si="39"/>
        <v>1032</v>
      </c>
      <c r="M441" s="2">
        <f t="shared" si="40"/>
        <v>0</v>
      </c>
      <c r="N441" s="2">
        <f t="shared" si="41"/>
        <v>-1032</v>
      </c>
      <c r="O441" s="2"/>
    </row>
    <row r="442" spans="1:15" x14ac:dyDescent="0.25">
      <c r="A442" s="4" t="s">
        <v>1080</v>
      </c>
      <c r="B442" s="5">
        <v>42025</v>
      </c>
      <c r="C442" s="6">
        <v>17.25</v>
      </c>
      <c r="D442" s="4" t="s">
        <v>1081</v>
      </c>
      <c r="E442" s="4" t="s">
        <v>9</v>
      </c>
      <c r="F442" s="4" t="s">
        <v>1082</v>
      </c>
      <c r="G442" s="4"/>
      <c r="H442" s="1">
        <f t="shared" si="36"/>
        <v>42056</v>
      </c>
      <c r="I442" s="1">
        <f t="shared" si="37"/>
        <v>42058</v>
      </c>
      <c r="K442">
        <f t="shared" si="38"/>
        <v>58</v>
      </c>
      <c r="L442" s="2">
        <f t="shared" si="39"/>
        <v>1000.5</v>
      </c>
      <c r="M442" s="2">
        <f t="shared" si="40"/>
        <v>0</v>
      </c>
      <c r="N442" s="2">
        <f t="shared" si="41"/>
        <v>-1000.5</v>
      </c>
      <c r="O442" s="2"/>
    </row>
    <row r="443" spans="1:15" x14ac:dyDescent="0.25">
      <c r="A443" s="4" t="s">
        <v>1083</v>
      </c>
      <c r="B443" s="5">
        <v>42019</v>
      </c>
      <c r="C443" s="6">
        <v>14</v>
      </c>
      <c r="D443" s="4" t="s">
        <v>1084</v>
      </c>
      <c r="E443" s="4" t="s">
        <v>14</v>
      </c>
      <c r="F443" s="4" t="s">
        <v>1085</v>
      </c>
      <c r="G443" s="4"/>
      <c r="H443" s="1">
        <f t="shared" si="36"/>
        <v>42050</v>
      </c>
      <c r="I443" s="1">
        <f t="shared" si="37"/>
        <v>42051</v>
      </c>
      <c r="K443">
        <f t="shared" si="38"/>
        <v>72</v>
      </c>
      <c r="L443" s="2">
        <f t="shared" si="39"/>
        <v>1008</v>
      </c>
      <c r="M443" s="2">
        <f t="shared" si="40"/>
        <v>0</v>
      </c>
      <c r="N443" s="2">
        <f t="shared" si="41"/>
        <v>-1008</v>
      </c>
      <c r="O443" s="2"/>
    </row>
    <row r="444" spans="1:15" x14ac:dyDescent="0.25">
      <c r="A444" s="4" t="s">
        <v>1086</v>
      </c>
      <c r="B444" s="5">
        <v>42018</v>
      </c>
      <c r="C444" s="6">
        <v>22.5</v>
      </c>
      <c r="D444" s="4" t="s">
        <v>1087</v>
      </c>
      <c r="E444" s="4" t="s">
        <v>9</v>
      </c>
      <c r="F444" s="4" t="s">
        <v>1088</v>
      </c>
      <c r="G444" s="4"/>
      <c r="H444" s="1">
        <f t="shared" si="36"/>
        <v>42049</v>
      </c>
      <c r="I444" s="1">
        <f t="shared" si="37"/>
        <v>42051</v>
      </c>
      <c r="K444">
        <f t="shared" si="38"/>
        <v>45</v>
      </c>
      <c r="L444" s="2">
        <f t="shared" si="39"/>
        <v>1012.5</v>
      </c>
      <c r="M444" s="2">
        <f t="shared" si="40"/>
        <v>0</v>
      </c>
      <c r="N444" s="2">
        <f t="shared" si="41"/>
        <v>-1012.5</v>
      </c>
      <c r="O444" s="2"/>
    </row>
    <row r="445" spans="1:15" x14ac:dyDescent="0.25">
      <c r="A445" s="4" t="s">
        <v>1089</v>
      </c>
      <c r="B445" s="5">
        <v>42012</v>
      </c>
      <c r="C445" s="6">
        <v>14.5</v>
      </c>
      <c r="D445" s="4" t="s">
        <v>1090</v>
      </c>
      <c r="E445" s="4" t="s">
        <v>9</v>
      </c>
      <c r="F445" s="4" t="s">
        <v>1091</v>
      </c>
      <c r="G445" s="4"/>
      <c r="H445" s="1">
        <f t="shared" si="36"/>
        <v>42043</v>
      </c>
      <c r="I445" s="1">
        <f t="shared" si="37"/>
        <v>42044</v>
      </c>
      <c r="K445">
        <f t="shared" si="38"/>
        <v>69</v>
      </c>
      <c r="L445" s="2">
        <f t="shared" si="39"/>
        <v>1000.5</v>
      </c>
      <c r="M445" s="2">
        <f t="shared" si="40"/>
        <v>0</v>
      </c>
      <c r="N445" s="2">
        <f t="shared" si="41"/>
        <v>-1000.5</v>
      </c>
      <c r="O445" s="2"/>
    </row>
    <row r="446" spans="1:15" x14ac:dyDescent="0.25">
      <c r="A446" s="4" t="s">
        <v>1092</v>
      </c>
      <c r="B446" s="5">
        <v>42011</v>
      </c>
      <c r="C446" s="6">
        <v>50</v>
      </c>
      <c r="D446" s="4" t="s">
        <v>1093</v>
      </c>
      <c r="E446" s="4" t="s">
        <v>9</v>
      </c>
      <c r="F446" s="4" t="s">
        <v>25</v>
      </c>
      <c r="G446" s="4"/>
      <c r="H446" s="1">
        <f t="shared" si="36"/>
        <v>42042</v>
      </c>
      <c r="I446" s="1">
        <f t="shared" si="37"/>
        <v>42044</v>
      </c>
      <c r="K446">
        <f t="shared" si="38"/>
        <v>20</v>
      </c>
      <c r="L446" s="2">
        <f t="shared" si="39"/>
        <v>1000</v>
      </c>
      <c r="M446" s="2">
        <f t="shared" si="40"/>
        <v>0</v>
      </c>
      <c r="N446" s="2">
        <f t="shared" si="41"/>
        <v>-1000</v>
      </c>
      <c r="O446" s="2"/>
    </row>
    <row r="447" spans="1:15" x14ac:dyDescent="0.25">
      <c r="A447" s="4" t="s">
        <v>1094</v>
      </c>
      <c r="B447" s="5">
        <v>41984</v>
      </c>
      <c r="C447" s="6">
        <v>21</v>
      </c>
      <c r="D447" s="4" t="s">
        <v>1095</v>
      </c>
      <c r="E447" s="4" t="s">
        <v>14</v>
      </c>
      <c r="F447" s="4" t="s">
        <v>1096</v>
      </c>
      <c r="G447" s="4"/>
      <c r="H447" s="1">
        <f t="shared" si="36"/>
        <v>42015</v>
      </c>
      <c r="I447" s="1">
        <f t="shared" si="37"/>
        <v>42016</v>
      </c>
      <c r="K447">
        <f t="shared" si="38"/>
        <v>48</v>
      </c>
      <c r="L447" s="2">
        <f t="shared" si="39"/>
        <v>1008</v>
      </c>
      <c r="M447" s="2">
        <f t="shared" si="40"/>
        <v>0</v>
      </c>
      <c r="N447" s="2">
        <f t="shared" si="41"/>
        <v>-1008</v>
      </c>
      <c r="O447" s="2"/>
    </row>
    <row r="448" spans="1:15" x14ac:dyDescent="0.25">
      <c r="A448" s="4" t="s">
        <v>1097</v>
      </c>
      <c r="B448" s="5">
        <v>41984</v>
      </c>
      <c r="C448" s="6">
        <v>14</v>
      </c>
      <c r="D448" s="4" t="s">
        <v>1098</v>
      </c>
      <c r="E448" s="4" t="s">
        <v>14</v>
      </c>
      <c r="F448" s="4" t="s">
        <v>89</v>
      </c>
      <c r="G448" s="4"/>
      <c r="H448" s="1">
        <f t="shared" si="36"/>
        <v>42015</v>
      </c>
      <c r="I448" s="1">
        <f t="shared" si="37"/>
        <v>42016</v>
      </c>
      <c r="K448">
        <f t="shared" si="38"/>
        <v>72</v>
      </c>
      <c r="L448" s="2">
        <f t="shared" si="39"/>
        <v>1008</v>
      </c>
      <c r="M448" s="2">
        <f t="shared" si="40"/>
        <v>0</v>
      </c>
      <c r="N448" s="2">
        <f t="shared" si="41"/>
        <v>-1008</v>
      </c>
      <c r="O448" s="2"/>
    </row>
    <row r="449" spans="1:15" x14ac:dyDescent="0.25">
      <c r="A449" s="4" t="s">
        <v>757</v>
      </c>
      <c r="B449" s="5">
        <v>41984</v>
      </c>
      <c r="C449" s="6">
        <v>16</v>
      </c>
      <c r="D449" s="4" t="s">
        <v>758</v>
      </c>
      <c r="E449" s="4" t="s">
        <v>14</v>
      </c>
      <c r="F449" s="4" t="s">
        <v>1099</v>
      </c>
      <c r="G449" s="4"/>
      <c r="H449" s="1">
        <f t="shared" si="36"/>
        <v>42015</v>
      </c>
      <c r="I449" s="1">
        <f t="shared" si="37"/>
        <v>42016</v>
      </c>
      <c r="K449">
        <f t="shared" si="38"/>
        <v>63</v>
      </c>
      <c r="L449" s="2">
        <f t="shared" si="39"/>
        <v>1008</v>
      </c>
      <c r="M449" s="2">
        <f t="shared" si="40"/>
        <v>0</v>
      </c>
      <c r="N449" s="2">
        <f t="shared" si="41"/>
        <v>-1008</v>
      </c>
      <c r="O449" s="2"/>
    </row>
    <row r="450" spans="1:15" x14ac:dyDescent="0.25">
      <c r="A450" s="4" t="s">
        <v>1100</v>
      </c>
      <c r="B450" s="5">
        <v>41984</v>
      </c>
      <c r="C450" s="6">
        <v>28</v>
      </c>
      <c r="D450" s="4" t="s">
        <v>1101</v>
      </c>
      <c r="E450" s="4" t="s">
        <v>9</v>
      </c>
      <c r="F450" s="4" t="s">
        <v>1102</v>
      </c>
      <c r="G450" s="4"/>
      <c r="H450" s="1">
        <f t="shared" si="36"/>
        <v>42015</v>
      </c>
      <c r="I450" s="1">
        <f t="shared" si="37"/>
        <v>42016</v>
      </c>
      <c r="K450">
        <f t="shared" si="38"/>
        <v>36</v>
      </c>
      <c r="L450" s="2">
        <f t="shared" si="39"/>
        <v>1008</v>
      </c>
      <c r="M450" s="2">
        <f t="shared" si="40"/>
        <v>0</v>
      </c>
      <c r="N450" s="2">
        <f t="shared" si="41"/>
        <v>-1008</v>
      </c>
      <c r="O450" s="2"/>
    </row>
    <row r="451" spans="1:15" x14ac:dyDescent="0.25">
      <c r="A451" s="4" t="s">
        <v>1103</v>
      </c>
      <c r="B451" s="5">
        <v>41984</v>
      </c>
      <c r="C451" s="6">
        <v>15</v>
      </c>
      <c r="D451" s="4" t="s">
        <v>1104</v>
      </c>
      <c r="E451" s="4" t="s">
        <v>14</v>
      </c>
      <c r="F451" s="4" t="s">
        <v>1105</v>
      </c>
      <c r="G451" s="4"/>
      <c r="H451" s="1">
        <f t="shared" ref="H451:H514" si="42">B451+31</f>
        <v>42015</v>
      </c>
      <c r="I451" s="1">
        <f t="shared" ref="I451:I514" si="43">WORKDAY(B451+31 -1,1)</f>
        <v>42016</v>
      </c>
      <c r="K451">
        <f t="shared" ref="K451:K514" si="44">_xlfn.CEILING.MATH(1000/C451)</f>
        <v>67</v>
      </c>
      <c r="L451" s="2">
        <f t="shared" ref="L451:L514" si="45">K451*C451</f>
        <v>1005</v>
      </c>
      <c r="M451" s="2">
        <f t="shared" ref="M451:M514" si="46">K451 *J451</f>
        <v>0</v>
      </c>
      <c r="N451" s="2">
        <f t="shared" ref="N451:N514" si="47">M451-L451</f>
        <v>-1005</v>
      </c>
      <c r="O451" s="2"/>
    </row>
    <row r="452" spans="1:15" x14ac:dyDescent="0.25">
      <c r="A452" s="4" t="s">
        <v>1106</v>
      </c>
      <c r="B452" s="5">
        <v>41983</v>
      </c>
      <c r="C452" s="6">
        <v>5.9</v>
      </c>
      <c r="D452" s="4" t="s">
        <v>1107</v>
      </c>
      <c r="E452" s="4" t="s">
        <v>9</v>
      </c>
      <c r="F452" s="4" t="s">
        <v>1108</v>
      </c>
      <c r="G452" s="4"/>
      <c r="H452" s="1">
        <f t="shared" si="42"/>
        <v>42014</v>
      </c>
      <c r="I452" s="1">
        <f t="shared" si="43"/>
        <v>42016</v>
      </c>
      <c r="K452">
        <f t="shared" si="44"/>
        <v>170</v>
      </c>
      <c r="L452" s="2">
        <f t="shared" si="45"/>
        <v>1003.0000000000001</v>
      </c>
      <c r="M452" s="2">
        <f t="shared" si="46"/>
        <v>0</v>
      </c>
      <c r="N452" s="2">
        <f t="shared" si="47"/>
        <v>-1003.0000000000001</v>
      </c>
      <c r="O452" s="2"/>
    </row>
    <row r="453" spans="1:15" x14ac:dyDescent="0.25">
      <c r="A453" s="4" t="s">
        <v>1109</v>
      </c>
      <c r="B453" s="5">
        <v>41983</v>
      </c>
      <c r="C453" s="6">
        <v>13.5</v>
      </c>
      <c r="D453" s="4" t="s">
        <v>1110</v>
      </c>
      <c r="E453" s="4" t="s">
        <v>14</v>
      </c>
      <c r="F453" s="4" t="s">
        <v>1111</v>
      </c>
      <c r="G453" s="4"/>
      <c r="H453" s="1">
        <f t="shared" si="42"/>
        <v>42014</v>
      </c>
      <c r="I453" s="1">
        <f t="shared" si="43"/>
        <v>42016</v>
      </c>
      <c r="K453">
        <f t="shared" si="44"/>
        <v>75</v>
      </c>
      <c r="L453" s="2">
        <f t="shared" si="45"/>
        <v>1012.5</v>
      </c>
      <c r="M453" s="2">
        <f t="shared" si="46"/>
        <v>0</v>
      </c>
      <c r="N453" s="2">
        <f t="shared" si="47"/>
        <v>-1012.5</v>
      </c>
      <c r="O453" s="2"/>
    </row>
    <row r="454" spans="1:15" x14ac:dyDescent="0.25">
      <c r="A454" s="4" t="s">
        <v>1112</v>
      </c>
      <c r="B454" s="5">
        <v>41983</v>
      </c>
      <c r="C454" s="6">
        <v>15</v>
      </c>
      <c r="D454" s="4" t="s">
        <v>1113</v>
      </c>
      <c r="E454" s="4" t="s">
        <v>14</v>
      </c>
      <c r="F454" s="4" t="s">
        <v>1114</v>
      </c>
      <c r="G454" s="4"/>
      <c r="H454" s="1">
        <f t="shared" si="42"/>
        <v>42014</v>
      </c>
      <c r="I454" s="1">
        <f t="shared" si="43"/>
        <v>42016</v>
      </c>
      <c r="K454">
        <f t="shared" si="44"/>
        <v>67</v>
      </c>
      <c r="L454" s="2">
        <f t="shared" si="45"/>
        <v>1005</v>
      </c>
      <c r="M454" s="2">
        <f t="shared" si="46"/>
        <v>0</v>
      </c>
      <c r="N454" s="2">
        <f t="shared" si="47"/>
        <v>-1005</v>
      </c>
      <c r="O454" s="2"/>
    </row>
    <row r="455" spans="1:15" x14ac:dyDescent="0.25">
      <c r="A455" s="4" t="s">
        <v>1115</v>
      </c>
      <c r="B455" s="5">
        <v>41983</v>
      </c>
      <c r="C455" s="6">
        <v>54</v>
      </c>
      <c r="D455" s="4" t="s">
        <v>1116</v>
      </c>
      <c r="E455" s="4" t="s">
        <v>9</v>
      </c>
      <c r="F455" s="4" t="s">
        <v>1117</v>
      </c>
      <c r="G455" s="4"/>
      <c r="H455" s="1">
        <f t="shared" si="42"/>
        <v>42014</v>
      </c>
      <c r="I455" s="1">
        <f t="shared" si="43"/>
        <v>42016</v>
      </c>
      <c r="K455">
        <f t="shared" si="44"/>
        <v>19</v>
      </c>
      <c r="L455" s="2">
        <f t="shared" si="45"/>
        <v>1026</v>
      </c>
      <c r="M455" s="2">
        <f t="shared" si="46"/>
        <v>0</v>
      </c>
      <c r="N455" s="2">
        <f t="shared" si="47"/>
        <v>-1026</v>
      </c>
      <c r="O455" s="2"/>
    </row>
    <row r="456" spans="1:15" x14ac:dyDescent="0.25">
      <c r="A456" s="4" t="s">
        <v>1118</v>
      </c>
      <c r="B456" s="5">
        <v>41975</v>
      </c>
      <c r="C456" s="6">
        <v>11</v>
      </c>
      <c r="D456" s="4" t="s">
        <v>1119</v>
      </c>
      <c r="E456" s="4" t="s">
        <v>14</v>
      </c>
      <c r="F456" s="4" t="s">
        <v>1120</v>
      </c>
      <c r="G456" s="4"/>
      <c r="H456" s="1">
        <f t="shared" si="42"/>
        <v>42006</v>
      </c>
      <c r="I456" s="1">
        <f t="shared" si="43"/>
        <v>42006</v>
      </c>
      <c r="K456">
        <f t="shared" si="44"/>
        <v>91</v>
      </c>
      <c r="L456" s="2">
        <f t="shared" si="45"/>
        <v>1001</v>
      </c>
      <c r="M456" s="2">
        <f t="shared" si="46"/>
        <v>0</v>
      </c>
      <c r="N456" s="2">
        <f t="shared" si="47"/>
        <v>-1001</v>
      </c>
      <c r="O456" s="2"/>
    </row>
    <row r="457" spans="1:15" x14ac:dyDescent="0.25">
      <c r="A457" s="4" t="s">
        <v>1121</v>
      </c>
      <c r="B457" s="5">
        <v>41963</v>
      </c>
      <c r="C457" s="6">
        <v>9</v>
      </c>
      <c r="D457" s="4" t="s">
        <v>1122</v>
      </c>
      <c r="E457" s="4" t="s">
        <v>14</v>
      </c>
      <c r="F457" s="4" t="s">
        <v>1123</v>
      </c>
      <c r="G457" s="4"/>
      <c r="H457" s="1">
        <f t="shared" si="42"/>
        <v>41994</v>
      </c>
      <c r="I457" s="1">
        <f t="shared" si="43"/>
        <v>41995</v>
      </c>
      <c r="K457">
        <f t="shared" si="44"/>
        <v>112</v>
      </c>
      <c r="L457" s="2">
        <f t="shared" si="45"/>
        <v>1008</v>
      </c>
      <c r="M457" s="2">
        <f t="shared" si="46"/>
        <v>0</v>
      </c>
      <c r="N457" s="2">
        <f t="shared" si="47"/>
        <v>-1008</v>
      </c>
      <c r="O457" s="2"/>
    </row>
    <row r="458" spans="1:15" x14ac:dyDescent="0.25">
      <c r="A458" s="4" t="s">
        <v>1124</v>
      </c>
      <c r="B458" s="5">
        <v>41963</v>
      </c>
      <c r="C458" s="6">
        <v>152</v>
      </c>
      <c r="D458" s="4" t="s">
        <v>1125</v>
      </c>
      <c r="E458" s="4" t="s">
        <v>9</v>
      </c>
      <c r="F458" s="4" t="s">
        <v>1126</v>
      </c>
      <c r="G458" s="4"/>
      <c r="H458" s="1">
        <f t="shared" si="42"/>
        <v>41994</v>
      </c>
      <c r="I458" s="1">
        <f t="shared" si="43"/>
        <v>41995</v>
      </c>
      <c r="K458">
        <f t="shared" si="44"/>
        <v>7</v>
      </c>
      <c r="L458" s="2">
        <f t="shared" si="45"/>
        <v>1064</v>
      </c>
      <c r="M458" s="2">
        <f t="shared" si="46"/>
        <v>0</v>
      </c>
      <c r="N458" s="2">
        <f t="shared" si="47"/>
        <v>-1064</v>
      </c>
      <c r="O458" s="2"/>
    </row>
    <row r="459" spans="1:15" x14ac:dyDescent="0.25">
      <c r="A459" s="4" t="s">
        <v>1127</v>
      </c>
      <c r="B459" s="5">
        <v>41963</v>
      </c>
      <c r="C459" s="6">
        <v>14.5</v>
      </c>
      <c r="D459" s="4" t="s">
        <v>1128</v>
      </c>
      <c r="E459" s="4" t="s">
        <v>9</v>
      </c>
      <c r="F459" s="4" t="s">
        <v>131</v>
      </c>
      <c r="G459" s="4"/>
      <c r="H459" s="1">
        <f t="shared" si="42"/>
        <v>41994</v>
      </c>
      <c r="I459" s="1">
        <f t="shared" si="43"/>
        <v>41995</v>
      </c>
      <c r="K459">
        <f t="shared" si="44"/>
        <v>69</v>
      </c>
      <c r="L459" s="2">
        <f t="shared" si="45"/>
        <v>1000.5</v>
      </c>
      <c r="M459" s="2">
        <f t="shared" si="46"/>
        <v>0</v>
      </c>
      <c r="N459" s="2">
        <f t="shared" si="47"/>
        <v>-1000.5</v>
      </c>
      <c r="O459" s="2"/>
    </row>
    <row r="460" spans="1:15" x14ac:dyDescent="0.25">
      <c r="A460" s="4" t="s">
        <v>1129</v>
      </c>
      <c r="B460" s="5">
        <v>41962</v>
      </c>
      <c r="C460" s="6">
        <v>22.25</v>
      </c>
      <c r="D460" s="4" t="s">
        <v>1130</v>
      </c>
      <c r="E460" s="4" t="s">
        <v>9</v>
      </c>
      <c r="F460" s="4" t="s">
        <v>1131</v>
      </c>
      <c r="G460" s="4"/>
      <c r="H460" s="1">
        <f t="shared" si="42"/>
        <v>41993</v>
      </c>
      <c r="I460" s="1">
        <f t="shared" si="43"/>
        <v>41995</v>
      </c>
      <c r="K460">
        <f t="shared" si="44"/>
        <v>45</v>
      </c>
      <c r="L460" s="2">
        <f t="shared" si="45"/>
        <v>1001.25</v>
      </c>
      <c r="M460" s="2">
        <f t="shared" si="46"/>
        <v>0</v>
      </c>
      <c r="N460" s="2">
        <f t="shared" si="47"/>
        <v>-1001.25</v>
      </c>
      <c r="O460" s="2"/>
    </row>
    <row r="461" spans="1:15" x14ac:dyDescent="0.25">
      <c r="A461" s="4" t="s">
        <v>1132</v>
      </c>
      <c r="B461" s="5">
        <v>41962</v>
      </c>
      <c r="C461" s="6">
        <v>19.75</v>
      </c>
      <c r="D461" s="4" t="s">
        <v>1133</v>
      </c>
      <c r="E461" s="4" t="s">
        <v>9</v>
      </c>
      <c r="F461" s="4" t="s">
        <v>1134</v>
      </c>
      <c r="G461" s="4"/>
      <c r="H461" s="1">
        <f t="shared" si="42"/>
        <v>41993</v>
      </c>
      <c r="I461" s="1">
        <f t="shared" si="43"/>
        <v>41995</v>
      </c>
      <c r="K461">
        <f t="shared" si="44"/>
        <v>51</v>
      </c>
      <c r="L461" s="2">
        <f t="shared" si="45"/>
        <v>1007.25</v>
      </c>
      <c r="M461" s="2">
        <f t="shared" si="46"/>
        <v>0</v>
      </c>
      <c r="N461" s="2">
        <f t="shared" si="47"/>
        <v>-1007.25</v>
      </c>
      <c r="O461" s="2"/>
    </row>
    <row r="462" spans="1:15" x14ac:dyDescent="0.25">
      <c r="A462" s="4" t="s">
        <v>1135</v>
      </c>
      <c r="B462" s="5">
        <v>41962</v>
      </c>
      <c r="C462" s="6">
        <v>27</v>
      </c>
      <c r="D462" s="4" t="s">
        <v>1136</v>
      </c>
      <c r="E462" s="4" t="s">
        <v>9</v>
      </c>
      <c r="F462" s="4" t="s">
        <v>1137</v>
      </c>
      <c r="G462" s="4"/>
      <c r="H462" s="1">
        <f t="shared" si="42"/>
        <v>41993</v>
      </c>
      <c r="I462" s="1">
        <f t="shared" si="43"/>
        <v>41995</v>
      </c>
      <c r="K462">
        <f t="shared" si="44"/>
        <v>38</v>
      </c>
      <c r="L462" s="2">
        <f t="shared" si="45"/>
        <v>1026</v>
      </c>
      <c r="M462" s="2">
        <f t="shared" si="46"/>
        <v>0</v>
      </c>
      <c r="N462" s="2">
        <f t="shared" si="47"/>
        <v>-1026</v>
      </c>
      <c r="O462" s="2"/>
    </row>
    <row r="463" spans="1:15" x14ac:dyDescent="0.25">
      <c r="A463" s="4" t="s">
        <v>1138</v>
      </c>
      <c r="B463" s="5">
        <v>41962</v>
      </c>
      <c r="C463" s="6">
        <v>14.75</v>
      </c>
      <c r="D463" s="4" t="s">
        <v>1139</v>
      </c>
      <c r="E463" s="4" t="s">
        <v>9</v>
      </c>
      <c r="F463" s="4" t="s">
        <v>1140</v>
      </c>
      <c r="G463" s="4"/>
      <c r="H463" s="1">
        <f t="shared" si="42"/>
        <v>41993</v>
      </c>
      <c r="I463" s="1">
        <f t="shared" si="43"/>
        <v>41995</v>
      </c>
      <c r="K463">
        <f t="shared" si="44"/>
        <v>68</v>
      </c>
      <c r="L463" s="2">
        <f t="shared" si="45"/>
        <v>1003</v>
      </c>
      <c r="M463" s="2">
        <f t="shared" si="46"/>
        <v>0</v>
      </c>
      <c r="N463" s="2">
        <f t="shared" si="47"/>
        <v>-1003</v>
      </c>
      <c r="O463" s="2"/>
    </row>
    <row r="464" spans="1:15" x14ac:dyDescent="0.25">
      <c r="A464" s="4" t="s">
        <v>1141</v>
      </c>
      <c r="B464" s="5">
        <v>41962</v>
      </c>
      <c r="C464" s="6">
        <v>20</v>
      </c>
      <c r="D464" s="4" t="s">
        <v>1023</v>
      </c>
      <c r="E464" s="4" t="s">
        <v>9</v>
      </c>
      <c r="F464" s="4" t="s">
        <v>71</v>
      </c>
      <c r="G464" s="4"/>
      <c r="H464" s="1">
        <f t="shared" si="42"/>
        <v>41993</v>
      </c>
      <c r="I464" s="1">
        <f t="shared" si="43"/>
        <v>41995</v>
      </c>
      <c r="K464">
        <f t="shared" si="44"/>
        <v>50</v>
      </c>
      <c r="L464" s="2">
        <f t="shared" si="45"/>
        <v>1000</v>
      </c>
      <c r="M464" s="2">
        <f t="shared" si="46"/>
        <v>0</v>
      </c>
      <c r="N464" s="2">
        <f t="shared" si="47"/>
        <v>-1000</v>
      </c>
      <c r="O464" s="2"/>
    </row>
    <row r="465" spans="1:15" x14ac:dyDescent="0.25">
      <c r="A465" s="4" t="s">
        <v>1142</v>
      </c>
      <c r="B465" s="5">
        <v>41962</v>
      </c>
      <c r="C465" s="6">
        <v>14</v>
      </c>
      <c r="D465" s="4" t="s">
        <v>1143</v>
      </c>
      <c r="E465" s="4" t="s">
        <v>14</v>
      </c>
      <c r="F465" s="4" t="s">
        <v>1144</v>
      </c>
      <c r="G465" s="4"/>
      <c r="H465" s="1">
        <f t="shared" si="42"/>
        <v>41993</v>
      </c>
      <c r="I465" s="1">
        <f t="shared" si="43"/>
        <v>41995</v>
      </c>
      <c r="K465">
        <f t="shared" si="44"/>
        <v>72</v>
      </c>
      <c r="L465" s="2">
        <f t="shared" si="45"/>
        <v>1008</v>
      </c>
      <c r="M465" s="2">
        <f t="shared" si="46"/>
        <v>0</v>
      </c>
      <c r="N465" s="2">
        <f t="shared" si="47"/>
        <v>-1008</v>
      </c>
      <c r="O465" s="2"/>
    </row>
    <row r="466" spans="1:15" x14ac:dyDescent="0.25">
      <c r="A466" s="4" t="s">
        <v>1145</v>
      </c>
      <c r="B466" s="5">
        <v>41961</v>
      </c>
      <c r="C466" s="6">
        <v>17.5</v>
      </c>
      <c r="D466" s="4" t="s">
        <v>1146</v>
      </c>
      <c r="E466" s="4" t="s">
        <v>14</v>
      </c>
      <c r="F466" s="4" t="s">
        <v>1147</v>
      </c>
      <c r="G466" s="4"/>
      <c r="H466" s="1">
        <f t="shared" si="42"/>
        <v>41992</v>
      </c>
      <c r="I466" s="1">
        <f t="shared" si="43"/>
        <v>41992</v>
      </c>
      <c r="K466">
        <f t="shared" si="44"/>
        <v>58</v>
      </c>
      <c r="L466" s="2">
        <f t="shared" si="45"/>
        <v>1015</v>
      </c>
      <c r="M466" s="2">
        <f t="shared" si="46"/>
        <v>0</v>
      </c>
      <c r="N466" s="2">
        <f t="shared" si="47"/>
        <v>-1015</v>
      </c>
      <c r="O466" s="2"/>
    </row>
    <row r="467" spans="1:15" x14ac:dyDescent="0.25">
      <c r="A467" s="4" t="s">
        <v>1148</v>
      </c>
      <c r="B467" s="5">
        <v>41961</v>
      </c>
      <c r="C467" s="6">
        <v>100</v>
      </c>
      <c r="D467" s="4" t="s">
        <v>1149</v>
      </c>
      <c r="E467" s="4" t="s">
        <v>9</v>
      </c>
      <c r="F467" s="4" t="s">
        <v>1150</v>
      </c>
      <c r="G467" s="4"/>
      <c r="H467" s="1">
        <f t="shared" si="42"/>
        <v>41992</v>
      </c>
      <c r="I467" s="1">
        <f t="shared" si="43"/>
        <v>41992</v>
      </c>
      <c r="K467">
        <f t="shared" si="44"/>
        <v>10</v>
      </c>
      <c r="L467" s="2">
        <f t="shared" si="45"/>
        <v>1000</v>
      </c>
      <c r="M467" s="2">
        <f t="shared" si="46"/>
        <v>0</v>
      </c>
      <c r="N467" s="2">
        <f t="shared" si="47"/>
        <v>-1000</v>
      </c>
      <c r="O467" s="2"/>
    </row>
    <row r="468" spans="1:15" x14ac:dyDescent="0.25">
      <c r="A468" s="4" t="s">
        <v>934</v>
      </c>
      <c r="B468" s="5">
        <v>41960</v>
      </c>
      <c r="C468" s="6">
        <v>18.5</v>
      </c>
      <c r="D468" s="4" t="s">
        <v>935</v>
      </c>
      <c r="E468" s="4" t="s">
        <v>14</v>
      </c>
      <c r="F468" s="4" t="s">
        <v>936</v>
      </c>
      <c r="G468" s="4"/>
      <c r="H468" s="1">
        <f t="shared" si="42"/>
        <v>41991</v>
      </c>
      <c r="I468" s="1">
        <f t="shared" si="43"/>
        <v>41991</v>
      </c>
      <c r="K468">
        <f t="shared" si="44"/>
        <v>55</v>
      </c>
      <c r="L468" s="2">
        <f t="shared" si="45"/>
        <v>1017.5</v>
      </c>
      <c r="M468" s="2">
        <f t="shared" si="46"/>
        <v>0</v>
      </c>
      <c r="N468" s="2">
        <f t="shared" si="47"/>
        <v>-1017.5</v>
      </c>
      <c r="O468" s="2"/>
    </row>
    <row r="469" spans="1:15" x14ac:dyDescent="0.25">
      <c r="A469" s="4" t="s">
        <v>1151</v>
      </c>
      <c r="B469" s="5">
        <v>41955</v>
      </c>
      <c r="C469" s="6">
        <v>18</v>
      </c>
      <c r="D469" s="4" t="s">
        <v>1152</v>
      </c>
      <c r="E469" s="4" t="s">
        <v>14</v>
      </c>
      <c r="F469" s="4" t="s">
        <v>1153</v>
      </c>
      <c r="G469" s="4"/>
      <c r="H469" s="1">
        <f t="shared" si="42"/>
        <v>41986</v>
      </c>
      <c r="I469" s="1">
        <f t="shared" si="43"/>
        <v>41988</v>
      </c>
      <c r="K469">
        <f t="shared" si="44"/>
        <v>56</v>
      </c>
      <c r="L469" s="2">
        <f t="shared" si="45"/>
        <v>1008</v>
      </c>
      <c r="M469" s="2">
        <f t="shared" si="46"/>
        <v>0</v>
      </c>
      <c r="N469" s="2">
        <f t="shared" si="47"/>
        <v>-1008</v>
      </c>
      <c r="O469" s="2"/>
    </row>
    <row r="470" spans="1:15" x14ac:dyDescent="0.25">
      <c r="A470" s="4" t="s">
        <v>1154</v>
      </c>
      <c r="B470" s="5">
        <v>41955</v>
      </c>
      <c r="C470" s="6">
        <v>23</v>
      </c>
      <c r="D470" s="4" t="s">
        <v>1155</v>
      </c>
      <c r="E470" s="4" t="s">
        <v>9</v>
      </c>
      <c r="F470" s="4" t="s">
        <v>1156</v>
      </c>
      <c r="G470" s="4"/>
      <c r="H470" s="1">
        <f t="shared" si="42"/>
        <v>41986</v>
      </c>
      <c r="I470" s="1">
        <f t="shared" si="43"/>
        <v>41988</v>
      </c>
      <c r="K470">
        <f t="shared" si="44"/>
        <v>44</v>
      </c>
      <c r="L470" s="2">
        <f t="shared" si="45"/>
        <v>1012</v>
      </c>
      <c r="M470" s="2">
        <f t="shared" si="46"/>
        <v>0</v>
      </c>
      <c r="N470" s="2">
        <f t="shared" si="47"/>
        <v>-1012</v>
      </c>
      <c r="O470" s="2"/>
    </row>
    <row r="471" spans="1:15" x14ac:dyDescent="0.25">
      <c r="A471" s="4" t="s">
        <v>1157</v>
      </c>
      <c r="B471" s="5">
        <v>41955</v>
      </c>
      <c r="C471" s="6">
        <v>12.5</v>
      </c>
      <c r="D471" s="4" t="s">
        <v>1158</v>
      </c>
      <c r="E471" s="4" t="s">
        <v>9</v>
      </c>
      <c r="F471" s="4" t="s">
        <v>1159</v>
      </c>
      <c r="G471" s="4"/>
      <c r="H471" s="1">
        <f t="shared" si="42"/>
        <v>41986</v>
      </c>
      <c r="I471" s="1">
        <f t="shared" si="43"/>
        <v>41988</v>
      </c>
      <c r="K471">
        <f t="shared" si="44"/>
        <v>80</v>
      </c>
      <c r="L471" s="2">
        <f t="shared" si="45"/>
        <v>1000</v>
      </c>
      <c r="M471" s="2">
        <f t="shared" si="46"/>
        <v>0</v>
      </c>
      <c r="N471" s="2">
        <f t="shared" si="47"/>
        <v>-1000</v>
      </c>
      <c r="O471" s="2"/>
    </row>
    <row r="472" spans="1:15" x14ac:dyDescent="0.25">
      <c r="A472" s="4" t="s">
        <v>842</v>
      </c>
      <c r="B472" s="5">
        <v>41954</v>
      </c>
      <c r="C472" s="6">
        <v>19.5</v>
      </c>
      <c r="D472" s="4" t="s">
        <v>843</v>
      </c>
      <c r="E472" s="4" t="s">
        <v>14</v>
      </c>
      <c r="F472" s="4" t="s">
        <v>844</v>
      </c>
      <c r="G472" s="4"/>
      <c r="H472" s="1">
        <f t="shared" si="42"/>
        <v>41985</v>
      </c>
      <c r="I472" s="1">
        <f t="shared" si="43"/>
        <v>41985</v>
      </c>
      <c r="K472">
        <f t="shared" si="44"/>
        <v>52</v>
      </c>
      <c r="L472" s="2">
        <f t="shared" si="45"/>
        <v>1014</v>
      </c>
      <c r="M472" s="2">
        <f t="shared" si="46"/>
        <v>0</v>
      </c>
      <c r="N472" s="2">
        <f t="shared" si="47"/>
        <v>-1014</v>
      </c>
      <c r="O472" s="2"/>
    </row>
    <row r="473" spans="1:15" x14ac:dyDescent="0.25">
      <c r="A473" s="4" t="s">
        <v>1160</v>
      </c>
      <c r="B473" s="5">
        <v>41954</v>
      </c>
      <c r="C473" s="6">
        <v>23.75</v>
      </c>
      <c r="D473" s="4" t="s">
        <v>1161</v>
      </c>
      <c r="E473" s="4" t="s">
        <v>9</v>
      </c>
      <c r="F473" s="4" t="s">
        <v>1162</v>
      </c>
      <c r="G473" s="4"/>
      <c r="H473" s="1">
        <f t="shared" si="42"/>
        <v>41985</v>
      </c>
      <c r="I473" s="1">
        <f t="shared" si="43"/>
        <v>41985</v>
      </c>
      <c r="K473">
        <f t="shared" si="44"/>
        <v>43</v>
      </c>
      <c r="L473" s="2">
        <f t="shared" si="45"/>
        <v>1021.25</v>
      </c>
      <c r="M473" s="2">
        <f t="shared" si="46"/>
        <v>0</v>
      </c>
      <c r="N473" s="2">
        <f t="shared" si="47"/>
        <v>-1021.25</v>
      </c>
      <c r="O473" s="2"/>
    </row>
    <row r="474" spans="1:15" x14ac:dyDescent="0.25">
      <c r="A474" s="4" t="s">
        <v>649</v>
      </c>
      <c r="B474" s="5">
        <v>41954</v>
      </c>
      <c r="C474" s="6">
        <v>24.5</v>
      </c>
      <c r="D474" s="4" t="s">
        <v>650</v>
      </c>
      <c r="E474" s="4" t="s">
        <v>9</v>
      </c>
      <c r="F474" s="4" t="s">
        <v>1163</v>
      </c>
      <c r="G474" s="4"/>
      <c r="H474" s="1">
        <f t="shared" si="42"/>
        <v>41985</v>
      </c>
      <c r="I474" s="1">
        <f t="shared" si="43"/>
        <v>41985</v>
      </c>
      <c r="K474">
        <f t="shared" si="44"/>
        <v>41</v>
      </c>
      <c r="L474" s="2">
        <f t="shared" si="45"/>
        <v>1004.5</v>
      </c>
      <c r="M474" s="2">
        <f t="shared" si="46"/>
        <v>0</v>
      </c>
      <c r="N474" s="2">
        <f t="shared" si="47"/>
        <v>-1004.5</v>
      </c>
      <c r="O474" s="2"/>
    </row>
    <row r="475" spans="1:15" x14ac:dyDescent="0.25">
      <c r="A475" s="4" t="s">
        <v>967</v>
      </c>
      <c r="B475" s="5">
        <v>41949</v>
      </c>
      <c r="C475" s="6">
        <v>18.5</v>
      </c>
      <c r="D475" s="4" t="s">
        <v>968</v>
      </c>
      <c r="E475" s="4" t="s">
        <v>14</v>
      </c>
      <c r="F475" s="4" t="s">
        <v>131</v>
      </c>
      <c r="G475" s="4"/>
      <c r="H475" s="1">
        <f t="shared" si="42"/>
        <v>41980</v>
      </c>
      <c r="I475" s="1">
        <f t="shared" si="43"/>
        <v>41981</v>
      </c>
      <c r="K475">
        <f t="shared" si="44"/>
        <v>55</v>
      </c>
      <c r="L475" s="2">
        <f t="shared" si="45"/>
        <v>1017.5</v>
      </c>
      <c r="M475" s="2">
        <f t="shared" si="46"/>
        <v>0</v>
      </c>
      <c r="N475" s="2">
        <f t="shared" si="47"/>
        <v>-1017.5</v>
      </c>
      <c r="O475" s="2"/>
    </row>
    <row r="476" spans="1:15" x14ac:dyDescent="0.25">
      <c r="A476" s="4" t="s">
        <v>978</v>
      </c>
      <c r="B476" s="5">
        <v>41949</v>
      </c>
      <c r="C476" s="6">
        <v>15</v>
      </c>
      <c r="D476" s="4" t="s">
        <v>979</v>
      </c>
      <c r="E476" s="4" t="s">
        <v>14</v>
      </c>
      <c r="F476" s="4" t="s">
        <v>131</v>
      </c>
      <c r="G476" s="4"/>
      <c r="H476" s="1">
        <f t="shared" si="42"/>
        <v>41980</v>
      </c>
      <c r="I476" s="1">
        <f t="shared" si="43"/>
        <v>41981</v>
      </c>
      <c r="K476">
        <f t="shared" si="44"/>
        <v>67</v>
      </c>
      <c r="L476" s="2">
        <f t="shared" si="45"/>
        <v>1005</v>
      </c>
      <c r="M476" s="2">
        <f t="shared" si="46"/>
        <v>0</v>
      </c>
      <c r="N476" s="2">
        <f t="shared" si="47"/>
        <v>-1005</v>
      </c>
      <c r="O476" s="2"/>
    </row>
    <row r="477" spans="1:15" x14ac:dyDescent="0.25">
      <c r="A477" s="4" t="s">
        <v>1164</v>
      </c>
      <c r="B477" s="5">
        <v>41947</v>
      </c>
      <c r="C477" s="6">
        <v>51.5</v>
      </c>
      <c r="D477" s="4" t="s">
        <v>1165</v>
      </c>
      <c r="E477" s="4" t="s">
        <v>9</v>
      </c>
      <c r="F477" s="4" t="s">
        <v>1166</v>
      </c>
      <c r="G477" s="4"/>
      <c r="H477" s="1">
        <f t="shared" si="42"/>
        <v>41978</v>
      </c>
      <c r="I477" s="1">
        <f t="shared" si="43"/>
        <v>41978</v>
      </c>
      <c r="K477">
        <f t="shared" si="44"/>
        <v>20</v>
      </c>
      <c r="L477" s="2">
        <f t="shared" si="45"/>
        <v>1030</v>
      </c>
      <c r="M477" s="2">
        <f t="shared" si="46"/>
        <v>0</v>
      </c>
      <c r="N477" s="2">
        <f t="shared" si="47"/>
        <v>-1030</v>
      </c>
      <c r="O477" s="2"/>
    </row>
    <row r="478" spans="1:15" x14ac:dyDescent="0.25">
      <c r="A478" s="4" t="s">
        <v>1167</v>
      </c>
      <c r="B478" s="5">
        <v>41947</v>
      </c>
      <c r="C478" s="6">
        <v>25</v>
      </c>
      <c r="D478" s="4" t="s">
        <v>1168</v>
      </c>
      <c r="E478" s="4" t="s">
        <v>14</v>
      </c>
      <c r="F478" s="4" t="s">
        <v>1169</v>
      </c>
      <c r="G478" s="4"/>
      <c r="H478" s="1">
        <f t="shared" si="42"/>
        <v>41978</v>
      </c>
      <c r="I478" s="1">
        <f t="shared" si="43"/>
        <v>41978</v>
      </c>
      <c r="K478">
        <f t="shared" si="44"/>
        <v>40</v>
      </c>
      <c r="L478" s="2">
        <f t="shared" si="45"/>
        <v>1000</v>
      </c>
      <c r="M478" s="2">
        <f t="shared" si="46"/>
        <v>0</v>
      </c>
      <c r="N478" s="2">
        <f t="shared" si="47"/>
        <v>-1000</v>
      </c>
      <c r="O478" s="2"/>
    </row>
    <row r="479" spans="1:15" x14ac:dyDescent="0.25">
      <c r="A479" s="4" t="s">
        <v>181</v>
      </c>
      <c r="B479" s="5">
        <v>41946</v>
      </c>
      <c r="C479" s="6">
        <v>25</v>
      </c>
      <c r="D479" s="4" t="s">
        <v>182</v>
      </c>
      <c r="E479" s="4" t="s">
        <v>9</v>
      </c>
      <c r="F479" s="4" t="s">
        <v>1170</v>
      </c>
      <c r="G479" s="4"/>
      <c r="H479" s="1">
        <f t="shared" si="42"/>
        <v>41977</v>
      </c>
      <c r="I479" s="1">
        <f t="shared" si="43"/>
        <v>41977</v>
      </c>
      <c r="K479">
        <f t="shared" si="44"/>
        <v>40</v>
      </c>
      <c r="L479" s="2">
        <f t="shared" si="45"/>
        <v>1000</v>
      </c>
      <c r="M479" s="2">
        <f t="shared" si="46"/>
        <v>0</v>
      </c>
      <c r="N479" s="2">
        <f t="shared" si="47"/>
        <v>-1000</v>
      </c>
      <c r="O479" s="2"/>
    </row>
    <row r="480" spans="1:15" x14ac:dyDescent="0.25">
      <c r="A480" s="4" t="s">
        <v>1171</v>
      </c>
      <c r="B480" s="5">
        <v>41941</v>
      </c>
      <c r="C480" s="6">
        <v>17</v>
      </c>
      <c r="D480" s="4" t="s">
        <v>1172</v>
      </c>
      <c r="E480" s="4" t="s">
        <v>14</v>
      </c>
      <c r="F480" s="4" t="s">
        <v>1173</v>
      </c>
      <c r="G480" s="4"/>
      <c r="H480" s="1">
        <f t="shared" si="42"/>
        <v>41972</v>
      </c>
      <c r="I480" s="1">
        <f t="shared" si="43"/>
        <v>41974</v>
      </c>
      <c r="K480">
        <f t="shared" si="44"/>
        <v>59</v>
      </c>
      <c r="L480" s="2">
        <f t="shared" si="45"/>
        <v>1003</v>
      </c>
      <c r="M480" s="2">
        <f t="shared" si="46"/>
        <v>0</v>
      </c>
      <c r="N480" s="2">
        <f t="shared" si="47"/>
        <v>-1003</v>
      </c>
      <c r="O480" s="2"/>
    </row>
    <row r="481" spans="1:15" x14ac:dyDescent="0.25">
      <c r="A481" s="4" t="s">
        <v>1174</v>
      </c>
      <c r="B481" s="5">
        <v>41940</v>
      </c>
      <c r="C481" s="6">
        <v>23</v>
      </c>
      <c r="D481" s="4" t="s">
        <v>1175</v>
      </c>
      <c r="E481" s="4" t="s">
        <v>14</v>
      </c>
      <c r="F481" s="4" t="s">
        <v>463</v>
      </c>
      <c r="G481" s="4"/>
      <c r="H481" s="1">
        <f t="shared" si="42"/>
        <v>41971</v>
      </c>
      <c r="I481" s="1">
        <f t="shared" si="43"/>
        <v>41971</v>
      </c>
      <c r="K481">
        <f t="shared" si="44"/>
        <v>44</v>
      </c>
      <c r="L481" s="2">
        <f t="shared" si="45"/>
        <v>1012</v>
      </c>
      <c r="M481" s="2">
        <f t="shared" si="46"/>
        <v>0</v>
      </c>
      <c r="N481" s="2">
        <f t="shared" si="47"/>
        <v>-1012</v>
      </c>
      <c r="O481" s="2"/>
    </row>
    <row r="482" spans="1:15" x14ac:dyDescent="0.25">
      <c r="A482" s="4" t="s">
        <v>1176</v>
      </c>
      <c r="B482" s="5">
        <v>41933</v>
      </c>
      <c r="C482" s="6">
        <v>46.25</v>
      </c>
      <c r="D482" s="4" t="s">
        <v>1177</v>
      </c>
      <c r="E482" s="4" t="s">
        <v>9</v>
      </c>
      <c r="F482" s="4" t="s">
        <v>1178</v>
      </c>
      <c r="G482" s="4"/>
      <c r="H482" s="1">
        <f t="shared" si="42"/>
        <v>41964</v>
      </c>
      <c r="I482" s="1">
        <f t="shared" si="43"/>
        <v>41964</v>
      </c>
      <c r="K482">
        <f t="shared" si="44"/>
        <v>22</v>
      </c>
      <c r="L482" s="2">
        <f t="shared" si="45"/>
        <v>1017.5</v>
      </c>
      <c r="M482" s="2">
        <f t="shared" si="46"/>
        <v>0</v>
      </c>
      <c r="N482" s="2">
        <f t="shared" si="47"/>
        <v>-1017.5</v>
      </c>
      <c r="O482" s="2"/>
    </row>
    <row r="483" spans="1:15" x14ac:dyDescent="0.25">
      <c r="A483" s="4" t="s">
        <v>1179</v>
      </c>
      <c r="B483" s="5">
        <v>41932</v>
      </c>
      <c r="C483" s="6">
        <v>57.47</v>
      </c>
      <c r="D483" s="4" t="s">
        <v>1180</v>
      </c>
      <c r="E483" s="4" t="s">
        <v>9</v>
      </c>
      <c r="F483" s="4" t="s">
        <v>1181</v>
      </c>
      <c r="G483" s="4"/>
      <c r="H483" s="1">
        <f t="shared" si="42"/>
        <v>41963</v>
      </c>
      <c r="I483" s="1">
        <f t="shared" si="43"/>
        <v>41963</v>
      </c>
      <c r="K483">
        <f t="shared" si="44"/>
        <v>18</v>
      </c>
      <c r="L483" s="2">
        <f t="shared" si="45"/>
        <v>1034.46</v>
      </c>
      <c r="M483" s="2">
        <f t="shared" si="46"/>
        <v>0</v>
      </c>
      <c r="N483" s="2">
        <f t="shared" si="47"/>
        <v>-1034.46</v>
      </c>
      <c r="O483" s="2"/>
    </row>
    <row r="484" spans="1:15" x14ac:dyDescent="0.25">
      <c r="A484" s="4" t="s">
        <v>1182</v>
      </c>
      <c r="B484" s="5">
        <v>41928</v>
      </c>
      <c r="C484" s="6">
        <v>19</v>
      </c>
      <c r="D484" s="4" t="s">
        <v>1183</v>
      </c>
      <c r="E484" s="4" t="s">
        <v>14</v>
      </c>
      <c r="F484" s="4" t="s">
        <v>1184</v>
      </c>
      <c r="G484" s="4"/>
      <c r="H484" s="1">
        <f t="shared" si="42"/>
        <v>41959</v>
      </c>
      <c r="I484" s="1">
        <f t="shared" si="43"/>
        <v>41960</v>
      </c>
      <c r="K484">
        <f t="shared" si="44"/>
        <v>53</v>
      </c>
      <c r="L484" s="2">
        <f t="shared" si="45"/>
        <v>1007</v>
      </c>
      <c r="M484" s="2">
        <f t="shared" si="46"/>
        <v>0</v>
      </c>
      <c r="N484" s="2">
        <f t="shared" si="47"/>
        <v>-1007</v>
      </c>
      <c r="O484" s="2"/>
    </row>
    <row r="485" spans="1:15" x14ac:dyDescent="0.25">
      <c r="A485" s="4" t="s">
        <v>404</v>
      </c>
      <c r="B485" s="5">
        <v>41928</v>
      </c>
      <c r="C485" s="6">
        <v>19</v>
      </c>
      <c r="D485" s="4" t="s">
        <v>405</v>
      </c>
      <c r="E485" s="4" t="s">
        <v>9</v>
      </c>
      <c r="F485" s="4" t="s">
        <v>1185</v>
      </c>
      <c r="G485" s="4"/>
      <c r="H485" s="1">
        <f t="shared" si="42"/>
        <v>41959</v>
      </c>
      <c r="I485" s="1">
        <f t="shared" si="43"/>
        <v>41960</v>
      </c>
      <c r="K485">
        <f t="shared" si="44"/>
        <v>53</v>
      </c>
      <c r="L485" s="2">
        <f t="shared" si="45"/>
        <v>1007</v>
      </c>
      <c r="M485" s="2">
        <f t="shared" si="46"/>
        <v>0</v>
      </c>
      <c r="N485" s="2">
        <f t="shared" si="47"/>
        <v>-1007</v>
      </c>
      <c r="O485" s="2"/>
    </row>
    <row r="486" spans="1:15" x14ac:dyDescent="0.25">
      <c r="A486" s="4" t="s">
        <v>1020</v>
      </c>
      <c r="B486" s="5">
        <v>41921</v>
      </c>
      <c r="C486" s="6">
        <v>13</v>
      </c>
      <c r="D486" s="4" t="s">
        <v>1021</v>
      </c>
      <c r="E486" s="4" t="s">
        <v>14</v>
      </c>
      <c r="F486" s="4" t="s">
        <v>186</v>
      </c>
      <c r="G486" s="4"/>
      <c r="H486" s="1">
        <f t="shared" si="42"/>
        <v>41952</v>
      </c>
      <c r="I486" s="1">
        <f t="shared" si="43"/>
        <v>41953</v>
      </c>
      <c r="K486">
        <f t="shared" si="44"/>
        <v>77</v>
      </c>
      <c r="L486" s="2">
        <f t="shared" si="45"/>
        <v>1001</v>
      </c>
      <c r="M486" s="2">
        <f t="shared" si="46"/>
        <v>0</v>
      </c>
      <c r="N486" s="2">
        <f t="shared" si="47"/>
        <v>-1001</v>
      </c>
      <c r="O486" s="2"/>
    </row>
    <row r="487" spans="1:15" x14ac:dyDescent="0.25">
      <c r="A487" s="4" t="s">
        <v>190</v>
      </c>
      <c r="B487" s="5">
        <v>41921</v>
      </c>
      <c r="C487" s="6">
        <v>36.25</v>
      </c>
      <c r="D487" s="4" t="s">
        <v>191</v>
      </c>
      <c r="E487" s="4" t="s">
        <v>9</v>
      </c>
      <c r="F487" s="4" t="s">
        <v>304</v>
      </c>
      <c r="G487" s="4"/>
      <c r="H487" s="1">
        <f t="shared" si="42"/>
        <v>41952</v>
      </c>
      <c r="I487" s="1">
        <f t="shared" si="43"/>
        <v>41953</v>
      </c>
      <c r="K487">
        <f t="shared" si="44"/>
        <v>28</v>
      </c>
      <c r="L487" s="2">
        <f t="shared" si="45"/>
        <v>1015</v>
      </c>
      <c r="M487" s="2">
        <f t="shared" si="46"/>
        <v>0</v>
      </c>
      <c r="N487" s="2">
        <f t="shared" si="47"/>
        <v>-1015</v>
      </c>
      <c r="O487" s="2"/>
    </row>
    <row r="488" spans="1:15" x14ac:dyDescent="0.25">
      <c r="A488" s="4" t="s">
        <v>1186</v>
      </c>
      <c r="B488" s="5">
        <v>41920</v>
      </c>
      <c r="C488" s="6">
        <v>14</v>
      </c>
      <c r="D488" s="4" t="s">
        <v>594</v>
      </c>
      <c r="E488" s="4" t="s">
        <v>14</v>
      </c>
      <c r="F488" s="4" t="s">
        <v>913</v>
      </c>
      <c r="G488" s="4"/>
      <c r="H488" s="1">
        <f t="shared" si="42"/>
        <v>41951</v>
      </c>
      <c r="I488" s="1">
        <f t="shared" si="43"/>
        <v>41953</v>
      </c>
      <c r="K488">
        <f t="shared" si="44"/>
        <v>72</v>
      </c>
      <c r="L488" s="2">
        <f t="shared" si="45"/>
        <v>1008</v>
      </c>
      <c r="M488" s="2">
        <f t="shared" si="46"/>
        <v>0</v>
      </c>
      <c r="N488" s="2">
        <f t="shared" si="47"/>
        <v>-1008</v>
      </c>
      <c r="O488" s="2"/>
    </row>
    <row r="489" spans="1:15" x14ac:dyDescent="0.25">
      <c r="A489" s="4" t="s">
        <v>1187</v>
      </c>
      <c r="B489" s="5">
        <v>41920</v>
      </c>
      <c r="C489" s="6">
        <v>17</v>
      </c>
      <c r="D489" s="4" t="s">
        <v>1188</v>
      </c>
      <c r="E489" s="4" t="s">
        <v>14</v>
      </c>
      <c r="F489" s="4" t="s">
        <v>1189</v>
      </c>
      <c r="G489" s="4"/>
      <c r="H489" s="1">
        <f t="shared" si="42"/>
        <v>41951</v>
      </c>
      <c r="I489" s="1">
        <f t="shared" si="43"/>
        <v>41953</v>
      </c>
      <c r="K489">
        <f t="shared" si="44"/>
        <v>59</v>
      </c>
      <c r="L489" s="2">
        <f t="shared" si="45"/>
        <v>1003</v>
      </c>
      <c r="M489" s="2">
        <f t="shared" si="46"/>
        <v>0</v>
      </c>
      <c r="N489" s="2">
        <f t="shared" si="47"/>
        <v>-1003</v>
      </c>
      <c r="O489" s="2"/>
    </row>
    <row r="490" spans="1:15" x14ac:dyDescent="0.25">
      <c r="A490" s="4" t="s">
        <v>1190</v>
      </c>
      <c r="B490" s="5">
        <v>41919</v>
      </c>
      <c r="C490" s="6">
        <v>31</v>
      </c>
      <c r="D490" s="4" t="s">
        <v>1191</v>
      </c>
      <c r="E490" s="4" t="s">
        <v>9</v>
      </c>
      <c r="F490" s="4" t="s">
        <v>1192</v>
      </c>
      <c r="G490" s="4"/>
      <c r="H490" s="1">
        <f t="shared" si="42"/>
        <v>41950</v>
      </c>
      <c r="I490" s="1">
        <f t="shared" si="43"/>
        <v>41950</v>
      </c>
      <c r="K490">
        <f t="shared" si="44"/>
        <v>33</v>
      </c>
      <c r="L490" s="2">
        <f t="shared" si="45"/>
        <v>1023</v>
      </c>
      <c r="M490" s="2">
        <f t="shared" si="46"/>
        <v>0</v>
      </c>
      <c r="N490" s="2">
        <f t="shared" si="47"/>
        <v>-1023</v>
      </c>
      <c r="O490" s="2"/>
    </row>
    <row r="491" spans="1:15" x14ac:dyDescent="0.25">
      <c r="A491" s="4" t="s">
        <v>1193</v>
      </c>
      <c r="B491" s="5">
        <v>41914</v>
      </c>
      <c r="C491" s="6">
        <v>12</v>
      </c>
      <c r="D491" s="4" t="s">
        <v>1194</v>
      </c>
      <c r="E491" s="4" t="s">
        <v>14</v>
      </c>
      <c r="F491" s="4" t="s">
        <v>884</v>
      </c>
      <c r="G491" s="4"/>
      <c r="H491" s="1">
        <f t="shared" si="42"/>
        <v>41945</v>
      </c>
      <c r="I491" s="1">
        <f t="shared" si="43"/>
        <v>41946</v>
      </c>
      <c r="K491">
        <f t="shared" si="44"/>
        <v>84</v>
      </c>
      <c r="L491" s="2">
        <f t="shared" si="45"/>
        <v>1008</v>
      </c>
      <c r="M491" s="2">
        <f t="shared" si="46"/>
        <v>0</v>
      </c>
      <c r="N491" s="2">
        <f t="shared" si="47"/>
        <v>-1008</v>
      </c>
      <c r="O491" s="2"/>
    </row>
    <row r="492" spans="1:15" x14ac:dyDescent="0.25">
      <c r="A492" s="4" t="s">
        <v>1195</v>
      </c>
      <c r="B492" s="5">
        <v>41914</v>
      </c>
      <c r="C492" s="6">
        <v>26</v>
      </c>
      <c r="D492" s="4" t="s">
        <v>1196</v>
      </c>
      <c r="E492" s="4" t="s">
        <v>9</v>
      </c>
      <c r="F492" s="4" t="s">
        <v>89</v>
      </c>
      <c r="G492" s="4"/>
      <c r="H492" s="1">
        <f t="shared" si="42"/>
        <v>41945</v>
      </c>
      <c r="I492" s="1">
        <f t="shared" si="43"/>
        <v>41946</v>
      </c>
      <c r="K492">
        <f t="shared" si="44"/>
        <v>39</v>
      </c>
      <c r="L492" s="2">
        <f t="shared" si="45"/>
        <v>1014</v>
      </c>
      <c r="M492" s="2">
        <f t="shared" si="46"/>
        <v>0</v>
      </c>
      <c r="N492" s="2">
        <f t="shared" si="47"/>
        <v>-1014</v>
      </c>
      <c r="O492" s="2"/>
    </row>
    <row r="493" spans="1:15" x14ac:dyDescent="0.25">
      <c r="A493" s="4" t="s">
        <v>1197</v>
      </c>
      <c r="B493" s="5">
        <v>41913</v>
      </c>
      <c r="C493" s="6">
        <v>15</v>
      </c>
      <c r="D493" s="4" t="s">
        <v>300</v>
      </c>
      <c r="E493" s="4" t="s">
        <v>14</v>
      </c>
      <c r="F493" s="4" t="s">
        <v>301</v>
      </c>
      <c r="G493" s="4"/>
      <c r="H493" s="1">
        <f t="shared" si="42"/>
        <v>41944</v>
      </c>
      <c r="I493" s="1">
        <f t="shared" si="43"/>
        <v>41946</v>
      </c>
      <c r="K493">
        <f t="shared" si="44"/>
        <v>67</v>
      </c>
      <c r="L493" s="2">
        <f t="shared" si="45"/>
        <v>1005</v>
      </c>
      <c r="M493" s="2">
        <f t="shared" si="46"/>
        <v>0</v>
      </c>
      <c r="N493" s="2">
        <f t="shared" si="47"/>
        <v>-1005</v>
      </c>
      <c r="O493" s="2"/>
    </row>
    <row r="494" spans="1:15" x14ac:dyDescent="0.25">
      <c r="A494" s="4" t="s">
        <v>1198</v>
      </c>
      <c r="B494" s="5">
        <v>41912</v>
      </c>
      <c r="C494" s="6">
        <v>16</v>
      </c>
      <c r="D494" s="4" t="s">
        <v>1199</v>
      </c>
      <c r="E494" s="4" t="s">
        <v>14</v>
      </c>
      <c r="F494" s="4" t="s">
        <v>808</v>
      </c>
      <c r="G494" s="4"/>
      <c r="H494" s="1">
        <f t="shared" si="42"/>
        <v>41943</v>
      </c>
      <c r="I494" s="1">
        <f t="shared" si="43"/>
        <v>41943</v>
      </c>
      <c r="K494">
        <f t="shared" si="44"/>
        <v>63</v>
      </c>
      <c r="L494" s="2">
        <f t="shared" si="45"/>
        <v>1008</v>
      </c>
      <c r="M494" s="2">
        <f t="shared" si="46"/>
        <v>0</v>
      </c>
      <c r="N494" s="2">
        <f t="shared" si="47"/>
        <v>-1008</v>
      </c>
      <c r="O494" s="2"/>
    </row>
    <row r="495" spans="1:15" x14ac:dyDescent="0.25">
      <c r="A495" s="4" t="s">
        <v>1200</v>
      </c>
      <c r="B495" s="5">
        <v>41912</v>
      </c>
      <c r="C495" s="6">
        <v>11.75</v>
      </c>
      <c r="D495" s="4" t="s">
        <v>1201</v>
      </c>
      <c r="E495" s="4" t="s">
        <v>9</v>
      </c>
      <c r="F495" s="4" t="s">
        <v>1202</v>
      </c>
      <c r="G495" s="4"/>
      <c r="H495" s="1">
        <f t="shared" si="42"/>
        <v>41943</v>
      </c>
      <c r="I495" s="1">
        <f t="shared" si="43"/>
        <v>41943</v>
      </c>
      <c r="K495">
        <f t="shared" si="44"/>
        <v>86</v>
      </c>
      <c r="L495" s="2">
        <f t="shared" si="45"/>
        <v>1010.5</v>
      </c>
      <c r="M495" s="2">
        <f t="shared" si="46"/>
        <v>0</v>
      </c>
      <c r="N495" s="2">
        <f t="shared" si="47"/>
        <v>-1010.5</v>
      </c>
      <c r="O495" s="2"/>
    </row>
    <row r="496" spans="1:15" x14ac:dyDescent="0.25">
      <c r="A496" s="4" t="s">
        <v>1203</v>
      </c>
      <c r="B496" s="5">
        <v>41911</v>
      </c>
      <c r="C496" s="6">
        <v>24.25</v>
      </c>
      <c r="D496" s="4" t="s">
        <v>1204</v>
      </c>
      <c r="E496" s="4" t="s">
        <v>9</v>
      </c>
      <c r="F496" s="4" t="s">
        <v>1205</v>
      </c>
      <c r="G496" s="4"/>
      <c r="H496" s="1">
        <f t="shared" si="42"/>
        <v>41942</v>
      </c>
      <c r="I496" s="1">
        <f t="shared" si="43"/>
        <v>41942</v>
      </c>
      <c r="K496">
        <f t="shared" si="44"/>
        <v>42</v>
      </c>
      <c r="L496" s="2">
        <f t="shared" si="45"/>
        <v>1018.5</v>
      </c>
      <c r="M496" s="2">
        <f t="shared" si="46"/>
        <v>0</v>
      </c>
      <c r="N496" s="2">
        <f t="shared" si="47"/>
        <v>-1018.5</v>
      </c>
      <c r="O496" s="2"/>
    </row>
    <row r="497" spans="1:15" x14ac:dyDescent="0.25">
      <c r="A497" s="4" t="s">
        <v>1206</v>
      </c>
      <c r="B497" s="5">
        <v>41906</v>
      </c>
      <c r="C497" s="6">
        <v>22</v>
      </c>
      <c r="D497" s="4" t="s">
        <v>1207</v>
      </c>
      <c r="E497" s="4" t="s">
        <v>14</v>
      </c>
      <c r="F497" s="4" t="s">
        <v>1208</v>
      </c>
      <c r="G497" s="4"/>
      <c r="H497" s="1">
        <f t="shared" si="42"/>
        <v>41937</v>
      </c>
      <c r="I497" s="1">
        <f t="shared" si="43"/>
        <v>41939</v>
      </c>
      <c r="K497">
        <f t="shared" si="44"/>
        <v>46</v>
      </c>
      <c r="L497" s="2">
        <f t="shared" si="45"/>
        <v>1012</v>
      </c>
      <c r="M497" s="2">
        <f t="shared" si="46"/>
        <v>0</v>
      </c>
      <c r="N497" s="2">
        <f t="shared" si="47"/>
        <v>-1012</v>
      </c>
      <c r="O497" s="2"/>
    </row>
    <row r="498" spans="1:15" x14ac:dyDescent="0.25">
      <c r="A498" s="4" t="s">
        <v>1209</v>
      </c>
      <c r="B498" s="5">
        <v>41906</v>
      </c>
      <c r="C498" s="6">
        <v>16</v>
      </c>
      <c r="D498" s="4" t="s">
        <v>1210</v>
      </c>
      <c r="E498" s="4" t="s">
        <v>14</v>
      </c>
      <c r="F498" s="4" t="s">
        <v>1211</v>
      </c>
      <c r="G498" s="4"/>
      <c r="H498" s="1">
        <f t="shared" si="42"/>
        <v>41937</v>
      </c>
      <c r="I498" s="1">
        <f t="shared" si="43"/>
        <v>41939</v>
      </c>
      <c r="K498">
        <f t="shared" si="44"/>
        <v>63</v>
      </c>
      <c r="L498" s="2">
        <f t="shared" si="45"/>
        <v>1008</v>
      </c>
      <c r="M498" s="2">
        <f t="shared" si="46"/>
        <v>0</v>
      </c>
      <c r="N498" s="2">
        <f t="shared" si="47"/>
        <v>-1008</v>
      </c>
      <c r="O498" s="2"/>
    </row>
    <row r="499" spans="1:15" x14ac:dyDescent="0.25">
      <c r="A499" s="4" t="s">
        <v>998</v>
      </c>
      <c r="B499" s="5">
        <v>41905</v>
      </c>
      <c r="C499" s="6">
        <v>12</v>
      </c>
      <c r="D499" s="4" t="s">
        <v>999</v>
      </c>
      <c r="E499" s="4" t="s">
        <v>14</v>
      </c>
      <c r="F499" s="4" t="s">
        <v>1000</v>
      </c>
      <c r="G499" s="4"/>
      <c r="H499" s="1">
        <f t="shared" si="42"/>
        <v>41936</v>
      </c>
      <c r="I499" s="1">
        <f t="shared" si="43"/>
        <v>41936</v>
      </c>
      <c r="K499">
        <f t="shared" si="44"/>
        <v>84</v>
      </c>
      <c r="L499" s="2">
        <f t="shared" si="45"/>
        <v>1008</v>
      </c>
      <c r="M499" s="2">
        <f t="shared" si="46"/>
        <v>0</v>
      </c>
      <c r="N499" s="2">
        <f t="shared" si="47"/>
        <v>-1008</v>
      </c>
      <c r="O499" s="2"/>
    </row>
    <row r="500" spans="1:15" x14ac:dyDescent="0.25">
      <c r="A500" s="4" t="s">
        <v>1212</v>
      </c>
      <c r="B500" s="5">
        <v>41905</v>
      </c>
      <c r="C500" s="6">
        <v>18</v>
      </c>
      <c r="D500" s="4" t="s">
        <v>1213</v>
      </c>
      <c r="E500" s="4" t="s">
        <v>14</v>
      </c>
      <c r="F500" s="4" t="s">
        <v>131</v>
      </c>
      <c r="G500" s="4"/>
      <c r="H500" s="1">
        <f t="shared" si="42"/>
        <v>41936</v>
      </c>
      <c r="I500" s="1">
        <f t="shared" si="43"/>
        <v>41936</v>
      </c>
      <c r="K500">
        <f t="shared" si="44"/>
        <v>56</v>
      </c>
      <c r="L500" s="2">
        <f t="shared" si="45"/>
        <v>1008</v>
      </c>
      <c r="M500" s="2">
        <f t="shared" si="46"/>
        <v>0</v>
      </c>
      <c r="N500" s="2">
        <f t="shared" si="47"/>
        <v>-1008</v>
      </c>
      <c r="O500" s="2"/>
    </row>
    <row r="501" spans="1:15" x14ac:dyDescent="0.25">
      <c r="A501" s="4" t="s">
        <v>850</v>
      </c>
      <c r="B501" s="5">
        <v>41905</v>
      </c>
      <c r="C501" s="6">
        <v>21.5</v>
      </c>
      <c r="D501" s="4" t="s">
        <v>1018</v>
      </c>
      <c r="E501" s="4" t="s">
        <v>14</v>
      </c>
      <c r="F501" s="4" t="s">
        <v>1214</v>
      </c>
      <c r="G501" s="4"/>
      <c r="H501" s="1">
        <f t="shared" si="42"/>
        <v>41936</v>
      </c>
      <c r="I501" s="1">
        <f t="shared" si="43"/>
        <v>41936</v>
      </c>
      <c r="K501">
        <f t="shared" si="44"/>
        <v>47</v>
      </c>
      <c r="L501" s="2">
        <f t="shared" si="45"/>
        <v>1010.5</v>
      </c>
      <c r="M501" s="2">
        <f t="shared" si="46"/>
        <v>0</v>
      </c>
      <c r="N501" s="2">
        <f t="shared" si="47"/>
        <v>-1010.5</v>
      </c>
      <c r="O501" s="2"/>
    </row>
    <row r="502" spans="1:15" x14ac:dyDescent="0.25">
      <c r="A502" s="4" t="s">
        <v>1215</v>
      </c>
      <c r="B502" s="5">
        <v>41900</v>
      </c>
      <c r="C502" s="6">
        <v>68</v>
      </c>
      <c r="D502" s="4" t="s">
        <v>1216</v>
      </c>
      <c r="E502" s="4" t="s">
        <v>14</v>
      </c>
      <c r="F502" s="4" t="s">
        <v>1217</v>
      </c>
      <c r="G502" s="4"/>
      <c r="H502" s="1">
        <f t="shared" si="42"/>
        <v>41931</v>
      </c>
      <c r="I502" s="1">
        <f t="shared" si="43"/>
        <v>41932</v>
      </c>
      <c r="K502">
        <f t="shared" si="44"/>
        <v>15</v>
      </c>
      <c r="L502" s="2">
        <f t="shared" si="45"/>
        <v>1020</v>
      </c>
      <c r="M502" s="2">
        <f t="shared" si="46"/>
        <v>0</v>
      </c>
      <c r="N502" s="2">
        <f t="shared" si="47"/>
        <v>-1020</v>
      </c>
      <c r="O502" s="2"/>
    </row>
    <row r="503" spans="1:15" x14ac:dyDescent="0.25">
      <c r="A503" s="4" t="s">
        <v>1218</v>
      </c>
      <c r="B503" s="5">
        <v>41899</v>
      </c>
      <c r="C503" s="6">
        <v>13</v>
      </c>
      <c r="D503" s="4" t="s">
        <v>1219</v>
      </c>
      <c r="E503" s="4" t="s">
        <v>14</v>
      </c>
      <c r="F503" s="4" t="s">
        <v>1220</v>
      </c>
      <c r="G503" s="4"/>
      <c r="H503" s="1">
        <f t="shared" si="42"/>
        <v>41930</v>
      </c>
      <c r="I503" s="1">
        <f t="shared" si="43"/>
        <v>41932</v>
      </c>
      <c r="K503">
        <f t="shared" si="44"/>
        <v>77</v>
      </c>
      <c r="L503" s="2">
        <f t="shared" si="45"/>
        <v>1001</v>
      </c>
      <c r="M503" s="2">
        <f t="shared" si="46"/>
        <v>0</v>
      </c>
      <c r="N503" s="2">
        <f t="shared" si="47"/>
        <v>-1001</v>
      </c>
      <c r="O503" s="2"/>
    </row>
    <row r="504" spans="1:15" x14ac:dyDescent="0.25">
      <c r="A504" s="4" t="s">
        <v>1221</v>
      </c>
      <c r="B504" s="5">
        <v>41898</v>
      </c>
      <c r="C504" s="6">
        <v>7.61</v>
      </c>
      <c r="D504" s="4" t="s">
        <v>1222</v>
      </c>
      <c r="E504" s="4" t="s">
        <v>9</v>
      </c>
      <c r="F504" s="4" t="s">
        <v>1223</v>
      </c>
      <c r="G504" s="4"/>
      <c r="H504" s="1">
        <f t="shared" si="42"/>
        <v>41929</v>
      </c>
      <c r="I504" s="1">
        <f t="shared" si="43"/>
        <v>41929</v>
      </c>
      <c r="K504">
        <f t="shared" si="44"/>
        <v>132</v>
      </c>
      <c r="L504" s="2">
        <f t="shared" si="45"/>
        <v>1004.5200000000001</v>
      </c>
      <c r="M504" s="2">
        <f t="shared" si="46"/>
        <v>0</v>
      </c>
      <c r="N504" s="2">
        <f t="shared" si="47"/>
        <v>-1004.5200000000001</v>
      </c>
      <c r="O504" s="2"/>
    </row>
    <row r="505" spans="1:15" x14ac:dyDescent="0.25">
      <c r="A505" s="4" t="s">
        <v>1224</v>
      </c>
      <c r="B505" s="5">
        <v>41897</v>
      </c>
      <c r="C505" s="6">
        <v>28.5</v>
      </c>
      <c r="D505" s="4" t="s">
        <v>667</v>
      </c>
      <c r="E505" s="4" t="s">
        <v>9</v>
      </c>
      <c r="F505" s="4" t="s">
        <v>1225</v>
      </c>
      <c r="G505" s="4"/>
      <c r="H505" s="1">
        <f t="shared" si="42"/>
        <v>41928</v>
      </c>
      <c r="I505" s="1">
        <f t="shared" si="43"/>
        <v>41928</v>
      </c>
      <c r="K505">
        <f t="shared" si="44"/>
        <v>36</v>
      </c>
      <c r="L505" s="2">
        <f t="shared" si="45"/>
        <v>1026</v>
      </c>
      <c r="M505" s="2">
        <f t="shared" si="46"/>
        <v>0</v>
      </c>
      <c r="N505" s="2">
        <f t="shared" si="47"/>
        <v>-1026</v>
      </c>
      <c r="O505" s="2"/>
    </row>
    <row r="506" spans="1:15" x14ac:dyDescent="0.25">
      <c r="A506" s="4" t="s">
        <v>1226</v>
      </c>
      <c r="B506" s="5">
        <v>41863</v>
      </c>
      <c r="C506" s="6">
        <v>9.5</v>
      </c>
      <c r="D506" s="4" t="s">
        <v>1227</v>
      </c>
      <c r="E506" s="4" t="s">
        <v>9</v>
      </c>
      <c r="F506" s="4" t="s">
        <v>1228</v>
      </c>
      <c r="G506" s="4"/>
      <c r="H506" s="1">
        <f t="shared" si="42"/>
        <v>41894</v>
      </c>
      <c r="I506" s="1">
        <f t="shared" si="43"/>
        <v>41894</v>
      </c>
      <c r="K506">
        <f t="shared" si="44"/>
        <v>106</v>
      </c>
      <c r="L506" s="2">
        <f t="shared" si="45"/>
        <v>1007</v>
      </c>
      <c r="M506" s="2">
        <f t="shared" si="46"/>
        <v>0</v>
      </c>
      <c r="N506" s="2">
        <f t="shared" si="47"/>
        <v>-1007</v>
      </c>
      <c r="O506" s="2"/>
    </row>
    <row r="507" spans="1:15" x14ac:dyDescent="0.25">
      <c r="A507" s="4" t="s">
        <v>1229</v>
      </c>
      <c r="B507" s="5">
        <v>41863</v>
      </c>
      <c r="C507" s="6">
        <v>30</v>
      </c>
      <c r="D507" s="4" t="s">
        <v>1230</v>
      </c>
      <c r="E507" s="4" t="s">
        <v>9</v>
      </c>
      <c r="F507" s="4" t="s">
        <v>131</v>
      </c>
      <c r="G507" s="4"/>
      <c r="H507" s="1">
        <f t="shared" si="42"/>
        <v>41894</v>
      </c>
      <c r="I507" s="1">
        <f t="shared" si="43"/>
        <v>41894</v>
      </c>
      <c r="K507">
        <f t="shared" si="44"/>
        <v>34</v>
      </c>
      <c r="L507" s="2">
        <f t="shared" si="45"/>
        <v>1020</v>
      </c>
      <c r="M507" s="2">
        <f t="shared" si="46"/>
        <v>0</v>
      </c>
      <c r="N507" s="2">
        <f t="shared" si="47"/>
        <v>-1020</v>
      </c>
      <c r="O507" s="2"/>
    </row>
    <row r="508" spans="1:15" x14ac:dyDescent="0.25">
      <c r="A508" s="4" t="s">
        <v>1231</v>
      </c>
      <c r="B508" s="5">
        <v>41858</v>
      </c>
      <c r="C508" s="6">
        <v>11</v>
      </c>
      <c r="D508" s="4" t="s">
        <v>675</v>
      </c>
      <c r="E508" s="4" t="s">
        <v>14</v>
      </c>
      <c r="F508" s="4" t="s">
        <v>1232</v>
      </c>
      <c r="G508" s="4"/>
      <c r="H508" s="1">
        <f t="shared" si="42"/>
        <v>41889</v>
      </c>
      <c r="I508" s="1">
        <f t="shared" si="43"/>
        <v>41890</v>
      </c>
      <c r="K508">
        <f t="shared" si="44"/>
        <v>91</v>
      </c>
      <c r="L508" s="2">
        <f t="shared" si="45"/>
        <v>1001</v>
      </c>
      <c r="M508" s="2">
        <f t="shared" si="46"/>
        <v>0</v>
      </c>
      <c r="N508" s="2">
        <f t="shared" si="47"/>
        <v>-1001</v>
      </c>
      <c r="O508" s="2"/>
    </row>
    <row r="509" spans="1:15" x14ac:dyDescent="0.25">
      <c r="A509" s="4" t="s">
        <v>1233</v>
      </c>
      <c r="B509" s="5">
        <v>41856</v>
      </c>
      <c r="C509" s="6">
        <v>17</v>
      </c>
      <c r="D509" s="4" t="s">
        <v>1234</v>
      </c>
      <c r="E509" s="4" t="s">
        <v>9</v>
      </c>
      <c r="F509" s="4" t="s">
        <v>1235</v>
      </c>
      <c r="G509" s="4"/>
      <c r="H509" s="1">
        <f t="shared" si="42"/>
        <v>41887</v>
      </c>
      <c r="I509" s="1">
        <f t="shared" si="43"/>
        <v>41887</v>
      </c>
      <c r="K509">
        <f t="shared" si="44"/>
        <v>59</v>
      </c>
      <c r="L509" s="2">
        <f t="shared" si="45"/>
        <v>1003</v>
      </c>
      <c r="M509" s="2">
        <f t="shared" si="46"/>
        <v>0</v>
      </c>
      <c r="N509" s="2">
        <f t="shared" si="47"/>
        <v>-1003</v>
      </c>
      <c r="O509" s="2"/>
    </row>
    <row r="510" spans="1:15" x14ac:dyDescent="0.25">
      <c r="A510" s="4" t="s">
        <v>1236</v>
      </c>
      <c r="B510" s="5">
        <v>41851</v>
      </c>
      <c r="C510" s="6">
        <v>21</v>
      </c>
      <c r="D510" s="4" t="s">
        <v>1237</v>
      </c>
      <c r="E510" s="4" t="s">
        <v>14</v>
      </c>
      <c r="F510" s="4" t="s">
        <v>1238</v>
      </c>
      <c r="G510" s="4"/>
      <c r="H510" s="1">
        <f t="shared" si="42"/>
        <v>41882</v>
      </c>
      <c r="I510" s="1">
        <f t="shared" si="43"/>
        <v>41883</v>
      </c>
      <c r="K510">
        <f t="shared" si="44"/>
        <v>48</v>
      </c>
      <c r="L510" s="2">
        <f t="shared" si="45"/>
        <v>1008</v>
      </c>
      <c r="M510" s="2">
        <f t="shared" si="46"/>
        <v>0</v>
      </c>
      <c r="N510" s="2">
        <f t="shared" si="47"/>
        <v>-1008</v>
      </c>
      <c r="O510" s="2"/>
    </row>
    <row r="511" spans="1:15" x14ac:dyDescent="0.25">
      <c r="A511" s="4" t="s">
        <v>1239</v>
      </c>
      <c r="B511" s="5">
        <v>41851</v>
      </c>
      <c r="C511" s="6">
        <v>13</v>
      </c>
      <c r="D511" s="4" t="s">
        <v>1240</v>
      </c>
      <c r="E511" s="4" t="s">
        <v>14</v>
      </c>
      <c r="F511" s="4" t="s">
        <v>699</v>
      </c>
      <c r="G511" s="4"/>
      <c r="H511" s="1">
        <f t="shared" si="42"/>
        <v>41882</v>
      </c>
      <c r="I511" s="1">
        <f t="shared" si="43"/>
        <v>41883</v>
      </c>
      <c r="K511">
        <f t="shared" si="44"/>
        <v>77</v>
      </c>
      <c r="L511" s="2">
        <f t="shared" si="45"/>
        <v>1001</v>
      </c>
      <c r="M511" s="2">
        <f t="shared" si="46"/>
        <v>0</v>
      </c>
      <c r="N511" s="2">
        <f t="shared" si="47"/>
        <v>-1001</v>
      </c>
      <c r="O511" s="2"/>
    </row>
    <row r="512" spans="1:15" x14ac:dyDescent="0.25">
      <c r="A512" s="4" t="s">
        <v>1241</v>
      </c>
      <c r="B512" s="5">
        <v>41851</v>
      </c>
      <c r="C512" s="6">
        <v>46.25</v>
      </c>
      <c r="D512" s="4" t="s">
        <v>1242</v>
      </c>
      <c r="E512" s="4" t="s">
        <v>9</v>
      </c>
      <c r="F512" s="4" t="s">
        <v>972</v>
      </c>
      <c r="G512" s="4"/>
      <c r="H512" s="1">
        <f t="shared" si="42"/>
        <v>41882</v>
      </c>
      <c r="I512" s="1">
        <f t="shared" si="43"/>
        <v>41883</v>
      </c>
      <c r="K512">
        <f t="shared" si="44"/>
        <v>22</v>
      </c>
      <c r="L512" s="2">
        <f t="shared" si="45"/>
        <v>1017.5</v>
      </c>
      <c r="M512" s="2">
        <f t="shared" si="46"/>
        <v>0</v>
      </c>
      <c r="N512" s="2">
        <f t="shared" si="47"/>
        <v>-1017.5</v>
      </c>
      <c r="O512" s="2"/>
    </row>
    <row r="513" spans="1:15" x14ac:dyDescent="0.25">
      <c r="A513" s="4" t="s">
        <v>1243</v>
      </c>
      <c r="B513" s="5">
        <v>41850</v>
      </c>
      <c r="C513" s="6">
        <v>10</v>
      </c>
      <c r="D513" s="4" t="s">
        <v>1244</v>
      </c>
      <c r="E513" s="4" t="s">
        <v>14</v>
      </c>
      <c r="F513" s="4" t="s">
        <v>1228</v>
      </c>
      <c r="G513" s="4"/>
      <c r="H513" s="1">
        <f t="shared" si="42"/>
        <v>41881</v>
      </c>
      <c r="I513" s="1">
        <f t="shared" si="43"/>
        <v>41883</v>
      </c>
      <c r="K513">
        <f t="shared" si="44"/>
        <v>100</v>
      </c>
      <c r="L513" s="2">
        <f t="shared" si="45"/>
        <v>1000</v>
      </c>
      <c r="M513" s="2">
        <f t="shared" si="46"/>
        <v>0</v>
      </c>
      <c r="N513" s="2">
        <f t="shared" si="47"/>
        <v>-1000</v>
      </c>
      <c r="O513" s="2"/>
    </row>
    <row r="514" spans="1:15" x14ac:dyDescent="0.25">
      <c r="A514" s="4" t="s">
        <v>1245</v>
      </c>
      <c r="B514" s="5">
        <v>41850</v>
      </c>
      <c r="C514" s="6">
        <v>23</v>
      </c>
      <c r="D514" s="4" t="s">
        <v>1246</v>
      </c>
      <c r="E514" s="4" t="s">
        <v>14</v>
      </c>
      <c r="F514" s="4" t="s">
        <v>1247</v>
      </c>
      <c r="G514" s="4"/>
      <c r="H514" s="1">
        <f t="shared" si="42"/>
        <v>41881</v>
      </c>
      <c r="I514" s="1">
        <f t="shared" si="43"/>
        <v>41883</v>
      </c>
      <c r="K514">
        <f t="shared" si="44"/>
        <v>44</v>
      </c>
      <c r="L514" s="2">
        <f t="shared" si="45"/>
        <v>1012</v>
      </c>
      <c r="M514" s="2">
        <f t="shared" si="46"/>
        <v>0</v>
      </c>
      <c r="N514" s="2">
        <f t="shared" si="47"/>
        <v>-1012</v>
      </c>
      <c r="O514" s="2"/>
    </row>
    <row r="515" spans="1:15" x14ac:dyDescent="0.25">
      <c r="A515" s="4" t="s">
        <v>1248</v>
      </c>
      <c r="B515" s="5">
        <v>41844</v>
      </c>
      <c r="C515" s="6">
        <v>12.5</v>
      </c>
      <c r="D515" s="4" t="s">
        <v>1249</v>
      </c>
      <c r="E515" s="4" t="s">
        <v>9</v>
      </c>
      <c r="F515" s="4" t="s">
        <v>1250</v>
      </c>
      <c r="G515" s="4"/>
      <c r="H515" s="1">
        <f t="shared" ref="H515:H578" si="48">B515+31</f>
        <v>41875</v>
      </c>
      <c r="I515" s="1">
        <f t="shared" ref="I515:I578" si="49">WORKDAY(B515+31 -1,1)</f>
        <v>41876</v>
      </c>
      <c r="K515">
        <f t="shared" ref="K515:K578" si="50">_xlfn.CEILING.MATH(1000/C515)</f>
        <v>80</v>
      </c>
      <c r="L515" s="2">
        <f t="shared" ref="L515:L578" si="51">K515*C515</f>
        <v>1000</v>
      </c>
      <c r="M515" s="2">
        <f t="shared" ref="M515:M578" si="52">K515 *J515</f>
        <v>0</v>
      </c>
      <c r="N515" s="2">
        <f t="shared" ref="N515:N578" si="53">M515-L515</f>
        <v>-1000</v>
      </c>
      <c r="O515" s="2"/>
    </row>
    <row r="516" spans="1:15" x14ac:dyDescent="0.25">
      <c r="A516" s="4" t="s">
        <v>1251</v>
      </c>
      <c r="B516" s="5">
        <v>41844</v>
      </c>
      <c r="C516" s="6">
        <v>23.5</v>
      </c>
      <c r="D516" s="4" t="s">
        <v>1252</v>
      </c>
      <c r="E516" s="4" t="s">
        <v>9</v>
      </c>
      <c r="F516" s="4" t="s">
        <v>1253</v>
      </c>
      <c r="G516" s="4"/>
      <c r="H516" s="1">
        <f t="shared" si="48"/>
        <v>41875</v>
      </c>
      <c r="I516" s="1">
        <f t="shared" si="49"/>
        <v>41876</v>
      </c>
      <c r="K516">
        <f t="shared" si="50"/>
        <v>43</v>
      </c>
      <c r="L516" s="2">
        <f t="shared" si="51"/>
        <v>1010.5</v>
      </c>
      <c r="M516" s="2">
        <f t="shared" si="52"/>
        <v>0</v>
      </c>
      <c r="N516" s="2">
        <f t="shared" si="53"/>
        <v>-1010.5</v>
      </c>
      <c r="O516" s="2"/>
    </row>
    <row r="517" spans="1:15" x14ac:dyDescent="0.25">
      <c r="A517" s="4" t="s">
        <v>899</v>
      </c>
      <c r="B517" s="5">
        <v>41843</v>
      </c>
      <c r="C517" s="6">
        <v>54</v>
      </c>
      <c r="D517" s="4" t="s">
        <v>900</v>
      </c>
      <c r="E517" s="4" t="s">
        <v>9</v>
      </c>
      <c r="F517" s="4" t="s">
        <v>1254</v>
      </c>
      <c r="G517" s="4"/>
      <c r="H517" s="1">
        <f t="shared" si="48"/>
        <v>41874</v>
      </c>
      <c r="I517" s="1">
        <f t="shared" si="49"/>
        <v>41876</v>
      </c>
      <c r="K517">
        <f t="shared" si="50"/>
        <v>19</v>
      </c>
      <c r="L517" s="2">
        <f t="shared" si="51"/>
        <v>1026</v>
      </c>
      <c r="M517" s="2">
        <f t="shared" si="52"/>
        <v>0</v>
      </c>
      <c r="N517" s="2">
        <f t="shared" si="53"/>
        <v>-1026</v>
      </c>
      <c r="O517" s="2"/>
    </row>
    <row r="518" spans="1:15" x14ac:dyDescent="0.25">
      <c r="A518" s="4" t="s">
        <v>425</v>
      </c>
      <c r="B518" s="5">
        <v>41841</v>
      </c>
      <c r="C518" s="6">
        <v>5.5</v>
      </c>
      <c r="D518" s="4" t="s">
        <v>426</v>
      </c>
      <c r="E518" s="4" t="s">
        <v>9</v>
      </c>
      <c r="F518" s="4" t="s">
        <v>699</v>
      </c>
      <c r="G518" s="4"/>
      <c r="H518" s="1">
        <f t="shared" si="48"/>
        <v>41872</v>
      </c>
      <c r="I518" s="1">
        <f t="shared" si="49"/>
        <v>41872</v>
      </c>
      <c r="K518">
        <f t="shared" si="50"/>
        <v>182</v>
      </c>
      <c r="L518" s="2">
        <f t="shared" si="51"/>
        <v>1001</v>
      </c>
      <c r="M518" s="2">
        <f t="shared" si="52"/>
        <v>0</v>
      </c>
      <c r="N518" s="2">
        <f t="shared" si="53"/>
        <v>-1001</v>
      </c>
      <c r="O518" s="2"/>
    </row>
    <row r="519" spans="1:15" x14ac:dyDescent="0.25">
      <c r="A519" s="4" t="s">
        <v>1255</v>
      </c>
      <c r="B519" s="5">
        <v>41841</v>
      </c>
      <c r="C519" s="6">
        <v>87</v>
      </c>
      <c r="D519" s="4" t="s">
        <v>1256</v>
      </c>
      <c r="E519" s="4" t="s">
        <v>9</v>
      </c>
      <c r="F519" s="4" t="s">
        <v>26</v>
      </c>
      <c r="G519" s="4"/>
      <c r="H519" s="1">
        <f t="shared" si="48"/>
        <v>41872</v>
      </c>
      <c r="I519" s="1">
        <f t="shared" si="49"/>
        <v>41872</v>
      </c>
      <c r="K519">
        <f t="shared" si="50"/>
        <v>12</v>
      </c>
      <c r="L519" s="2">
        <f t="shared" si="51"/>
        <v>1044</v>
      </c>
      <c r="M519" s="2">
        <f t="shared" si="52"/>
        <v>0</v>
      </c>
      <c r="N519" s="2">
        <f t="shared" si="53"/>
        <v>-1044</v>
      </c>
      <c r="O519" s="2"/>
    </row>
    <row r="520" spans="1:15" x14ac:dyDescent="0.25">
      <c r="A520" s="4" t="s">
        <v>1257</v>
      </c>
      <c r="B520" s="5">
        <v>41830</v>
      </c>
      <c r="C520" s="6">
        <v>35.5</v>
      </c>
      <c r="D520" s="4" t="s">
        <v>1258</v>
      </c>
      <c r="E520" s="4" t="s">
        <v>9</v>
      </c>
      <c r="F520" s="4" t="s">
        <v>1259</v>
      </c>
      <c r="G520" s="4"/>
      <c r="H520" s="1">
        <f t="shared" si="48"/>
        <v>41861</v>
      </c>
      <c r="I520" s="1">
        <f t="shared" si="49"/>
        <v>41862</v>
      </c>
      <c r="K520">
        <f t="shared" si="50"/>
        <v>29</v>
      </c>
      <c r="L520" s="2">
        <f t="shared" si="51"/>
        <v>1029.5</v>
      </c>
      <c r="M520" s="2">
        <f t="shared" si="52"/>
        <v>0</v>
      </c>
      <c r="N520" s="2">
        <f t="shared" si="53"/>
        <v>-1029.5</v>
      </c>
      <c r="O520" s="2"/>
    </row>
    <row r="521" spans="1:15" x14ac:dyDescent="0.25">
      <c r="A521" s="4" t="s">
        <v>1260</v>
      </c>
      <c r="B521" s="5">
        <v>41830</v>
      </c>
      <c r="C521" s="6">
        <v>34</v>
      </c>
      <c r="D521" s="4" t="s">
        <v>1261</v>
      </c>
      <c r="E521" s="4" t="s">
        <v>9</v>
      </c>
      <c r="F521" s="4" t="s">
        <v>1262</v>
      </c>
      <c r="G521" s="4"/>
      <c r="H521" s="1">
        <f t="shared" si="48"/>
        <v>41861</v>
      </c>
      <c r="I521" s="1">
        <f t="shared" si="49"/>
        <v>41862</v>
      </c>
      <c r="K521">
        <f t="shared" si="50"/>
        <v>30</v>
      </c>
      <c r="L521" s="2">
        <f t="shared" si="51"/>
        <v>1020</v>
      </c>
      <c r="M521" s="2">
        <f t="shared" si="52"/>
        <v>0</v>
      </c>
      <c r="N521" s="2">
        <f t="shared" si="53"/>
        <v>-1020</v>
      </c>
      <c r="O521" s="2"/>
    </row>
    <row r="522" spans="1:15" x14ac:dyDescent="0.25">
      <c r="A522" s="4" t="s">
        <v>1263</v>
      </c>
      <c r="B522" s="5">
        <v>41829</v>
      </c>
      <c r="C522" s="6">
        <v>66.5</v>
      </c>
      <c r="D522" s="4" t="s">
        <v>1264</v>
      </c>
      <c r="E522" s="4" t="s">
        <v>9</v>
      </c>
      <c r="F522" s="4" t="s">
        <v>227</v>
      </c>
      <c r="G522" s="4"/>
      <c r="H522" s="1">
        <f t="shared" si="48"/>
        <v>41860</v>
      </c>
      <c r="I522" s="1">
        <f t="shared" si="49"/>
        <v>41862</v>
      </c>
      <c r="K522">
        <f t="shared" si="50"/>
        <v>16</v>
      </c>
      <c r="L522" s="2">
        <f t="shared" si="51"/>
        <v>1064</v>
      </c>
      <c r="M522" s="2">
        <f t="shared" si="52"/>
        <v>0</v>
      </c>
      <c r="N522" s="2">
        <f t="shared" si="53"/>
        <v>-1064</v>
      </c>
      <c r="O522" s="2"/>
    </row>
    <row r="523" spans="1:15" x14ac:dyDescent="0.25">
      <c r="A523" s="4" t="s">
        <v>1265</v>
      </c>
      <c r="B523" s="5">
        <v>41821</v>
      </c>
      <c r="C523" s="6">
        <v>18.100000000000001</v>
      </c>
      <c r="D523" s="4" t="s">
        <v>1266</v>
      </c>
      <c r="E523" s="4" t="s">
        <v>9</v>
      </c>
      <c r="F523" s="4" t="s">
        <v>1267</v>
      </c>
      <c r="G523" s="4"/>
      <c r="H523" s="1">
        <f t="shared" si="48"/>
        <v>41852</v>
      </c>
      <c r="I523" s="1">
        <f t="shared" si="49"/>
        <v>41852</v>
      </c>
      <c r="K523">
        <f t="shared" si="50"/>
        <v>56</v>
      </c>
      <c r="L523" s="2">
        <f t="shared" si="51"/>
        <v>1013.6000000000001</v>
      </c>
      <c r="M523" s="2">
        <f t="shared" si="52"/>
        <v>0</v>
      </c>
      <c r="N523" s="2">
        <f t="shared" si="53"/>
        <v>-1013.6000000000001</v>
      </c>
      <c r="O523" s="2"/>
    </row>
    <row r="524" spans="1:15" x14ac:dyDescent="0.25">
      <c r="A524" s="4" t="s">
        <v>1268</v>
      </c>
      <c r="B524" s="5">
        <v>41816</v>
      </c>
      <c r="C524" s="6">
        <v>45</v>
      </c>
      <c r="D524" s="4" t="s">
        <v>775</v>
      </c>
      <c r="E524" s="4" t="s">
        <v>9</v>
      </c>
      <c r="F524" s="4" t="s">
        <v>1269</v>
      </c>
      <c r="G524" s="4"/>
      <c r="H524" s="1">
        <f t="shared" si="48"/>
        <v>41847</v>
      </c>
      <c r="I524" s="1">
        <f t="shared" si="49"/>
        <v>41848</v>
      </c>
      <c r="K524">
        <f t="shared" si="50"/>
        <v>23</v>
      </c>
      <c r="L524" s="2">
        <f t="shared" si="51"/>
        <v>1035</v>
      </c>
      <c r="M524" s="2">
        <f t="shared" si="52"/>
        <v>0</v>
      </c>
      <c r="N524" s="2">
        <f t="shared" si="53"/>
        <v>-1035</v>
      </c>
      <c r="O524" s="2"/>
    </row>
    <row r="525" spans="1:15" x14ac:dyDescent="0.25">
      <c r="A525" s="4" t="s">
        <v>1075</v>
      </c>
      <c r="B525" s="5">
        <v>41816</v>
      </c>
      <c r="C525" s="6">
        <v>17</v>
      </c>
      <c r="D525" s="4" t="s">
        <v>1076</v>
      </c>
      <c r="E525" s="4" t="s">
        <v>14</v>
      </c>
      <c r="F525" s="4" t="s">
        <v>1270</v>
      </c>
      <c r="G525" s="4"/>
      <c r="H525" s="1">
        <f t="shared" si="48"/>
        <v>41847</v>
      </c>
      <c r="I525" s="1">
        <f t="shared" si="49"/>
        <v>41848</v>
      </c>
      <c r="K525">
        <f t="shared" si="50"/>
        <v>59</v>
      </c>
      <c r="L525" s="2">
        <f t="shared" si="51"/>
        <v>1003</v>
      </c>
      <c r="M525" s="2">
        <f t="shared" si="52"/>
        <v>0</v>
      </c>
      <c r="N525" s="2">
        <f t="shared" si="53"/>
        <v>-1003</v>
      </c>
      <c r="O525" s="2"/>
    </row>
    <row r="526" spans="1:15" x14ac:dyDescent="0.25">
      <c r="A526" s="4" t="s">
        <v>1160</v>
      </c>
      <c r="B526" s="5">
        <v>41815</v>
      </c>
      <c r="C526" s="6">
        <v>22.5</v>
      </c>
      <c r="D526" s="4" t="s">
        <v>1161</v>
      </c>
      <c r="E526" s="4" t="s">
        <v>9</v>
      </c>
      <c r="F526" s="4" t="s">
        <v>1162</v>
      </c>
      <c r="G526" s="4"/>
      <c r="H526" s="1">
        <f t="shared" si="48"/>
        <v>41846</v>
      </c>
      <c r="I526" s="1">
        <f t="shared" si="49"/>
        <v>41848</v>
      </c>
      <c r="K526">
        <f t="shared" si="50"/>
        <v>45</v>
      </c>
      <c r="L526" s="2">
        <f t="shared" si="51"/>
        <v>1012.5</v>
      </c>
      <c r="M526" s="2">
        <f t="shared" si="52"/>
        <v>0</v>
      </c>
      <c r="N526" s="2">
        <f t="shared" si="53"/>
        <v>-1012.5</v>
      </c>
      <c r="O526" s="2"/>
    </row>
    <row r="527" spans="1:15" x14ac:dyDescent="0.25">
      <c r="A527" s="4" t="s">
        <v>1271</v>
      </c>
      <c r="B527" s="5">
        <v>41815</v>
      </c>
      <c r="C527" s="6">
        <v>11</v>
      </c>
      <c r="D527" s="4" t="s">
        <v>1272</v>
      </c>
      <c r="E527" s="4" t="s">
        <v>14</v>
      </c>
      <c r="F527" s="4" t="s">
        <v>1273</v>
      </c>
      <c r="G527" s="4"/>
      <c r="H527" s="1">
        <f t="shared" si="48"/>
        <v>41846</v>
      </c>
      <c r="I527" s="1">
        <f t="shared" si="49"/>
        <v>41848</v>
      </c>
      <c r="K527">
        <f t="shared" si="50"/>
        <v>91</v>
      </c>
      <c r="L527" s="2">
        <f t="shared" si="51"/>
        <v>1001</v>
      </c>
      <c r="M527" s="2">
        <f t="shared" si="52"/>
        <v>0</v>
      </c>
      <c r="N527" s="2">
        <f t="shared" si="53"/>
        <v>-1001</v>
      </c>
      <c r="O527" s="2"/>
    </row>
    <row r="528" spans="1:15" x14ac:dyDescent="0.25">
      <c r="A528" s="4" t="s">
        <v>940</v>
      </c>
      <c r="B528" s="5">
        <v>41815</v>
      </c>
      <c r="C528" s="6">
        <v>17</v>
      </c>
      <c r="D528" s="4" t="s">
        <v>941</v>
      </c>
      <c r="E528" s="4" t="s">
        <v>14</v>
      </c>
      <c r="F528" s="4" t="s">
        <v>942</v>
      </c>
      <c r="G528" s="4"/>
      <c r="H528" s="1">
        <f t="shared" si="48"/>
        <v>41846</v>
      </c>
      <c r="I528" s="1">
        <f t="shared" si="49"/>
        <v>41848</v>
      </c>
      <c r="K528">
        <f t="shared" si="50"/>
        <v>59</v>
      </c>
      <c r="L528" s="2">
        <f t="shared" si="51"/>
        <v>1003</v>
      </c>
      <c r="M528" s="2">
        <f t="shared" si="52"/>
        <v>0</v>
      </c>
      <c r="N528" s="2">
        <f t="shared" si="53"/>
        <v>-1003</v>
      </c>
      <c r="O528" s="2"/>
    </row>
    <row r="529" spans="1:15" x14ac:dyDescent="0.25">
      <c r="A529" s="4" t="s">
        <v>181</v>
      </c>
      <c r="B529" s="5">
        <v>41814</v>
      </c>
      <c r="C529" s="6">
        <v>22.5</v>
      </c>
      <c r="D529" s="4" t="s">
        <v>182</v>
      </c>
      <c r="E529" s="4" t="s">
        <v>9</v>
      </c>
      <c r="F529" s="4" t="s">
        <v>1274</v>
      </c>
      <c r="G529" s="4"/>
      <c r="H529" s="1">
        <f t="shared" si="48"/>
        <v>41845</v>
      </c>
      <c r="I529" s="1">
        <f t="shared" si="49"/>
        <v>41845</v>
      </c>
      <c r="K529">
        <f t="shared" si="50"/>
        <v>45</v>
      </c>
      <c r="L529" s="2">
        <f t="shared" si="51"/>
        <v>1012.5</v>
      </c>
      <c r="M529" s="2">
        <f t="shared" si="52"/>
        <v>0</v>
      </c>
      <c r="N529" s="2">
        <f t="shared" si="53"/>
        <v>-1012.5</v>
      </c>
      <c r="O529" s="2"/>
    </row>
    <row r="530" spans="1:15" x14ac:dyDescent="0.25">
      <c r="A530" s="4" t="s">
        <v>1275</v>
      </c>
      <c r="B530" s="5">
        <v>41814</v>
      </c>
      <c r="C530" s="6">
        <v>22</v>
      </c>
      <c r="D530" s="4" t="s">
        <v>1276</v>
      </c>
      <c r="E530" s="4" t="s">
        <v>14</v>
      </c>
      <c r="F530" s="4" t="s">
        <v>1277</v>
      </c>
      <c r="G530" s="4"/>
      <c r="H530" s="1">
        <f t="shared" si="48"/>
        <v>41845</v>
      </c>
      <c r="I530" s="1">
        <f t="shared" si="49"/>
        <v>41845</v>
      </c>
      <c r="K530">
        <f t="shared" si="50"/>
        <v>46</v>
      </c>
      <c r="L530" s="2">
        <f t="shared" si="51"/>
        <v>1012</v>
      </c>
      <c r="M530" s="2">
        <f t="shared" si="52"/>
        <v>0</v>
      </c>
      <c r="N530" s="2">
        <f t="shared" si="53"/>
        <v>-1012</v>
      </c>
      <c r="O530" s="2"/>
    </row>
    <row r="531" spans="1:15" x14ac:dyDescent="0.25">
      <c r="A531" s="4" t="s">
        <v>1278</v>
      </c>
      <c r="B531" s="5">
        <v>41809</v>
      </c>
      <c r="C531" s="6">
        <v>23.25</v>
      </c>
      <c r="D531" s="4" t="s">
        <v>1279</v>
      </c>
      <c r="E531" s="4" t="s">
        <v>9</v>
      </c>
      <c r="F531" s="4" t="s">
        <v>1280</v>
      </c>
      <c r="G531" s="4"/>
      <c r="H531" s="1">
        <f t="shared" si="48"/>
        <v>41840</v>
      </c>
      <c r="I531" s="1">
        <f t="shared" si="49"/>
        <v>41841</v>
      </c>
      <c r="K531">
        <f t="shared" si="50"/>
        <v>44</v>
      </c>
      <c r="L531" s="2">
        <f t="shared" si="51"/>
        <v>1023</v>
      </c>
      <c r="M531" s="2">
        <f t="shared" si="52"/>
        <v>0</v>
      </c>
      <c r="N531" s="2">
        <f t="shared" si="53"/>
        <v>-1023</v>
      </c>
      <c r="O531" s="2"/>
    </row>
    <row r="532" spans="1:15" x14ac:dyDescent="0.25">
      <c r="A532" s="4" t="s">
        <v>1281</v>
      </c>
      <c r="B532" s="5">
        <v>41809</v>
      </c>
      <c r="C532" s="6">
        <v>27</v>
      </c>
      <c r="D532" s="4" t="s">
        <v>1282</v>
      </c>
      <c r="E532" s="4" t="s">
        <v>14</v>
      </c>
      <c r="F532" s="4" t="s">
        <v>328</v>
      </c>
      <c r="G532" s="4"/>
      <c r="H532" s="1">
        <f t="shared" si="48"/>
        <v>41840</v>
      </c>
      <c r="I532" s="1">
        <f t="shared" si="49"/>
        <v>41841</v>
      </c>
      <c r="K532">
        <f t="shared" si="50"/>
        <v>38</v>
      </c>
      <c r="L532" s="2">
        <f t="shared" si="51"/>
        <v>1026</v>
      </c>
      <c r="M532" s="2">
        <f t="shared" si="52"/>
        <v>0</v>
      </c>
      <c r="N532" s="2">
        <f t="shared" si="53"/>
        <v>-1026</v>
      </c>
      <c r="O532" s="2"/>
    </row>
    <row r="533" spans="1:15" x14ac:dyDescent="0.25">
      <c r="A533" s="4" t="s">
        <v>1283</v>
      </c>
      <c r="B533" s="5">
        <v>41808</v>
      </c>
      <c r="C533" s="6">
        <v>24</v>
      </c>
      <c r="D533" s="4" t="s">
        <v>920</v>
      </c>
      <c r="E533" s="4" t="s">
        <v>14</v>
      </c>
      <c r="F533" s="4" t="s">
        <v>1284</v>
      </c>
      <c r="G533" s="4"/>
      <c r="H533" s="1">
        <f t="shared" si="48"/>
        <v>41839</v>
      </c>
      <c r="I533" s="1">
        <f t="shared" si="49"/>
        <v>41841</v>
      </c>
      <c r="K533">
        <f t="shared" si="50"/>
        <v>42</v>
      </c>
      <c r="L533" s="2">
        <f t="shared" si="51"/>
        <v>1008</v>
      </c>
      <c r="M533" s="2">
        <f t="shared" si="52"/>
        <v>0</v>
      </c>
      <c r="N533" s="2">
        <f t="shared" si="53"/>
        <v>-1008</v>
      </c>
      <c r="O533" s="2"/>
    </row>
    <row r="534" spans="1:15" x14ac:dyDescent="0.25">
      <c r="A534" s="4" t="s">
        <v>1285</v>
      </c>
      <c r="B534" s="5">
        <v>41808</v>
      </c>
      <c r="C534" s="6">
        <v>16</v>
      </c>
      <c r="D534" s="4" t="s">
        <v>1286</v>
      </c>
      <c r="E534" s="4" t="s">
        <v>14</v>
      </c>
      <c r="F534" s="4" t="s">
        <v>1287</v>
      </c>
      <c r="G534" s="4"/>
      <c r="H534" s="1">
        <f t="shared" si="48"/>
        <v>41839</v>
      </c>
      <c r="I534" s="1">
        <f t="shared" si="49"/>
        <v>41841</v>
      </c>
      <c r="K534">
        <f t="shared" si="50"/>
        <v>63</v>
      </c>
      <c r="L534" s="2">
        <f t="shared" si="51"/>
        <v>1008</v>
      </c>
      <c r="M534" s="2">
        <f t="shared" si="52"/>
        <v>0</v>
      </c>
      <c r="N534" s="2">
        <f t="shared" si="53"/>
        <v>-1008</v>
      </c>
      <c r="O534" s="2"/>
    </row>
    <row r="535" spans="1:15" x14ac:dyDescent="0.25">
      <c r="A535" s="4" t="s">
        <v>1288</v>
      </c>
      <c r="B535" s="5">
        <v>41807</v>
      </c>
      <c r="C535" s="6">
        <v>57</v>
      </c>
      <c r="D535" s="4" t="s">
        <v>1289</v>
      </c>
      <c r="E535" s="4" t="s">
        <v>9</v>
      </c>
      <c r="F535" s="4" t="s">
        <v>1290</v>
      </c>
      <c r="G535" s="4"/>
      <c r="H535" s="1">
        <f t="shared" si="48"/>
        <v>41838</v>
      </c>
      <c r="I535" s="1">
        <f t="shared" si="49"/>
        <v>41838</v>
      </c>
      <c r="K535">
        <f t="shared" si="50"/>
        <v>18</v>
      </c>
      <c r="L535" s="2">
        <f t="shared" si="51"/>
        <v>1026</v>
      </c>
      <c r="M535" s="2">
        <f t="shared" si="52"/>
        <v>0</v>
      </c>
      <c r="N535" s="2">
        <f t="shared" si="53"/>
        <v>-1026</v>
      </c>
      <c r="O535" s="2"/>
    </row>
    <row r="536" spans="1:15" x14ac:dyDescent="0.25">
      <c r="A536" s="4" t="s">
        <v>1291</v>
      </c>
      <c r="B536" s="5">
        <v>41807</v>
      </c>
      <c r="C536" s="6">
        <v>23</v>
      </c>
      <c r="D536" s="4" t="s">
        <v>1292</v>
      </c>
      <c r="E536" s="4" t="s">
        <v>14</v>
      </c>
      <c r="F536" s="4" t="s">
        <v>1293</v>
      </c>
      <c r="G536" s="4"/>
      <c r="H536" s="1">
        <f t="shared" si="48"/>
        <v>41838</v>
      </c>
      <c r="I536" s="1">
        <f t="shared" si="49"/>
        <v>41838</v>
      </c>
      <c r="K536">
        <f t="shared" si="50"/>
        <v>44</v>
      </c>
      <c r="L536" s="2">
        <f t="shared" si="51"/>
        <v>1012</v>
      </c>
      <c r="M536" s="2">
        <f t="shared" si="52"/>
        <v>0</v>
      </c>
      <c r="N536" s="2">
        <f t="shared" si="53"/>
        <v>-1012</v>
      </c>
      <c r="O536" s="2"/>
    </row>
    <row r="537" spans="1:15" x14ac:dyDescent="0.25">
      <c r="A537" s="4" t="s">
        <v>1294</v>
      </c>
      <c r="B537" s="5">
        <v>41807</v>
      </c>
      <c r="C537" s="6">
        <v>20</v>
      </c>
      <c r="D537" s="4" t="s">
        <v>1295</v>
      </c>
      <c r="E537" s="4" t="s">
        <v>14</v>
      </c>
      <c r="F537" s="4" t="s">
        <v>1296</v>
      </c>
      <c r="G537" s="4"/>
      <c r="H537" s="1">
        <f t="shared" si="48"/>
        <v>41838</v>
      </c>
      <c r="I537" s="1">
        <f t="shared" si="49"/>
        <v>41838</v>
      </c>
      <c r="K537">
        <f t="shared" si="50"/>
        <v>50</v>
      </c>
      <c r="L537" s="2">
        <f t="shared" si="51"/>
        <v>1000</v>
      </c>
      <c r="M537" s="2">
        <f t="shared" si="52"/>
        <v>0</v>
      </c>
      <c r="N537" s="2">
        <f t="shared" si="53"/>
        <v>-1000</v>
      </c>
      <c r="O537" s="2"/>
    </row>
    <row r="538" spans="1:15" x14ac:dyDescent="0.25">
      <c r="A538" s="4" t="s">
        <v>1297</v>
      </c>
      <c r="B538" s="5">
        <v>41806</v>
      </c>
      <c r="C538" s="6">
        <v>40</v>
      </c>
      <c r="D538" s="4" t="s">
        <v>1298</v>
      </c>
      <c r="E538" s="4" t="s">
        <v>9</v>
      </c>
      <c r="F538" s="4" t="s">
        <v>1299</v>
      </c>
      <c r="G538" s="4"/>
      <c r="H538" s="1">
        <f t="shared" si="48"/>
        <v>41837</v>
      </c>
      <c r="I538" s="1">
        <f t="shared" si="49"/>
        <v>41837</v>
      </c>
      <c r="K538">
        <f t="shared" si="50"/>
        <v>25</v>
      </c>
      <c r="L538" s="2">
        <f t="shared" si="51"/>
        <v>1000</v>
      </c>
      <c r="M538" s="2">
        <f t="shared" si="52"/>
        <v>0</v>
      </c>
      <c r="N538" s="2">
        <f t="shared" si="53"/>
        <v>-1000</v>
      </c>
      <c r="O538" s="2"/>
    </row>
    <row r="539" spans="1:15" x14ac:dyDescent="0.25">
      <c r="A539" s="4" t="s">
        <v>1300</v>
      </c>
      <c r="B539" s="5">
        <v>41802</v>
      </c>
      <c r="C539" s="6">
        <v>22.79</v>
      </c>
      <c r="D539" s="4" t="s">
        <v>1301</v>
      </c>
      <c r="E539" s="4" t="s">
        <v>9</v>
      </c>
      <c r="F539" s="4" t="s">
        <v>1302</v>
      </c>
      <c r="G539" s="4"/>
      <c r="H539" s="1">
        <f t="shared" si="48"/>
        <v>41833</v>
      </c>
      <c r="I539" s="1">
        <f t="shared" si="49"/>
        <v>41834</v>
      </c>
      <c r="K539">
        <f t="shared" si="50"/>
        <v>44</v>
      </c>
      <c r="L539" s="2">
        <f t="shared" si="51"/>
        <v>1002.76</v>
      </c>
      <c r="M539" s="2">
        <f t="shared" si="52"/>
        <v>0</v>
      </c>
      <c r="N539" s="2">
        <f t="shared" si="53"/>
        <v>-1002.76</v>
      </c>
      <c r="O539" s="2"/>
    </row>
    <row r="540" spans="1:15" x14ac:dyDescent="0.25">
      <c r="A540" s="4" t="s">
        <v>1303</v>
      </c>
      <c r="B540" s="5">
        <v>41802</v>
      </c>
      <c r="C540" s="6">
        <v>23</v>
      </c>
      <c r="D540" s="4" t="s">
        <v>1304</v>
      </c>
      <c r="E540" s="4" t="s">
        <v>9</v>
      </c>
      <c r="F540" s="4" t="s">
        <v>1305</v>
      </c>
      <c r="G540" s="4"/>
      <c r="H540" s="1">
        <f t="shared" si="48"/>
        <v>41833</v>
      </c>
      <c r="I540" s="1">
        <f t="shared" si="49"/>
        <v>41834</v>
      </c>
      <c r="K540">
        <f t="shared" si="50"/>
        <v>44</v>
      </c>
      <c r="L540" s="2">
        <f t="shared" si="51"/>
        <v>1012</v>
      </c>
      <c r="M540" s="2">
        <f t="shared" si="52"/>
        <v>0</v>
      </c>
      <c r="N540" s="2">
        <f t="shared" si="53"/>
        <v>-1012</v>
      </c>
      <c r="O540" s="2"/>
    </row>
    <row r="541" spans="1:15" x14ac:dyDescent="0.25">
      <c r="A541" s="4" t="s">
        <v>1306</v>
      </c>
      <c r="B541" s="5">
        <v>41802</v>
      </c>
      <c r="C541" s="6">
        <v>47.75</v>
      </c>
      <c r="D541" s="4" t="s">
        <v>1307</v>
      </c>
      <c r="E541" s="4" t="s">
        <v>9</v>
      </c>
      <c r="F541" s="4" t="s">
        <v>1308</v>
      </c>
      <c r="G541" s="4"/>
      <c r="H541" s="1">
        <f t="shared" si="48"/>
        <v>41833</v>
      </c>
      <c r="I541" s="1">
        <f t="shared" si="49"/>
        <v>41834</v>
      </c>
      <c r="K541">
        <f t="shared" si="50"/>
        <v>21</v>
      </c>
      <c r="L541" s="2">
        <f t="shared" si="51"/>
        <v>1002.75</v>
      </c>
      <c r="M541" s="2">
        <f t="shared" si="52"/>
        <v>0</v>
      </c>
      <c r="N541" s="2">
        <f t="shared" si="53"/>
        <v>-1002.75</v>
      </c>
      <c r="O541" s="2"/>
    </row>
    <row r="542" spans="1:15" x14ac:dyDescent="0.25">
      <c r="A542" s="4" t="s">
        <v>1309</v>
      </c>
      <c r="B542" s="5">
        <v>41801</v>
      </c>
      <c r="C542" s="6">
        <v>9</v>
      </c>
      <c r="D542" s="4" t="s">
        <v>1310</v>
      </c>
      <c r="E542" s="4" t="s">
        <v>14</v>
      </c>
      <c r="F542" s="4" t="s">
        <v>1311</v>
      </c>
      <c r="G542" s="4"/>
      <c r="H542" s="1">
        <f t="shared" si="48"/>
        <v>41832</v>
      </c>
      <c r="I542" s="1">
        <f t="shared" si="49"/>
        <v>41834</v>
      </c>
      <c r="K542">
        <f t="shared" si="50"/>
        <v>112</v>
      </c>
      <c r="L542" s="2">
        <f t="shared" si="51"/>
        <v>1008</v>
      </c>
      <c r="M542" s="2">
        <f t="shared" si="52"/>
        <v>0</v>
      </c>
      <c r="N542" s="2">
        <f t="shared" si="53"/>
        <v>-1008</v>
      </c>
      <c r="O542" s="2"/>
    </row>
    <row r="543" spans="1:15" x14ac:dyDescent="0.25">
      <c r="A543" s="4" t="s">
        <v>1312</v>
      </c>
      <c r="B543" s="5">
        <v>41801</v>
      </c>
      <c r="C543" s="6">
        <v>12.5</v>
      </c>
      <c r="D543" s="4" t="s">
        <v>1313</v>
      </c>
      <c r="E543" s="4" t="s">
        <v>9</v>
      </c>
      <c r="F543" s="4" t="s">
        <v>1314</v>
      </c>
      <c r="G543" s="4"/>
      <c r="H543" s="1">
        <f t="shared" si="48"/>
        <v>41832</v>
      </c>
      <c r="I543" s="1">
        <f t="shared" si="49"/>
        <v>41834</v>
      </c>
      <c r="K543">
        <f t="shared" si="50"/>
        <v>80</v>
      </c>
      <c r="L543" s="2">
        <f t="shared" si="51"/>
        <v>1000</v>
      </c>
      <c r="M543" s="2">
        <f t="shared" si="52"/>
        <v>0</v>
      </c>
      <c r="N543" s="2">
        <f t="shared" si="53"/>
        <v>-1000</v>
      </c>
      <c r="O543" s="2"/>
    </row>
    <row r="544" spans="1:15" x14ac:dyDescent="0.25">
      <c r="A544" s="4" t="s">
        <v>1315</v>
      </c>
      <c r="B544" s="5">
        <v>41801</v>
      </c>
      <c r="C544" s="6">
        <v>19</v>
      </c>
      <c r="D544" s="4" t="s">
        <v>1316</v>
      </c>
      <c r="E544" s="4" t="s">
        <v>14</v>
      </c>
      <c r="F544" s="4" t="s">
        <v>539</v>
      </c>
      <c r="G544" s="4"/>
      <c r="H544" s="1">
        <f t="shared" si="48"/>
        <v>41832</v>
      </c>
      <c r="I544" s="1">
        <f t="shared" si="49"/>
        <v>41834</v>
      </c>
      <c r="K544">
        <f t="shared" si="50"/>
        <v>53</v>
      </c>
      <c r="L544" s="2">
        <f t="shared" si="51"/>
        <v>1007</v>
      </c>
      <c r="M544" s="2">
        <f t="shared" si="52"/>
        <v>0</v>
      </c>
      <c r="N544" s="2">
        <f t="shared" si="53"/>
        <v>-1007</v>
      </c>
      <c r="O544" s="2"/>
    </row>
    <row r="545" spans="1:15" x14ac:dyDescent="0.25">
      <c r="A545" s="4" t="s">
        <v>1317</v>
      </c>
      <c r="B545" s="5">
        <v>41800</v>
      </c>
      <c r="C545" s="6">
        <v>18.25</v>
      </c>
      <c r="D545" s="4" t="s">
        <v>1318</v>
      </c>
      <c r="E545" s="4" t="s">
        <v>9</v>
      </c>
      <c r="F545" s="4" t="s">
        <v>1319</v>
      </c>
      <c r="G545" s="4"/>
      <c r="H545" s="1">
        <f t="shared" si="48"/>
        <v>41831</v>
      </c>
      <c r="I545" s="1">
        <f t="shared" si="49"/>
        <v>41831</v>
      </c>
      <c r="K545">
        <f t="shared" si="50"/>
        <v>55</v>
      </c>
      <c r="L545" s="2">
        <f t="shared" si="51"/>
        <v>1003.75</v>
      </c>
      <c r="M545" s="2">
        <f t="shared" si="52"/>
        <v>0</v>
      </c>
      <c r="N545" s="2">
        <f t="shared" si="53"/>
        <v>-1003.75</v>
      </c>
      <c r="O545" s="2"/>
    </row>
    <row r="546" spans="1:15" x14ac:dyDescent="0.25">
      <c r="A546" s="4" t="s">
        <v>1200</v>
      </c>
      <c r="B546" s="5">
        <v>41795</v>
      </c>
      <c r="C546" s="6">
        <v>11</v>
      </c>
      <c r="D546" s="4" t="s">
        <v>1201</v>
      </c>
      <c r="E546" s="4" t="s">
        <v>9</v>
      </c>
      <c r="F546" s="4" t="s">
        <v>1320</v>
      </c>
      <c r="G546" s="4"/>
      <c r="H546" s="1">
        <f t="shared" si="48"/>
        <v>41826</v>
      </c>
      <c r="I546" s="1">
        <f t="shared" si="49"/>
        <v>41827</v>
      </c>
      <c r="K546">
        <f t="shared" si="50"/>
        <v>91</v>
      </c>
      <c r="L546" s="2">
        <f t="shared" si="51"/>
        <v>1001</v>
      </c>
      <c r="M546" s="2">
        <f t="shared" si="52"/>
        <v>0</v>
      </c>
      <c r="N546" s="2">
        <f t="shared" si="53"/>
        <v>-1001</v>
      </c>
      <c r="O546" s="2"/>
    </row>
    <row r="547" spans="1:15" x14ac:dyDescent="0.25">
      <c r="A547" s="4" t="s">
        <v>1321</v>
      </c>
      <c r="B547" s="5">
        <v>41795</v>
      </c>
      <c r="C547" s="6">
        <v>43</v>
      </c>
      <c r="D547" s="4" t="s">
        <v>1322</v>
      </c>
      <c r="E547" s="4" t="s">
        <v>14</v>
      </c>
      <c r="F547" s="4" t="s">
        <v>430</v>
      </c>
      <c r="G547" s="4"/>
      <c r="H547" s="1">
        <f t="shared" si="48"/>
        <v>41826</v>
      </c>
      <c r="I547" s="1">
        <f t="shared" si="49"/>
        <v>41827</v>
      </c>
      <c r="K547">
        <f t="shared" si="50"/>
        <v>24</v>
      </c>
      <c r="L547" s="2">
        <f t="shared" si="51"/>
        <v>1032</v>
      </c>
      <c r="M547" s="2">
        <f t="shared" si="52"/>
        <v>0</v>
      </c>
      <c r="N547" s="2">
        <f t="shared" si="53"/>
        <v>-1032</v>
      </c>
      <c r="O547" s="2"/>
    </row>
    <row r="548" spans="1:15" x14ac:dyDescent="0.25">
      <c r="A548" s="4" t="s">
        <v>1323</v>
      </c>
      <c r="B548" s="5">
        <v>41787</v>
      </c>
      <c r="C548" s="6">
        <v>25.5</v>
      </c>
      <c r="D548" s="4" t="s">
        <v>1324</v>
      </c>
      <c r="E548" s="4" t="s">
        <v>9</v>
      </c>
      <c r="F548" s="4" t="s">
        <v>1325</v>
      </c>
      <c r="G548" s="4"/>
      <c r="H548" s="1">
        <f t="shared" si="48"/>
        <v>41818</v>
      </c>
      <c r="I548" s="1">
        <f t="shared" si="49"/>
        <v>41820</v>
      </c>
      <c r="K548">
        <f t="shared" si="50"/>
        <v>40</v>
      </c>
      <c r="L548" s="2">
        <f t="shared" si="51"/>
        <v>1020</v>
      </c>
      <c r="M548" s="2">
        <f t="shared" si="52"/>
        <v>0</v>
      </c>
      <c r="N548" s="2">
        <f t="shared" si="53"/>
        <v>-1020</v>
      </c>
      <c r="O548" s="2"/>
    </row>
    <row r="549" spans="1:15" x14ac:dyDescent="0.25">
      <c r="A549" s="4" t="s">
        <v>1326</v>
      </c>
      <c r="B549" s="5">
        <v>41781</v>
      </c>
      <c r="C549" s="6">
        <v>11</v>
      </c>
      <c r="D549" s="4" t="s">
        <v>1327</v>
      </c>
      <c r="E549" s="4" t="s">
        <v>14</v>
      </c>
      <c r="F549" s="4" t="s">
        <v>19</v>
      </c>
      <c r="G549" s="4"/>
      <c r="H549" s="1">
        <f t="shared" si="48"/>
        <v>41812</v>
      </c>
      <c r="I549" s="1">
        <f t="shared" si="49"/>
        <v>41813</v>
      </c>
      <c r="K549">
        <f t="shared" si="50"/>
        <v>91</v>
      </c>
      <c r="L549" s="2">
        <f t="shared" si="51"/>
        <v>1001</v>
      </c>
      <c r="M549" s="2">
        <f t="shared" si="52"/>
        <v>0</v>
      </c>
      <c r="N549" s="2">
        <f t="shared" si="53"/>
        <v>-1001</v>
      </c>
      <c r="O549" s="2"/>
    </row>
    <row r="550" spans="1:15" x14ac:dyDescent="0.25">
      <c r="A550" s="4" t="s">
        <v>1328</v>
      </c>
      <c r="B550" s="5">
        <v>41781</v>
      </c>
      <c r="C550" s="6">
        <v>6.6</v>
      </c>
      <c r="D550" s="4" t="s">
        <v>1329</v>
      </c>
      <c r="E550" s="4" t="s">
        <v>9</v>
      </c>
      <c r="F550" s="4" t="s">
        <v>1330</v>
      </c>
      <c r="G550" s="4"/>
      <c r="H550" s="1">
        <f t="shared" si="48"/>
        <v>41812</v>
      </c>
      <c r="I550" s="1">
        <f t="shared" si="49"/>
        <v>41813</v>
      </c>
      <c r="K550">
        <f t="shared" si="50"/>
        <v>152</v>
      </c>
      <c r="L550" s="2">
        <f t="shared" si="51"/>
        <v>1003.1999999999999</v>
      </c>
      <c r="M550" s="2">
        <f t="shared" si="52"/>
        <v>0</v>
      </c>
      <c r="N550" s="2">
        <f t="shared" si="53"/>
        <v>-1003.1999999999999</v>
      </c>
      <c r="O550" s="2"/>
    </row>
    <row r="551" spans="1:15" x14ac:dyDescent="0.25">
      <c r="A551" s="4" t="s">
        <v>891</v>
      </c>
      <c r="B551" s="5">
        <v>41780</v>
      </c>
      <c r="C551" s="6">
        <v>13</v>
      </c>
      <c r="D551" s="4" t="s">
        <v>892</v>
      </c>
      <c r="E551" s="4" t="s">
        <v>14</v>
      </c>
      <c r="F551" s="4" t="s">
        <v>1331</v>
      </c>
      <c r="G551" s="4"/>
      <c r="H551" s="1">
        <f t="shared" si="48"/>
        <v>41811</v>
      </c>
      <c r="I551" s="1">
        <f t="shared" si="49"/>
        <v>41813</v>
      </c>
      <c r="K551">
        <f t="shared" si="50"/>
        <v>77</v>
      </c>
      <c r="L551" s="2">
        <f t="shared" si="51"/>
        <v>1001</v>
      </c>
      <c r="M551" s="2">
        <f t="shared" si="52"/>
        <v>0</v>
      </c>
      <c r="N551" s="2">
        <f t="shared" si="53"/>
        <v>-1001</v>
      </c>
      <c r="O551" s="2"/>
    </row>
    <row r="552" spans="1:15" x14ac:dyDescent="0.25">
      <c r="A552" s="4" t="s">
        <v>1332</v>
      </c>
      <c r="B552" s="5">
        <v>41780</v>
      </c>
      <c r="C552" s="6">
        <v>12</v>
      </c>
      <c r="D552" s="4" t="s">
        <v>1333</v>
      </c>
      <c r="E552" s="4" t="s">
        <v>9</v>
      </c>
      <c r="F552" s="4" t="s">
        <v>1334</v>
      </c>
      <c r="G552" s="4"/>
      <c r="H552" s="1">
        <f t="shared" si="48"/>
        <v>41811</v>
      </c>
      <c r="I552" s="1">
        <f t="shared" si="49"/>
        <v>41813</v>
      </c>
      <c r="K552">
        <f t="shared" si="50"/>
        <v>84</v>
      </c>
      <c r="L552" s="2">
        <f t="shared" si="51"/>
        <v>1008</v>
      </c>
      <c r="M552" s="2">
        <f t="shared" si="52"/>
        <v>0</v>
      </c>
      <c r="N552" s="2">
        <f t="shared" si="53"/>
        <v>-1008</v>
      </c>
      <c r="O552" s="2"/>
    </row>
    <row r="553" spans="1:15" x14ac:dyDescent="0.25">
      <c r="A553" s="4" t="s">
        <v>1335</v>
      </c>
      <c r="B553" s="5">
        <v>41780</v>
      </c>
      <c r="C553" s="6">
        <v>8.5</v>
      </c>
      <c r="D553" s="4" t="s">
        <v>1336</v>
      </c>
      <c r="E553" s="4" t="s">
        <v>9</v>
      </c>
      <c r="F553" s="4" t="s">
        <v>1337</v>
      </c>
      <c r="G553" s="4"/>
      <c r="H553" s="1">
        <f t="shared" si="48"/>
        <v>41811</v>
      </c>
      <c r="I553" s="1">
        <f t="shared" si="49"/>
        <v>41813</v>
      </c>
      <c r="K553">
        <f t="shared" si="50"/>
        <v>118</v>
      </c>
      <c r="L553" s="2">
        <f t="shared" si="51"/>
        <v>1003</v>
      </c>
      <c r="M553" s="2">
        <f t="shared" si="52"/>
        <v>0</v>
      </c>
      <c r="N553" s="2">
        <f t="shared" si="53"/>
        <v>-1003</v>
      </c>
      <c r="O553" s="2"/>
    </row>
    <row r="554" spans="1:15" x14ac:dyDescent="0.25">
      <c r="A554" s="4" t="s">
        <v>1338</v>
      </c>
      <c r="B554" s="5">
        <v>41773</v>
      </c>
      <c r="C554" s="6">
        <v>10.69</v>
      </c>
      <c r="D554" s="4" t="s">
        <v>1339</v>
      </c>
      <c r="E554" s="4" t="s">
        <v>9</v>
      </c>
      <c r="F554" s="4" t="s">
        <v>1340</v>
      </c>
      <c r="G554" s="4"/>
      <c r="H554" s="1">
        <f t="shared" si="48"/>
        <v>41804</v>
      </c>
      <c r="I554" s="1">
        <f t="shared" si="49"/>
        <v>41806</v>
      </c>
      <c r="K554">
        <f t="shared" si="50"/>
        <v>94</v>
      </c>
      <c r="L554" s="2">
        <f t="shared" si="51"/>
        <v>1004.8599999999999</v>
      </c>
      <c r="M554" s="2">
        <f t="shared" si="52"/>
        <v>0</v>
      </c>
      <c r="N554" s="2">
        <f t="shared" si="53"/>
        <v>-1004.8599999999999</v>
      </c>
      <c r="O554" s="2"/>
    </row>
    <row r="555" spans="1:15" x14ac:dyDescent="0.25">
      <c r="A555" s="4" t="s">
        <v>1341</v>
      </c>
      <c r="B555" s="5">
        <v>41773</v>
      </c>
      <c r="C555" s="6">
        <v>30</v>
      </c>
      <c r="D555" s="4" t="s">
        <v>1342</v>
      </c>
      <c r="E555" s="4" t="s">
        <v>9</v>
      </c>
      <c r="F555" s="4" t="s">
        <v>1343</v>
      </c>
      <c r="G555" s="4"/>
      <c r="H555" s="1">
        <f t="shared" si="48"/>
        <v>41804</v>
      </c>
      <c r="I555" s="1">
        <f t="shared" si="49"/>
        <v>41806</v>
      </c>
      <c r="K555">
        <f t="shared" si="50"/>
        <v>34</v>
      </c>
      <c r="L555" s="2">
        <f t="shared" si="51"/>
        <v>1020</v>
      </c>
      <c r="M555" s="2">
        <f t="shared" si="52"/>
        <v>0</v>
      </c>
      <c r="N555" s="2">
        <f t="shared" si="53"/>
        <v>-1020</v>
      </c>
      <c r="O555" s="2"/>
    </row>
    <row r="556" spans="1:15" x14ac:dyDescent="0.25">
      <c r="A556" s="4" t="s">
        <v>1344</v>
      </c>
      <c r="B556" s="5">
        <v>41773</v>
      </c>
      <c r="C556" s="6">
        <v>29</v>
      </c>
      <c r="D556" s="4" t="s">
        <v>1345</v>
      </c>
      <c r="E556" s="4" t="s">
        <v>9</v>
      </c>
      <c r="F556" s="4" t="s">
        <v>26</v>
      </c>
      <c r="G556" s="4"/>
      <c r="H556" s="1">
        <f t="shared" si="48"/>
        <v>41804</v>
      </c>
      <c r="I556" s="1">
        <f t="shared" si="49"/>
        <v>41806</v>
      </c>
      <c r="K556">
        <f t="shared" si="50"/>
        <v>35</v>
      </c>
      <c r="L556" s="2">
        <f t="shared" si="51"/>
        <v>1015</v>
      </c>
      <c r="M556" s="2">
        <f t="shared" si="52"/>
        <v>0</v>
      </c>
      <c r="N556" s="2">
        <f t="shared" si="53"/>
        <v>-1015</v>
      </c>
      <c r="O556" s="2"/>
    </row>
    <row r="557" spans="1:15" x14ac:dyDescent="0.25">
      <c r="A557" s="4" t="s">
        <v>1346</v>
      </c>
      <c r="B557" s="5">
        <v>41767</v>
      </c>
      <c r="C557" s="6">
        <v>19.899999999999999</v>
      </c>
      <c r="D557" s="4" t="s">
        <v>1347</v>
      </c>
      <c r="E557" s="4" t="s">
        <v>9</v>
      </c>
      <c r="F557" s="4" t="s">
        <v>1348</v>
      </c>
      <c r="G557" s="4"/>
      <c r="H557" s="1">
        <f t="shared" si="48"/>
        <v>41798</v>
      </c>
      <c r="I557" s="1">
        <f t="shared" si="49"/>
        <v>41799</v>
      </c>
      <c r="K557">
        <f t="shared" si="50"/>
        <v>51</v>
      </c>
      <c r="L557" s="2">
        <f t="shared" si="51"/>
        <v>1014.9</v>
      </c>
      <c r="M557" s="2">
        <f t="shared" si="52"/>
        <v>0</v>
      </c>
      <c r="N557" s="2">
        <f t="shared" si="53"/>
        <v>-1014.9</v>
      </c>
      <c r="O557" s="2"/>
    </row>
    <row r="558" spans="1:15" x14ac:dyDescent="0.25">
      <c r="A558" s="4" t="s">
        <v>1349</v>
      </c>
      <c r="B558" s="5">
        <v>41767</v>
      </c>
      <c r="C558" s="6">
        <v>6.1</v>
      </c>
      <c r="D558" s="4" t="s">
        <v>1350</v>
      </c>
      <c r="E558" s="4" t="s">
        <v>9</v>
      </c>
      <c r="F558" s="4" t="s">
        <v>1351</v>
      </c>
      <c r="G558" s="4"/>
      <c r="H558" s="1">
        <f t="shared" si="48"/>
        <v>41798</v>
      </c>
      <c r="I558" s="1">
        <f t="shared" si="49"/>
        <v>41799</v>
      </c>
      <c r="K558">
        <f t="shared" si="50"/>
        <v>164</v>
      </c>
      <c r="L558" s="2">
        <f t="shared" si="51"/>
        <v>1000.4</v>
      </c>
      <c r="M558" s="2">
        <f t="shared" si="52"/>
        <v>0</v>
      </c>
      <c r="N558" s="2">
        <f t="shared" si="53"/>
        <v>-1000.4</v>
      </c>
      <c r="O558" s="2"/>
    </row>
    <row r="559" spans="1:15" x14ac:dyDescent="0.25">
      <c r="A559" s="4" t="s">
        <v>1352</v>
      </c>
      <c r="B559" s="5">
        <v>41767</v>
      </c>
      <c r="C559" s="6">
        <v>23</v>
      </c>
      <c r="D559" s="4" t="s">
        <v>1353</v>
      </c>
      <c r="E559" s="4" t="s">
        <v>14</v>
      </c>
      <c r="F559" s="4" t="s">
        <v>1354</v>
      </c>
      <c r="G559" s="4"/>
      <c r="H559" s="1">
        <f t="shared" si="48"/>
        <v>41798</v>
      </c>
      <c r="I559" s="1">
        <f t="shared" si="49"/>
        <v>41799</v>
      </c>
      <c r="K559">
        <f t="shared" si="50"/>
        <v>44</v>
      </c>
      <c r="L559" s="2">
        <f t="shared" si="51"/>
        <v>1012</v>
      </c>
      <c r="M559" s="2">
        <f t="shared" si="52"/>
        <v>0</v>
      </c>
      <c r="N559" s="2">
        <f t="shared" si="53"/>
        <v>-1012</v>
      </c>
      <c r="O559" s="2"/>
    </row>
    <row r="560" spans="1:15" x14ac:dyDescent="0.25">
      <c r="A560" s="4" t="s">
        <v>1355</v>
      </c>
      <c r="B560" s="5">
        <v>41765</v>
      </c>
      <c r="C560" s="6">
        <v>41.51</v>
      </c>
      <c r="D560" s="4" t="s">
        <v>1356</v>
      </c>
      <c r="E560" s="4" t="s">
        <v>9</v>
      </c>
      <c r="F560" s="4" t="s">
        <v>1357</v>
      </c>
      <c r="G560" s="4"/>
      <c r="H560" s="1">
        <f t="shared" si="48"/>
        <v>41796</v>
      </c>
      <c r="I560" s="1">
        <f t="shared" si="49"/>
        <v>41796</v>
      </c>
      <c r="K560">
        <f t="shared" si="50"/>
        <v>25</v>
      </c>
      <c r="L560" s="2">
        <f t="shared" si="51"/>
        <v>1037.75</v>
      </c>
      <c r="M560" s="2">
        <f t="shared" si="52"/>
        <v>0</v>
      </c>
      <c r="N560" s="2">
        <f t="shared" si="53"/>
        <v>-1037.75</v>
      </c>
      <c r="O560" s="2"/>
    </row>
    <row r="561" spans="1:15" x14ac:dyDescent="0.25">
      <c r="A561" s="4" t="s">
        <v>1358</v>
      </c>
      <c r="B561" s="5">
        <v>41765</v>
      </c>
      <c r="C561" s="6">
        <v>21</v>
      </c>
      <c r="D561" s="4" t="s">
        <v>1359</v>
      </c>
      <c r="E561" s="4" t="s">
        <v>14</v>
      </c>
      <c r="F561" s="4" t="s">
        <v>1360</v>
      </c>
      <c r="G561" s="4"/>
      <c r="H561" s="1">
        <f t="shared" si="48"/>
        <v>41796</v>
      </c>
      <c r="I561" s="1">
        <f t="shared" si="49"/>
        <v>41796</v>
      </c>
      <c r="K561">
        <f t="shared" si="50"/>
        <v>48</v>
      </c>
      <c r="L561" s="2">
        <f t="shared" si="51"/>
        <v>1008</v>
      </c>
      <c r="M561" s="2">
        <f t="shared" si="52"/>
        <v>0</v>
      </c>
      <c r="N561" s="2">
        <f t="shared" si="53"/>
        <v>-1008</v>
      </c>
      <c r="O561" s="2"/>
    </row>
    <row r="562" spans="1:15" x14ac:dyDescent="0.25">
      <c r="A562" s="4" t="s">
        <v>1361</v>
      </c>
      <c r="B562" s="5">
        <v>41760</v>
      </c>
      <c r="C562" s="6">
        <v>19</v>
      </c>
      <c r="D562" s="4" t="s">
        <v>223</v>
      </c>
      <c r="E562" s="4" t="s">
        <v>14</v>
      </c>
      <c r="F562" s="4" t="s">
        <v>1006</v>
      </c>
      <c r="G562" s="4"/>
      <c r="H562" s="1">
        <f t="shared" si="48"/>
        <v>41791</v>
      </c>
      <c r="I562" s="1">
        <f t="shared" si="49"/>
        <v>41792</v>
      </c>
      <c r="K562">
        <f t="shared" si="50"/>
        <v>53</v>
      </c>
      <c r="L562" s="2">
        <f t="shared" si="51"/>
        <v>1007</v>
      </c>
      <c r="M562" s="2">
        <f t="shared" si="52"/>
        <v>0</v>
      </c>
      <c r="N562" s="2">
        <f t="shared" si="53"/>
        <v>-1007</v>
      </c>
      <c r="O562" s="2"/>
    </row>
    <row r="563" spans="1:15" x14ac:dyDescent="0.25">
      <c r="A563" s="4" t="s">
        <v>1362</v>
      </c>
      <c r="B563" s="5">
        <v>41760</v>
      </c>
      <c r="C563" s="6">
        <v>26</v>
      </c>
      <c r="D563" s="4" t="s">
        <v>1363</v>
      </c>
      <c r="E563" s="4" t="s">
        <v>9</v>
      </c>
      <c r="F563" s="4" t="s">
        <v>1364</v>
      </c>
      <c r="G563" s="4"/>
      <c r="H563" s="1">
        <f t="shared" si="48"/>
        <v>41791</v>
      </c>
      <c r="I563" s="1">
        <f t="shared" si="49"/>
        <v>41792</v>
      </c>
      <c r="K563">
        <f t="shared" si="50"/>
        <v>39</v>
      </c>
      <c r="L563" s="2">
        <f t="shared" si="51"/>
        <v>1014</v>
      </c>
      <c r="M563" s="2">
        <f t="shared" si="52"/>
        <v>0</v>
      </c>
      <c r="N563" s="2">
        <f t="shared" si="53"/>
        <v>-1014</v>
      </c>
      <c r="O563" s="2"/>
    </row>
    <row r="564" spans="1:15" x14ac:dyDescent="0.25">
      <c r="A564" s="4" t="s">
        <v>1039</v>
      </c>
      <c r="B564" s="5">
        <v>41760</v>
      </c>
      <c r="C564" s="6">
        <v>75.75</v>
      </c>
      <c r="D564" s="4" t="s">
        <v>1040</v>
      </c>
      <c r="E564" s="4" t="s">
        <v>9</v>
      </c>
      <c r="F564" s="4" t="s">
        <v>1365</v>
      </c>
      <c r="G564" s="4"/>
      <c r="H564" s="1">
        <f t="shared" si="48"/>
        <v>41791</v>
      </c>
      <c r="I564" s="1">
        <f t="shared" si="49"/>
        <v>41792</v>
      </c>
      <c r="K564">
        <f t="shared" si="50"/>
        <v>14</v>
      </c>
      <c r="L564" s="2">
        <f t="shared" si="51"/>
        <v>1060.5</v>
      </c>
      <c r="M564" s="2">
        <f t="shared" si="52"/>
        <v>0</v>
      </c>
      <c r="N564" s="2">
        <f t="shared" si="53"/>
        <v>-1060.5</v>
      </c>
      <c r="O564" s="2"/>
    </row>
    <row r="565" spans="1:15" x14ac:dyDescent="0.25">
      <c r="A565" s="4" t="s">
        <v>1366</v>
      </c>
      <c r="B565" s="5">
        <v>41753</v>
      </c>
      <c r="C565" s="6">
        <v>3.5</v>
      </c>
      <c r="D565" s="4" t="s">
        <v>1367</v>
      </c>
      <c r="E565" s="4" t="s">
        <v>9</v>
      </c>
      <c r="F565" s="4" t="s">
        <v>893</v>
      </c>
      <c r="G565" s="4"/>
      <c r="H565" s="1">
        <f t="shared" si="48"/>
        <v>41784</v>
      </c>
      <c r="I565" s="1">
        <f t="shared" si="49"/>
        <v>41785</v>
      </c>
      <c r="K565">
        <f t="shared" si="50"/>
        <v>286</v>
      </c>
      <c r="L565" s="2">
        <f t="shared" si="51"/>
        <v>1001</v>
      </c>
      <c r="M565" s="2">
        <f t="shared" si="52"/>
        <v>0</v>
      </c>
      <c r="N565" s="2">
        <f t="shared" si="53"/>
        <v>-1001</v>
      </c>
      <c r="O565" s="2"/>
    </row>
    <row r="566" spans="1:15" x14ac:dyDescent="0.25">
      <c r="A566" s="4" t="s">
        <v>1368</v>
      </c>
      <c r="B566" s="5">
        <v>41753</v>
      </c>
      <c r="C566" s="6">
        <v>8</v>
      </c>
      <c r="D566" s="4" t="s">
        <v>1369</v>
      </c>
      <c r="E566" s="4" t="s">
        <v>9</v>
      </c>
      <c r="F566" s="4" t="s">
        <v>1370</v>
      </c>
      <c r="G566" s="4"/>
      <c r="H566" s="1">
        <f t="shared" si="48"/>
        <v>41784</v>
      </c>
      <c r="I566" s="1">
        <f t="shared" si="49"/>
        <v>41785</v>
      </c>
      <c r="K566">
        <f t="shared" si="50"/>
        <v>125</v>
      </c>
      <c r="L566" s="2">
        <f t="shared" si="51"/>
        <v>1000</v>
      </c>
      <c r="M566" s="2">
        <f t="shared" si="52"/>
        <v>0</v>
      </c>
      <c r="N566" s="2">
        <f t="shared" si="53"/>
        <v>-1000</v>
      </c>
      <c r="O566" s="2"/>
    </row>
    <row r="567" spans="1:15" x14ac:dyDescent="0.25">
      <c r="A567" s="4" t="s">
        <v>834</v>
      </c>
      <c r="B567" s="5">
        <v>41745</v>
      </c>
      <c r="C567" s="6">
        <v>9.5</v>
      </c>
      <c r="D567" s="4" t="s">
        <v>731</v>
      </c>
      <c r="E567" s="4" t="s">
        <v>14</v>
      </c>
      <c r="F567" s="4" t="s">
        <v>307</v>
      </c>
      <c r="G567" s="4"/>
      <c r="H567" s="1">
        <f t="shared" si="48"/>
        <v>41776</v>
      </c>
      <c r="I567" s="1">
        <f t="shared" si="49"/>
        <v>41778</v>
      </c>
      <c r="K567">
        <f t="shared" si="50"/>
        <v>106</v>
      </c>
      <c r="L567" s="2">
        <f t="shared" si="51"/>
        <v>1007</v>
      </c>
      <c r="M567" s="2">
        <f t="shared" si="52"/>
        <v>0</v>
      </c>
      <c r="N567" s="2">
        <f t="shared" si="53"/>
        <v>-1007</v>
      </c>
      <c r="O567" s="2"/>
    </row>
    <row r="568" spans="1:15" x14ac:dyDescent="0.25">
      <c r="A568" s="4" t="s">
        <v>1371</v>
      </c>
      <c r="B568" s="5">
        <v>41745</v>
      </c>
      <c r="C568" s="6">
        <v>16</v>
      </c>
      <c r="D568" s="4" t="s">
        <v>1372</v>
      </c>
      <c r="E568" s="4" t="s">
        <v>14</v>
      </c>
      <c r="F568" s="4" t="s">
        <v>1373</v>
      </c>
      <c r="G568" s="4"/>
      <c r="H568" s="1">
        <f t="shared" si="48"/>
        <v>41776</v>
      </c>
      <c r="I568" s="1">
        <f t="shared" si="49"/>
        <v>41778</v>
      </c>
      <c r="K568">
        <f t="shared" si="50"/>
        <v>63</v>
      </c>
      <c r="L568" s="2">
        <f t="shared" si="51"/>
        <v>1008</v>
      </c>
      <c r="M568" s="2">
        <f t="shared" si="52"/>
        <v>0</v>
      </c>
      <c r="N568" s="2">
        <f t="shared" si="53"/>
        <v>-1008</v>
      </c>
      <c r="O568" s="2"/>
    </row>
    <row r="569" spans="1:15" x14ac:dyDescent="0.25">
      <c r="A569" s="4" t="s">
        <v>1374</v>
      </c>
      <c r="B569" s="5">
        <v>41739</v>
      </c>
      <c r="C569" s="6">
        <v>6</v>
      </c>
      <c r="D569" s="4" t="s">
        <v>1375</v>
      </c>
      <c r="E569" s="4" t="s">
        <v>9</v>
      </c>
      <c r="F569" s="4" t="s">
        <v>1376</v>
      </c>
      <c r="G569" s="4"/>
      <c r="H569" s="1">
        <f t="shared" si="48"/>
        <v>41770</v>
      </c>
      <c r="I569" s="1">
        <f t="shared" si="49"/>
        <v>41771</v>
      </c>
      <c r="K569">
        <f t="shared" si="50"/>
        <v>167</v>
      </c>
      <c r="L569" s="2">
        <f t="shared" si="51"/>
        <v>1002</v>
      </c>
      <c r="M569" s="2">
        <f t="shared" si="52"/>
        <v>0</v>
      </c>
      <c r="N569" s="2">
        <f t="shared" si="53"/>
        <v>-1002</v>
      </c>
      <c r="O569" s="2"/>
    </row>
    <row r="570" spans="1:15" x14ac:dyDescent="0.25">
      <c r="A570" s="4" t="s">
        <v>1377</v>
      </c>
      <c r="B570" s="5">
        <v>41739</v>
      </c>
      <c r="C570" s="6">
        <v>20</v>
      </c>
      <c r="D570" s="4" t="s">
        <v>1378</v>
      </c>
      <c r="E570" s="4" t="s">
        <v>14</v>
      </c>
      <c r="F570" s="4" t="s">
        <v>1184</v>
      </c>
      <c r="G570" s="4"/>
      <c r="H570" s="1">
        <f t="shared" si="48"/>
        <v>41770</v>
      </c>
      <c r="I570" s="1">
        <f t="shared" si="49"/>
        <v>41771</v>
      </c>
      <c r="K570">
        <f t="shared" si="50"/>
        <v>50</v>
      </c>
      <c r="L570" s="2">
        <f t="shared" si="51"/>
        <v>1000</v>
      </c>
      <c r="M570" s="2">
        <f t="shared" si="52"/>
        <v>0</v>
      </c>
      <c r="N570" s="2">
        <f t="shared" si="53"/>
        <v>-1000</v>
      </c>
      <c r="O570" s="2"/>
    </row>
    <row r="571" spans="1:15" x14ac:dyDescent="0.25">
      <c r="A571" s="4" t="s">
        <v>1379</v>
      </c>
      <c r="B571" s="5">
        <v>41738</v>
      </c>
      <c r="C571" s="6">
        <v>24.1</v>
      </c>
      <c r="D571" s="4" t="s">
        <v>1380</v>
      </c>
      <c r="E571" s="4" t="s">
        <v>9</v>
      </c>
      <c r="F571" s="4" t="s">
        <v>1381</v>
      </c>
      <c r="G571" s="4"/>
      <c r="H571" s="1">
        <f t="shared" si="48"/>
        <v>41769</v>
      </c>
      <c r="I571" s="1">
        <f t="shared" si="49"/>
        <v>41771</v>
      </c>
      <c r="K571">
        <f t="shared" si="50"/>
        <v>42</v>
      </c>
      <c r="L571" s="2">
        <f t="shared" si="51"/>
        <v>1012.2</v>
      </c>
      <c r="M571" s="2">
        <f t="shared" si="52"/>
        <v>0</v>
      </c>
      <c r="N571" s="2">
        <f t="shared" si="53"/>
        <v>-1012.2</v>
      </c>
      <c r="O571" s="2"/>
    </row>
    <row r="572" spans="1:15" x14ac:dyDescent="0.25">
      <c r="A572" s="4" t="s">
        <v>1382</v>
      </c>
      <c r="B572" s="5">
        <v>41738</v>
      </c>
      <c r="C572" s="6">
        <v>25</v>
      </c>
      <c r="D572" s="4" t="s">
        <v>1383</v>
      </c>
      <c r="E572" s="4" t="s">
        <v>14</v>
      </c>
      <c r="F572" s="4" t="s">
        <v>1384</v>
      </c>
      <c r="G572" s="4"/>
      <c r="H572" s="1">
        <f t="shared" si="48"/>
        <v>41769</v>
      </c>
      <c r="I572" s="1">
        <f t="shared" si="49"/>
        <v>41771</v>
      </c>
      <c r="K572">
        <f t="shared" si="50"/>
        <v>40</v>
      </c>
      <c r="L572" s="2">
        <f t="shared" si="51"/>
        <v>1000</v>
      </c>
      <c r="M572" s="2">
        <f t="shared" si="52"/>
        <v>0</v>
      </c>
      <c r="N572" s="2">
        <f t="shared" si="53"/>
        <v>-1000</v>
      </c>
      <c r="O572" s="2"/>
    </row>
    <row r="573" spans="1:15" x14ac:dyDescent="0.25">
      <c r="A573" s="4" t="s">
        <v>1141</v>
      </c>
      <c r="B573" s="5">
        <v>41737</v>
      </c>
      <c r="C573" s="6">
        <v>17</v>
      </c>
      <c r="D573" s="4" t="s">
        <v>1023</v>
      </c>
      <c r="E573" s="4" t="s">
        <v>14</v>
      </c>
      <c r="F573" s="4" t="s">
        <v>71</v>
      </c>
      <c r="G573" s="4"/>
      <c r="H573" s="1">
        <f t="shared" si="48"/>
        <v>41768</v>
      </c>
      <c r="I573" s="1">
        <f t="shared" si="49"/>
        <v>41768</v>
      </c>
      <c r="K573">
        <f t="shared" si="50"/>
        <v>59</v>
      </c>
      <c r="L573" s="2">
        <f t="shared" si="51"/>
        <v>1003</v>
      </c>
      <c r="M573" s="2">
        <f t="shared" si="52"/>
        <v>0</v>
      </c>
      <c r="N573" s="2">
        <f t="shared" si="53"/>
        <v>-1003</v>
      </c>
      <c r="O573" s="2"/>
    </row>
    <row r="574" spans="1:15" x14ac:dyDescent="0.25">
      <c r="A574" s="4" t="s">
        <v>1385</v>
      </c>
      <c r="B574" s="5">
        <v>41732</v>
      </c>
      <c r="C574" s="6">
        <v>20</v>
      </c>
      <c r="D574" s="4" t="s">
        <v>1386</v>
      </c>
      <c r="E574" s="4" t="s">
        <v>14</v>
      </c>
      <c r="F574" s="4" t="s">
        <v>1387</v>
      </c>
      <c r="G574" s="4"/>
      <c r="H574" s="1">
        <f t="shared" si="48"/>
        <v>41763</v>
      </c>
      <c r="I574" s="1">
        <f t="shared" si="49"/>
        <v>41764</v>
      </c>
      <c r="K574">
        <f t="shared" si="50"/>
        <v>50</v>
      </c>
      <c r="L574" s="2">
        <f t="shared" si="51"/>
        <v>1000</v>
      </c>
      <c r="M574" s="2">
        <f t="shared" si="52"/>
        <v>0</v>
      </c>
      <c r="N574" s="2">
        <f t="shared" si="53"/>
        <v>-1000</v>
      </c>
      <c r="O574" s="2"/>
    </row>
    <row r="575" spans="1:15" x14ac:dyDescent="0.25">
      <c r="A575" s="4" t="s">
        <v>1388</v>
      </c>
      <c r="B575" s="5">
        <v>41732</v>
      </c>
      <c r="C575" s="6">
        <v>320</v>
      </c>
      <c r="D575" s="4" t="s">
        <v>1389</v>
      </c>
      <c r="E575" s="4" t="s">
        <v>9</v>
      </c>
      <c r="F575" s="4" t="s">
        <v>1390</v>
      </c>
      <c r="G575" s="4"/>
      <c r="H575" s="1">
        <f t="shared" si="48"/>
        <v>41763</v>
      </c>
      <c r="I575" s="1">
        <f t="shared" si="49"/>
        <v>41764</v>
      </c>
      <c r="K575">
        <f t="shared" si="50"/>
        <v>4</v>
      </c>
      <c r="L575" s="2">
        <f t="shared" si="51"/>
        <v>1280</v>
      </c>
      <c r="M575" s="2">
        <f t="shared" si="52"/>
        <v>0</v>
      </c>
      <c r="N575" s="2">
        <f t="shared" si="53"/>
        <v>-1280</v>
      </c>
      <c r="O575" s="2"/>
    </row>
    <row r="576" spans="1:15" x14ac:dyDescent="0.25">
      <c r="A576" s="4" t="s">
        <v>1391</v>
      </c>
      <c r="B576" s="5">
        <v>41732</v>
      </c>
      <c r="C576" s="6">
        <v>30</v>
      </c>
      <c r="D576" s="4" t="s">
        <v>1392</v>
      </c>
      <c r="E576" s="4" t="s">
        <v>9</v>
      </c>
      <c r="F576" s="4" t="s">
        <v>172</v>
      </c>
      <c r="G576" s="4"/>
      <c r="H576" s="1">
        <f t="shared" si="48"/>
        <v>41763</v>
      </c>
      <c r="I576" s="1">
        <f t="shared" si="49"/>
        <v>41764</v>
      </c>
      <c r="K576">
        <f t="shared" si="50"/>
        <v>34</v>
      </c>
      <c r="L576" s="2">
        <f t="shared" si="51"/>
        <v>1020</v>
      </c>
      <c r="M576" s="2">
        <f t="shared" si="52"/>
        <v>0</v>
      </c>
      <c r="N576" s="2">
        <f t="shared" si="53"/>
        <v>-1020</v>
      </c>
      <c r="O576" s="2"/>
    </row>
    <row r="577" spans="1:15" x14ac:dyDescent="0.25">
      <c r="A577" s="4" t="s">
        <v>1393</v>
      </c>
      <c r="B577" s="5">
        <v>41731</v>
      </c>
      <c r="C577" s="6">
        <v>18</v>
      </c>
      <c r="D577" s="4" t="s">
        <v>1394</v>
      </c>
      <c r="E577" s="4" t="s">
        <v>9</v>
      </c>
      <c r="F577" s="4" t="s">
        <v>1395</v>
      </c>
      <c r="G577" s="4"/>
      <c r="H577" s="1">
        <f t="shared" si="48"/>
        <v>41762</v>
      </c>
      <c r="I577" s="1">
        <f t="shared" si="49"/>
        <v>41764</v>
      </c>
      <c r="K577">
        <f t="shared" si="50"/>
        <v>56</v>
      </c>
      <c r="L577" s="2">
        <f t="shared" si="51"/>
        <v>1008</v>
      </c>
      <c r="M577" s="2">
        <f t="shared" si="52"/>
        <v>0</v>
      </c>
      <c r="N577" s="2">
        <f t="shared" si="53"/>
        <v>-1008</v>
      </c>
      <c r="O577" s="2"/>
    </row>
    <row r="578" spans="1:15" x14ac:dyDescent="0.25">
      <c r="A578" s="4" t="s">
        <v>1396</v>
      </c>
      <c r="B578" s="5">
        <v>41725</v>
      </c>
      <c r="C578" s="6">
        <v>28</v>
      </c>
      <c r="D578" s="4" t="s">
        <v>1397</v>
      </c>
      <c r="E578" s="4" t="s">
        <v>14</v>
      </c>
      <c r="F578" s="4" t="s">
        <v>1398</v>
      </c>
      <c r="G578" s="4"/>
      <c r="H578" s="1">
        <f t="shared" si="48"/>
        <v>41756</v>
      </c>
      <c r="I578" s="1">
        <f t="shared" si="49"/>
        <v>41757</v>
      </c>
      <c r="K578">
        <f t="shared" si="50"/>
        <v>36</v>
      </c>
      <c r="L578" s="2">
        <f t="shared" si="51"/>
        <v>1008</v>
      </c>
      <c r="M578" s="2">
        <f t="shared" si="52"/>
        <v>0</v>
      </c>
      <c r="N578" s="2">
        <f t="shared" si="53"/>
        <v>-1008</v>
      </c>
      <c r="O578" s="2"/>
    </row>
    <row r="579" spans="1:15" x14ac:dyDescent="0.25">
      <c r="A579" s="4" t="s">
        <v>1399</v>
      </c>
      <c r="B579" s="5">
        <v>41725</v>
      </c>
      <c r="C579" s="6">
        <v>7.15</v>
      </c>
      <c r="D579" s="4" t="s">
        <v>1400</v>
      </c>
      <c r="E579" s="4" t="s">
        <v>9</v>
      </c>
      <c r="F579" s="4" t="s">
        <v>26</v>
      </c>
      <c r="G579" s="4"/>
      <c r="H579" s="1">
        <f t="shared" ref="H579:H642" si="54">B579+31</f>
        <v>41756</v>
      </c>
      <c r="I579" s="1">
        <f t="shared" ref="I579:I642" si="55">WORKDAY(B579+31 -1,1)</f>
        <v>41757</v>
      </c>
      <c r="K579">
        <f t="shared" ref="K579:K642" si="56">_xlfn.CEILING.MATH(1000/C579)</f>
        <v>140</v>
      </c>
      <c r="L579" s="2">
        <f t="shared" ref="L579:L642" si="57">K579*C579</f>
        <v>1001</v>
      </c>
      <c r="M579" s="2">
        <f t="shared" ref="M579:M642" si="58">K579 *J579</f>
        <v>0</v>
      </c>
      <c r="N579" s="2">
        <f t="shared" ref="N579:N642" si="59">M579-L579</f>
        <v>-1001</v>
      </c>
      <c r="O579" s="2"/>
    </row>
    <row r="580" spans="1:15" x14ac:dyDescent="0.25">
      <c r="A580" s="4" t="s">
        <v>1303</v>
      </c>
      <c r="B580" s="5">
        <v>41725</v>
      </c>
      <c r="C580" s="6">
        <v>22</v>
      </c>
      <c r="D580" s="4" t="s">
        <v>1304</v>
      </c>
      <c r="E580" s="4" t="s">
        <v>9</v>
      </c>
      <c r="F580" s="4" t="s">
        <v>1305</v>
      </c>
      <c r="G580" s="4"/>
      <c r="H580" s="1">
        <f t="shared" si="54"/>
        <v>41756</v>
      </c>
      <c r="I580" s="1">
        <f t="shared" si="55"/>
        <v>41757</v>
      </c>
      <c r="K580">
        <f t="shared" si="56"/>
        <v>46</v>
      </c>
      <c r="L580" s="2">
        <f t="shared" si="57"/>
        <v>1012</v>
      </c>
      <c r="M580" s="2">
        <f t="shared" si="58"/>
        <v>0</v>
      </c>
      <c r="N580" s="2">
        <f t="shared" si="59"/>
        <v>-1012</v>
      </c>
      <c r="O580" s="2"/>
    </row>
    <row r="581" spans="1:15" x14ac:dyDescent="0.25">
      <c r="A581" s="4" t="s">
        <v>1229</v>
      </c>
      <c r="B581" s="5">
        <v>41725</v>
      </c>
      <c r="C581" s="6">
        <v>33.75</v>
      </c>
      <c r="D581" s="4" t="s">
        <v>1230</v>
      </c>
      <c r="E581" s="4" t="s">
        <v>9</v>
      </c>
      <c r="F581" s="4" t="s">
        <v>884</v>
      </c>
      <c r="G581" s="4"/>
      <c r="H581" s="1">
        <f t="shared" si="54"/>
        <v>41756</v>
      </c>
      <c r="I581" s="1">
        <f t="shared" si="55"/>
        <v>41757</v>
      </c>
      <c r="K581">
        <f t="shared" si="56"/>
        <v>30</v>
      </c>
      <c r="L581" s="2">
        <f t="shared" si="57"/>
        <v>1012.5</v>
      </c>
      <c r="M581" s="2">
        <f t="shared" si="58"/>
        <v>0</v>
      </c>
      <c r="N581" s="2">
        <f t="shared" si="59"/>
        <v>-1012.5</v>
      </c>
      <c r="O581" s="2"/>
    </row>
    <row r="582" spans="1:15" x14ac:dyDescent="0.25">
      <c r="A582" s="4" t="s">
        <v>1401</v>
      </c>
      <c r="B582" s="5">
        <v>41724</v>
      </c>
      <c r="C582" s="6">
        <v>16</v>
      </c>
      <c r="D582" s="4" t="s">
        <v>1402</v>
      </c>
      <c r="E582" s="4" t="s">
        <v>14</v>
      </c>
      <c r="F582" s="4" t="s">
        <v>1403</v>
      </c>
      <c r="G582" s="4"/>
      <c r="H582" s="1">
        <f t="shared" si="54"/>
        <v>41755</v>
      </c>
      <c r="I582" s="1">
        <f t="shared" si="55"/>
        <v>41757</v>
      </c>
      <c r="K582">
        <f t="shared" si="56"/>
        <v>63</v>
      </c>
      <c r="L582" s="2">
        <f t="shared" si="57"/>
        <v>1008</v>
      </c>
      <c r="M582" s="2">
        <f t="shared" si="58"/>
        <v>0</v>
      </c>
      <c r="N582" s="2">
        <f t="shared" si="59"/>
        <v>-1008</v>
      </c>
      <c r="O582" s="2"/>
    </row>
    <row r="583" spans="1:15" x14ac:dyDescent="0.25">
      <c r="A583" s="4" t="s">
        <v>1404</v>
      </c>
      <c r="B583" s="5">
        <v>41724</v>
      </c>
      <c r="C583" s="6">
        <v>10.5</v>
      </c>
      <c r="D583" s="4" t="s">
        <v>1405</v>
      </c>
      <c r="E583" s="4" t="s">
        <v>9</v>
      </c>
      <c r="F583" s="4" t="s">
        <v>1406</v>
      </c>
      <c r="G583" s="4"/>
      <c r="H583" s="1">
        <f t="shared" si="54"/>
        <v>41755</v>
      </c>
      <c r="I583" s="1">
        <f t="shared" si="55"/>
        <v>41757</v>
      </c>
      <c r="K583">
        <f t="shared" si="56"/>
        <v>96</v>
      </c>
      <c r="L583" s="2">
        <f t="shared" si="57"/>
        <v>1008</v>
      </c>
      <c r="M583" s="2">
        <f t="shared" si="58"/>
        <v>0</v>
      </c>
      <c r="N583" s="2">
        <f t="shared" si="59"/>
        <v>-1008</v>
      </c>
      <c r="O583" s="2"/>
    </row>
    <row r="584" spans="1:15" x14ac:dyDescent="0.25">
      <c r="A584" s="4" t="s">
        <v>1407</v>
      </c>
      <c r="B584" s="5">
        <v>41724</v>
      </c>
      <c r="C584" s="6">
        <v>16.5</v>
      </c>
      <c r="D584" s="4" t="s">
        <v>1408</v>
      </c>
      <c r="E584" s="4" t="s">
        <v>9</v>
      </c>
      <c r="F584" s="4" t="s">
        <v>19</v>
      </c>
      <c r="G584" s="4"/>
      <c r="H584" s="1">
        <f t="shared" si="54"/>
        <v>41755</v>
      </c>
      <c r="I584" s="1">
        <f t="shared" si="55"/>
        <v>41757</v>
      </c>
      <c r="K584">
        <f t="shared" si="56"/>
        <v>61</v>
      </c>
      <c r="L584" s="2">
        <f t="shared" si="57"/>
        <v>1006.5</v>
      </c>
      <c r="M584" s="2">
        <f t="shared" si="58"/>
        <v>0</v>
      </c>
      <c r="N584" s="2">
        <f t="shared" si="59"/>
        <v>-1006.5</v>
      </c>
      <c r="O584" s="2"/>
    </row>
    <row r="585" spans="1:15" x14ac:dyDescent="0.25">
      <c r="A585" s="4" t="s">
        <v>1409</v>
      </c>
      <c r="B585" s="5">
        <v>41723</v>
      </c>
      <c r="C585" s="6">
        <v>26.35</v>
      </c>
      <c r="D585" s="4" t="s">
        <v>1410</v>
      </c>
      <c r="E585" s="4" t="s">
        <v>9</v>
      </c>
      <c r="F585" s="4" t="s">
        <v>1411</v>
      </c>
      <c r="G585" s="4"/>
      <c r="H585" s="1">
        <f t="shared" si="54"/>
        <v>41754</v>
      </c>
      <c r="I585" s="1">
        <f t="shared" si="55"/>
        <v>41754</v>
      </c>
      <c r="K585">
        <f t="shared" si="56"/>
        <v>38</v>
      </c>
      <c r="L585" s="2">
        <f t="shared" si="57"/>
        <v>1001.3000000000001</v>
      </c>
      <c r="M585" s="2">
        <f t="shared" si="58"/>
        <v>0</v>
      </c>
      <c r="N585" s="2">
        <f t="shared" si="59"/>
        <v>-1001.3000000000001</v>
      </c>
      <c r="O585" s="2"/>
    </row>
    <row r="586" spans="1:15" x14ac:dyDescent="0.25">
      <c r="A586" s="4" t="s">
        <v>1412</v>
      </c>
      <c r="B586" s="5">
        <v>41723</v>
      </c>
      <c r="C586" s="6">
        <v>16</v>
      </c>
      <c r="D586" s="4" t="s">
        <v>917</v>
      </c>
      <c r="E586" s="4" t="s">
        <v>14</v>
      </c>
      <c r="F586" s="4" t="s">
        <v>1413</v>
      </c>
      <c r="G586" s="4"/>
      <c r="H586" s="1">
        <f t="shared" si="54"/>
        <v>41754</v>
      </c>
      <c r="I586" s="1">
        <f t="shared" si="55"/>
        <v>41754</v>
      </c>
      <c r="K586">
        <f t="shared" si="56"/>
        <v>63</v>
      </c>
      <c r="L586" s="2">
        <f t="shared" si="57"/>
        <v>1008</v>
      </c>
      <c r="M586" s="2">
        <f t="shared" si="58"/>
        <v>0</v>
      </c>
      <c r="N586" s="2">
        <f t="shared" si="59"/>
        <v>-1008</v>
      </c>
      <c r="O586" s="2"/>
    </row>
    <row r="587" spans="1:15" x14ac:dyDescent="0.25">
      <c r="A587" s="4" t="s">
        <v>1414</v>
      </c>
      <c r="B587" s="5">
        <v>41723</v>
      </c>
      <c r="C587" s="6">
        <v>22.5</v>
      </c>
      <c r="D587" s="4" t="s">
        <v>1415</v>
      </c>
      <c r="E587" s="4" t="s">
        <v>14</v>
      </c>
      <c r="F587" s="4" t="s">
        <v>1416</v>
      </c>
      <c r="G587" s="4"/>
      <c r="H587" s="1">
        <f t="shared" si="54"/>
        <v>41754</v>
      </c>
      <c r="I587" s="1">
        <f t="shared" si="55"/>
        <v>41754</v>
      </c>
      <c r="K587">
        <f t="shared" si="56"/>
        <v>45</v>
      </c>
      <c r="L587" s="2">
        <f t="shared" si="57"/>
        <v>1012.5</v>
      </c>
      <c r="M587" s="2">
        <f t="shared" si="58"/>
        <v>0</v>
      </c>
      <c r="N587" s="2">
        <f t="shared" si="59"/>
        <v>-1012.5</v>
      </c>
      <c r="O587" s="2"/>
    </row>
    <row r="588" spans="1:15" x14ac:dyDescent="0.25">
      <c r="A588" s="4" t="s">
        <v>1417</v>
      </c>
      <c r="B588" s="5">
        <v>41718</v>
      </c>
      <c r="C588" s="6">
        <v>18</v>
      </c>
      <c r="D588" s="4" t="s">
        <v>1418</v>
      </c>
      <c r="E588" s="4" t="s">
        <v>9</v>
      </c>
      <c r="F588" s="4" t="s">
        <v>1419</v>
      </c>
      <c r="G588" s="4"/>
      <c r="H588" s="1">
        <f t="shared" si="54"/>
        <v>41749</v>
      </c>
      <c r="I588" s="1">
        <f t="shared" si="55"/>
        <v>41750</v>
      </c>
      <c r="K588">
        <f t="shared" si="56"/>
        <v>56</v>
      </c>
      <c r="L588" s="2">
        <f t="shared" si="57"/>
        <v>1008</v>
      </c>
      <c r="M588" s="2">
        <f t="shared" si="58"/>
        <v>0</v>
      </c>
      <c r="N588" s="2">
        <f t="shared" si="59"/>
        <v>-1008</v>
      </c>
      <c r="O588" s="2"/>
    </row>
    <row r="589" spans="1:15" x14ac:dyDescent="0.25">
      <c r="A589" s="4" t="s">
        <v>1420</v>
      </c>
      <c r="B589" s="5">
        <v>41716</v>
      </c>
      <c r="C589" s="6">
        <v>17</v>
      </c>
      <c r="D589" s="4" t="s">
        <v>1421</v>
      </c>
      <c r="E589" s="4" t="s">
        <v>14</v>
      </c>
      <c r="F589" s="4" t="s">
        <v>1422</v>
      </c>
      <c r="G589" s="4"/>
      <c r="H589" s="1">
        <f t="shared" si="54"/>
        <v>41747</v>
      </c>
      <c r="I589" s="1">
        <f t="shared" si="55"/>
        <v>41747</v>
      </c>
      <c r="K589">
        <f t="shared" si="56"/>
        <v>59</v>
      </c>
      <c r="L589" s="2">
        <f t="shared" si="57"/>
        <v>1003</v>
      </c>
      <c r="M589" s="2">
        <f t="shared" si="58"/>
        <v>0</v>
      </c>
      <c r="N589" s="2">
        <f t="shared" si="59"/>
        <v>-1003</v>
      </c>
      <c r="O589" s="2"/>
    </row>
    <row r="590" spans="1:15" x14ac:dyDescent="0.25">
      <c r="A590" s="4" t="s">
        <v>1423</v>
      </c>
      <c r="B590" s="5">
        <v>41711</v>
      </c>
      <c r="C590" s="6">
        <v>23</v>
      </c>
      <c r="D590" s="4" t="s">
        <v>1424</v>
      </c>
      <c r="E590" s="4" t="s">
        <v>9</v>
      </c>
      <c r="F590" s="4" t="s">
        <v>1425</v>
      </c>
      <c r="G590" s="4"/>
      <c r="H590" s="1">
        <f t="shared" si="54"/>
        <v>41742</v>
      </c>
      <c r="I590" s="1">
        <f t="shared" si="55"/>
        <v>41743</v>
      </c>
      <c r="K590">
        <f t="shared" si="56"/>
        <v>44</v>
      </c>
      <c r="L590" s="2">
        <f t="shared" si="57"/>
        <v>1012</v>
      </c>
      <c r="M590" s="2">
        <f t="shared" si="58"/>
        <v>0</v>
      </c>
      <c r="N590" s="2">
        <f t="shared" si="59"/>
        <v>-1012</v>
      </c>
      <c r="O590" s="2"/>
    </row>
    <row r="591" spans="1:15" x14ac:dyDescent="0.25">
      <c r="A591" s="4" t="s">
        <v>1426</v>
      </c>
      <c r="B591" s="5">
        <v>41710</v>
      </c>
      <c r="C591" s="6">
        <v>52</v>
      </c>
      <c r="D591" s="4" t="s">
        <v>1427</v>
      </c>
      <c r="E591" s="4" t="s">
        <v>9</v>
      </c>
      <c r="F591" s="4" t="s">
        <v>484</v>
      </c>
      <c r="G591" s="4"/>
      <c r="H591" s="1">
        <f t="shared" si="54"/>
        <v>41741</v>
      </c>
      <c r="I591" s="1">
        <f t="shared" si="55"/>
        <v>41743</v>
      </c>
      <c r="K591">
        <f t="shared" si="56"/>
        <v>20</v>
      </c>
      <c r="L591" s="2">
        <f t="shared" si="57"/>
        <v>1040</v>
      </c>
      <c r="M591" s="2">
        <f t="shared" si="58"/>
        <v>0</v>
      </c>
      <c r="N591" s="2">
        <f t="shared" si="59"/>
        <v>-1040</v>
      </c>
      <c r="O591" s="2"/>
    </row>
    <row r="592" spans="1:15" x14ac:dyDescent="0.25">
      <c r="A592" s="4" t="s">
        <v>1428</v>
      </c>
      <c r="B592" s="5">
        <v>41709</v>
      </c>
      <c r="C592" s="6">
        <v>143.74</v>
      </c>
      <c r="D592" s="4" t="s">
        <v>1429</v>
      </c>
      <c r="E592" s="4" t="s">
        <v>9</v>
      </c>
      <c r="F592" s="4" t="s">
        <v>1430</v>
      </c>
      <c r="G592" s="4"/>
      <c r="H592" s="1">
        <f t="shared" si="54"/>
        <v>41740</v>
      </c>
      <c r="I592" s="1">
        <f t="shared" si="55"/>
        <v>41740</v>
      </c>
      <c r="K592">
        <f t="shared" si="56"/>
        <v>7</v>
      </c>
      <c r="L592" s="2">
        <f t="shared" si="57"/>
        <v>1006.1800000000001</v>
      </c>
      <c r="M592" s="2">
        <f t="shared" si="58"/>
        <v>0</v>
      </c>
      <c r="N592" s="2">
        <f t="shared" si="59"/>
        <v>-1006.1800000000001</v>
      </c>
      <c r="O592" s="2"/>
    </row>
    <row r="593" spans="1:15" x14ac:dyDescent="0.25">
      <c r="A593" s="4" t="s">
        <v>1431</v>
      </c>
      <c r="B593" s="5">
        <v>41709</v>
      </c>
      <c r="C593" s="6">
        <v>38.75</v>
      </c>
      <c r="D593" s="4" t="s">
        <v>1432</v>
      </c>
      <c r="E593" s="4" t="s">
        <v>9</v>
      </c>
      <c r="F593" s="4" t="s">
        <v>1433</v>
      </c>
      <c r="G593" s="4"/>
      <c r="H593" s="1">
        <f t="shared" si="54"/>
        <v>41740</v>
      </c>
      <c r="I593" s="1">
        <f t="shared" si="55"/>
        <v>41740</v>
      </c>
      <c r="K593">
        <f t="shared" si="56"/>
        <v>26</v>
      </c>
      <c r="L593" s="2">
        <f t="shared" si="57"/>
        <v>1007.5</v>
      </c>
      <c r="M593" s="2">
        <f t="shared" si="58"/>
        <v>0</v>
      </c>
      <c r="N593" s="2">
        <f t="shared" si="59"/>
        <v>-1007.5</v>
      </c>
      <c r="O593" s="2"/>
    </row>
    <row r="594" spans="1:15" x14ac:dyDescent="0.25">
      <c r="A594" s="4" t="s">
        <v>1434</v>
      </c>
      <c r="B594" s="5">
        <v>41697</v>
      </c>
      <c r="C594" s="6">
        <v>48.9</v>
      </c>
      <c r="D594" s="4" t="s">
        <v>1435</v>
      </c>
      <c r="E594" s="4" t="s">
        <v>9</v>
      </c>
      <c r="F594" s="4" t="s">
        <v>1436</v>
      </c>
      <c r="G594" s="4"/>
      <c r="H594" s="1">
        <f t="shared" si="54"/>
        <v>41728</v>
      </c>
      <c r="I594" s="1">
        <f t="shared" si="55"/>
        <v>41729</v>
      </c>
      <c r="K594">
        <f t="shared" si="56"/>
        <v>21</v>
      </c>
      <c r="L594" s="2">
        <f t="shared" si="57"/>
        <v>1026.8999999999999</v>
      </c>
      <c r="M594" s="2">
        <f t="shared" si="58"/>
        <v>0</v>
      </c>
      <c r="N594" s="2">
        <f t="shared" si="59"/>
        <v>-1026.8999999999999</v>
      </c>
      <c r="O594" s="2"/>
    </row>
    <row r="595" spans="1:15" x14ac:dyDescent="0.25">
      <c r="A595" s="4" t="s">
        <v>1437</v>
      </c>
      <c r="B595" s="5">
        <v>41697</v>
      </c>
      <c r="C595" s="6">
        <v>7</v>
      </c>
      <c r="D595" s="4" t="s">
        <v>1438</v>
      </c>
      <c r="E595" s="4" t="s">
        <v>9</v>
      </c>
      <c r="F595" s="4" t="s">
        <v>434</v>
      </c>
      <c r="G595" s="4"/>
      <c r="H595" s="1">
        <f t="shared" si="54"/>
        <v>41728</v>
      </c>
      <c r="I595" s="1">
        <f t="shared" si="55"/>
        <v>41729</v>
      </c>
      <c r="K595">
        <f t="shared" si="56"/>
        <v>143</v>
      </c>
      <c r="L595" s="2">
        <f t="shared" si="57"/>
        <v>1001</v>
      </c>
      <c r="M595" s="2">
        <f t="shared" si="58"/>
        <v>0</v>
      </c>
      <c r="N595" s="2">
        <f t="shared" si="59"/>
        <v>-1001</v>
      </c>
      <c r="O595" s="2"/>
    </row>
    <row r="596" spans="1:15" x14ac:dyDescent="0.25">
      <c r="A596" s="4" t="s">
        <v>1439</v>
      </c>
      <c r="B596" s="5">
        <v>41683</v>
      </c>
      <c r="C596" s="6">
        <v>68.75</v>
      </c>
      <c r="D596" s="4" t="s">
        <v>1440</v>
      </c>
      <c r="E596" s="4" t="s">
        <v>9</v>
      </c>
      <c r="F596" s="4" t="s">
        <v>1441</v>
      </c>
      <c r="G596" s="4"/>
      <c r="H596" s="1">
        <f t="shared" si="54"/>
        <v>41714</v>
      </c>
      <c r="I596" s="1">
        <f t="shared" si="55"/>
        <v>41715</v>
      </c>
      <c r="K596">
        <f t="shared" si="56"/>
        <v>15</v>
      </c>
      <c r="L596" s="2">
        <f t="shared" si="57"/>
        <v>1031.25</v>
      </c>
      <c r="M596" s="2">
        <f t="shared" si="58"/>
        <v>0</v>
      </c>
      <c r="N596" s="2">
        <f t="shared" si="59"/>
        <v>-1031.25</v>
      </c>
      <c r="O596" s="2"/>
    </row>
    <row r="597" spans="1:15" x14ac:dyDescent="0.25">
      <c r="A597" s="4" t="s">
        <v>1312</v>
      </c>
      <c r="B597" s="5">
        <v>41682</v>
      </c>
      <c r="C597" s="6">
        <v>11</v>
      </c>
      <c r="D597" s="4" t="s">
        <v>1313</v>
      </c>
      <c r="E597" s="4" t="s">
        <v>14</v>
      </c>
      <c r="F597" s="4" t="s">
        <v>1442</v>
      </c>
      <c r="G597" s="4"/>
      <c r="H597" s="1">
        <f t="shared" si="54"/>
        <v>41713</v>
      </c>
      <c r="I597" s="1">
        <f t="shared" si="55"/>
        <v>41715</v>
      </c>
      <c r="K597">
        <f t="shared" si="56"/>
        <v>91</v>
      </c>
      <c r="L597" s="2">
        <f t="shared" si="57"/>
        <v>1001</v>
      </c>
      <c r="M597" s="2">
        <f t="shared" si="58"/>
        <v>0</v>
      </c>
      <c r="N597" s="2">
        <f t="shared" si="59"/>
        <v>-1001</v>
      </c>
      <c r="O597" s="2"/>
    </row>
    <row r="598" spans="1:15" x14ac:dyDescent="0.25">
      <c r="A598" s="4" t="s">
        <v>190</v>
      </c>
      <c r="B598" s="5">
        <v>41682</v>
      </c>
      <c r="C598" s="6">
        <v>24.5</v>
      </c>
      <c r="D598" s="4" t="s">
        <v>191</v>
      </c>
      <c r="E598" s="4" t="s">
        <v>9</v>
      </c>
      <c r="F598" s="4" t="s">
        <v>25</v>
      </c>
      <c r="G598" s="4"/>
      <c r="H598" s="1">
        <f t="shared" si="54"/>
        <v>41713</v>
      </c>
      <c r="I598" s="1">
        <f t="shared" si="55"/>
        <v>41715</v>
      </c>
      <c r="K598">
        <f t="shared" si="56"/>
        <v>41</v>
      </c>
      <c r="L598" s="2">
        <f t="shared" si="57"/>
        <v>1004.5</v>
      </c>
      <c r="M598" s="2">
        <f t="shared" si="58"/>
        <v>0</v>
      </c>
      <c r="N598" s="2">
        <f t="shared" si="59"/>
        <v>-1004.5</v>
      </c>
      <c r="O598" s="2"/>
    </row>
    <row r="599" spans="1:15" x14ac:dyDescent="0.25">
      <c r="A599" s="4" t="s">
        <v>1443</v>
      </c>
      <c r="B599" s="5">
        <v>41681</v>
      </c>
      <c r="C599" s="6">
        <v>18.5</v>
      </c>
      <c r="D599" s="4" t="s">
        <v>1444</v>
      </c>
      <c r="E599" s="4" t="s">
        <v>9</v>
      </c>
      <c r="F599" s="4" t="s">
        <v>1445</v>
      </c>
      <c r="G599" s="4"/>
      <c r="H599" s="1">
        <f t="shared" si="54"/>
        <v>41712</v>
      </c>
      <c r="I599" s="1">
        <f t="shared" si="55"/>
        <v>41712</v>
      </c>
      <c r="K599">
        <f t="shared" si="56"/>
        <v>55</v>
      </c>
      <c r="L599" s="2">
        <f t="shared" si="57"/>
        <v>1017.5</v>
      </c>
      <c r="M599" s="2">
        <f t="shared" si="58"/>
        <v>0</v>
      </c>
      <c r="N599" s="2">
        <f t="shared" si="59"/>
        <v>-1017.5</v>
      </c>
      <c r="O599" s="2"/>
    </row>
    <row r="600" spans="1:15" x14ac:dyDescent="0.25">
      <c r="A600" s="4" t="s">
        <v>1446</v>
      </c>
      <c r="B600" s="5">
        <v>41675</v>
      </c>
      <c r="C600" s="6">
        <v>17</v>
      </c>
      <c r="D600" s="4" t="s">
        <v>1447</v>
      </c>
      <c r="E600" s="4" t="s">
        <v>14</v>
      </c>
      <c r="F600" s="4" t="s">
        <v>1448</v>
      </c>
      <c r="G600" s="4"/>
      <c r="H600" s="1">
        <f t="shared" si="54"/>
        <v>41706</v>
      </c>
      <c r="I600" s="1">
        <f t="shared" si="55"/>
        <v>41708</v>
      </c>
      <c r="K600">
        <f t="shared" si="56"/>
        <v>59</v>
      </c>
      <c r="L600" s="2">
        <f t="shared" si="57"/>
        <v>1003</v>
      </c>
      <c r="M600" s="2">
        <f t="shared" si="58"/>
        <v>0</v>
      </c>
      <c r="N600" s="2">
        <f t="shared" si="59"/>
        <v>-1003</v>
      </c>
      <c r="O600" s="2"/>
    </row>
    <row r="601" spans="1:15" x14ac:dyDescent="0.25">
      <c r="A601" s="4" t="s">
        <v>803</v>
      </c>
      <c r="B601" s="5">
        <v>41675</v>
      </c>
      <c r="C601" s="6">
        <v>16</v>
      </c>
      <c r="D601" s="4" t="s">
        <v>804</v>
      </c>
      <c r="E601" s="4" t="s">
        <v>14</v>
      </c>
      <c r="F601" s="4" t="s">
        <v>1449</v>
      </c>
      <c r="G601" s="4"/>
      <c r="H601" s="1">
        <f t="shared" si="54"/>
        <v>41706</v>
      </c>
      <c r="I601" s="1">
        <f t="shared" si="55"/>
        <v>41708</v>
      </c>
      <c r="K601">
        <f t="shared" si="56"/>
        <v>63</v>
      </c>
      <c r="L601" s="2">
        <f t="shared" si="57"/>
        <v>1008</v>
      </c>
      <c r="M601" s="2">
        <f t="shared" si="58"/>
        <v>0</v>
      </c>
      <c r="N601" s="2">
        <f t="shared" si="59"/>
        <v>-1008</v>
      </c>
      <c r="O601" s="2"/>
    </row>
    <row r="602" spans="1:15" x14ac:dyDescent="0.25">
      <c r="A602" s="4" t="s">
        <v>1450</v>
      </c>
      <c r="B602" s="5">
        <v>41675</v>
      </c>
      <c r="C602" s="6">
        <v>30.5</v>
      </c>
      <c r="D602" s="4" t="s">
        <v>1261</v>
      </c>
      <c r="E602" s="4" t="s">
        <v>9</v>
      </c>
      <c r="F602" s="4" t="s">
        <v>1451</v>
      </c>
      <c r="G602" s="4"/>
      <c r="H602" s="1">
        <f t="shared" si="54"/>
        <v>41706</v>
      </c>
      <c r="I602" s="1">
        <f t="shared" si="55"/>
        <v>41708</v>
      </c>
      <c r="K602">
        <f t="shared" si="56"/>
        <v>33</v>
      </c>
      <c r="L602" s="2">
        <f t="shared" si="57"/>
        <v>1006.5</v>
      </c>
      <c r="M602" s="2">
        <f t="shared" si="58"/>
        <v>0</v>
      </c>
      <c r="N602" s="2">
        <f t="shared" si="59"/>
        <v>-1006.5</v>
      </c>
      <c r="O602" s="2"/>
    </row>
    <row r="603" spans="1:15" x14ac:dyDescent="0.25">
      <c r="A603" s="4" t="s">
        <v>1138</v>
      </c>
      <c r="B603" s="5">
        <v>41674</v>
      </c>
      <c r="C603" s="6">
        <v>14</v>
      </c>
      <c r="D603" s="4" t="s">
        <v>1139</v>
      </c>
      <c r="E603" s="4" t="s">
        <v>14</v>
      </c>
      <c r="F603" s="4" t="s">
        <v>1452</v>
      </c>
      <c r="G603" s="4"/>
      <c r="H603" s="1">
        <f t="shared" si="54"/>
        <v>41705</v>
      </c>
      <c r="I603" s="1">
        <f t="shared" si="55"/>
        <v>41705</v>
      </c>
      <c r="K603">
        <f t="shared" si="56"/>
        <v>72</v>
      </c>
      <c r="L603" s="2">
        <f t="shared" si="57"/>
        <v>1008</v>
      </c>
      <c r="M603" s="2">
        <f t="shared" si="58"/>
        <v>0</v>
      </c>
      <c r="N603" s="2">
        <f t="shared" si="59"/>
        <v>-1008</v>
      </c>
      <c r="O603" s="2"/>
    </row>
    <row r="604" spans="1:15" x14ac:dyDescent="0.25">
      <c r="A604" s="4" t="s">
        <v>1453</v>
      </c>
      <c r="B604" s="5">
        <v>41669</v>
      </c>
      <c r="C604" s="6">
        <v>12</v>
      </c>
      <c r="D604" s="4" t="s">
        <v>1454</v>
      </c>
      <c r="E604" s="4" t="s">
        <v>14</v>
      </c>
      <c r="F604" s="4" t="s">
        <v>1455</v>
      </c>
      <c r="G604" s="4"/>
      <c r="H604" s="1">
        <f t="shared" si="54"/>
        <v>41700</v>
      </c>
      <c r="I604" s="1">
        <f t="shared" si="55"/>
        <v>41701</v>
      </c>
      <c r="K604">
        <f t="shared" si="56"/>
        <v>84</v>
      </c>
      <c r="L604" s="2">
        <f t="shared" si="57"/>
        <v>1008</v>
      </c>
      <c r="M604" s="2">
        <f t="shared" si="58"/>
        <v>0</v>
      </c>
      <c r="N604" s="2">
        <f t="shared" si="59"/>
        <v>-1008</v>
      </c>
      <c r="O604" s="2"/>
    </row>
    <row r="605" spans="1:15" x14ac:dyDescent="0.25">
      <c r="A605" s="4" t="s">
        <v>1456</v>
      </c>
      <c r="B605" s="5">
        <v>41669</v>
      </c>
      <c r="C605" s="6">
        <v>25</v>
      </c>
      <c r="D605" s="4" t="s">
        <v>423</v>
      </c>
      <c r="E605" s="4" t="s">
        <v>9</v>
      </c>
      <c r="F605" s="4" t="s">
        <v>1457</v>
      </c>
      <c r="G605" s="4"/>
      <c r="H605" s="1">
        <f t="shared" si="54"/>
        <v>41700</v>
      </c>
      <c r="I605" s="1">
        <f t="shared" si="55"/>
        <v>41701</v>
      </c>
      <c r="K605">
        <f t="shared" si="56"/>
        <v>40</v>
      </c>
      <c r="L605" s="2">
        <f t="shared" si="57"/>
        <v>1000</v>
      </c>
      <c r="M605" s="2">
        <f t="shared" si="58"/>
        <v>0</v>
      </c>
      <c r="N605" s="2">
        <f t="shared" si="59"/>
        <v>-1000</v>
      </c>
      <c r="O605" s="2"/>
    </row>
    <row r="606" spans="1:15" x14ac:dyDescent="0.25">
      <c r="A606" s="4" t="s">
        <v>1323</v>
      </c>
      <c r="B606" s="5">
        <v>41669</v>
      </c>
      <c r="C606" s="6">
        <v>25.75</v>
      </c>
      <c r="D606" s="4" t="s">
        <v>1324</v>
      </c>
      <c r="E606" s="4" t="s">
        <v>9</v>
      </c>
      <c r="F606" s="4" t="s">
        <v>1458</v>
      </c>
      <c r="G606" s="4"/>
      <c r="H606" s="1">
        <f t="shared" si="54"/>
        <v>41700</v>
      </c>
      <c r="I606" s="1">
        <f t="shared" si="55"/>
        <v>41701</v>
      </c>
      <c r="K606">
        <f t="shared" si="56"/>
        <v>39</v>
      </c>
      <c r="L606" s="2">
        <f t="shared" si="57"/>
        <v>1004.25</v>
      </c>
      <c r="M606" s="2">
        <f t="shared" si="58"/>
        <v>0</v>
      </c>
      <c r="N606" s="2">
        <f t="shared" si="59"/>
        <v>-1004.25</v>
      </c>
      <c r="O606" s="2"/>
    </row>
    <row r="607" spans="1:15" x14ac:dyDescent="0.25">
      <c r="A607" s="4" t="s">
        <v>1459</v>
      </c>
      <c r="B607" s="5">
        <v>41669</v>
      </c>
      <c r="C607" s="6">
        <v>21</v>
      </c>
      <c r="D607" s="4" t="s">
        <v>1460</v>
      </c>
      <c r="E607" s="4" t="s">
        <v>9</v>
      </c>
      <c r="F607" s="4" t="s">
        <v>1461</v>
      </c>
      <c r="G607" s="4"/>
      <c r="H607" s="1">
        <f t="shared" si="54"/>
        <v>41700</v>
      </c>
      <c r="I607" s="1">
        <f t="shared" si="55"/>
        <v>41701</v>
      </c>
      <c r="K607">
        <f t="shared" si="56"/>
        <v>48</v>
      </c>
      <c r="L607" s="2">
        <f t="shared" si="57"/>
        <v>1008</v>
      </c>
      <c r="M607" s="2">
        <f t="shared" si="58"/>
        <v>0</v>
      </c>
      <c r="N607" s="2">
        <f t="shared" si="59"/>
        <v>-1008</v>
      </c>
      <c r="O607" s="2"/>
    </row>
    <row r="608" spans="1:15" x14ac:dyDescent="0.25">
      <c r="A608" s="4" t="s">
        <v>1462</v>
      </c>
      <c r="B608" s="5">
        <v>41668</v>
      </c>
      <c r="C608" s="6">
        <v>31.5</v>
      </c>
      <c r="D608" s="4" t="s">
        <v>679</v>
      </c>
      <c r="E608" s="4" t="s">
        <v>9</v>
      </c>
      <c r="F608" s="4" t="s">
        <v>1463</v>
      </c>
      <c r="G608" s="4"/>
      <c r="H608" s="1">
        <f t="shared" si="54"/>
        <v>41699</v>
      </c>
      <c r="I608" s="1">
        <f t="shared" si="55"/>
        <v>41701</v>
      </c>
      <c r="K608">
        <f t="shared" si="56"/>
        <v>32</v>
      </c>
      <c r="L608" s="2">
        <f t="shared" si="57"/>
        <v>1008</v>
      </c>
      <c r="M608" s="2">
        <f t="shared" si="58"/>
        <v>0</v>
      </c>
      <c r="N608" s="2">
        <f t="shared" si="59"/>
        <v>-1008</v>
      </c>
      <c r="O608" s="2"/>
    </row>
    <row r="609" spans="1:15" x14ac:dyDescent="0.25">
      <c r="A609" s="4" t="s">
        <v>1464</v>
      </c>
      <c r="B609" s="5">
        <v>41667</v>
      </c>
      <c r="C609" s="6">
        <v>74.23</v>
      </c>
      <c r="D609" s="4" t="s">
        <v>1465</v>
      </c>
      <c r="E609" s="4" t="s">
        <v>9</v>
      </c>
      <c r="F609" s="4" t="s">
        <v>19</v>
      </c>
      <c r="G609" s="4"/>
      <c r="H609" s="1">
        <f t="shared" si="54"/>
        <v>41698</v>
      </c>
      <c r="I609" s="1">
        <f t="shared" si="55"/>
        <v>41698</v>
      </c>
      <c r="K609">
        <f t="shared" si="56"/>
        <v>14</v>
      </c>
      <c r="L609" s="2">
        <f t="shared" si="57"/>
        <v>1039.22</v>
      </c>
      <c r="M609" s="2">
        <f t="shared" si="58"/>
        <v>0</v>
      </c>
      <c r="N609" s="2">
        <f t="shared" si="59"/>
        <v>-1039.22</v>
      </c>
      <c r="O609" s="2"/>
    </row>
    <row r="610" spans="1:15" x14ac:dyDescent="0.25">
      <c r="A610" s="4" t="s">
        <v>1466</v>
      </c>
      <c r="B610" s="5">
        <v>41667</v>
      </c>
      <c r="C610" s="6">
        <v>19</v>
      </c>
      <c r="D610" s="4" t="s">
        <v>1467</v>
      </c>
      <c r="E610" s="4" t="s">
        <v>9</v>
      </c>
      <c r="F610" s="4" t="s">
        <v>1468</v>
      </c>
      <c r="G610" s="4"/>
      <c r="H610" s="1">
        <f t="shared" si="54"/>
        <v>41698</v>
      </c>
      <c r="I610" s="1">
        <f t="shared" si="55"/>
        <v>41698</v>
      </c>
      <c r="K610">
        <f t="shared" si="56"/>
        <v>53</v>
      </c>
      <c r="L610" s="2">
        <f t="shared" si="57"/>
        <v>1007</v>
      </c>
      <c r="M610" s="2">
        <f t="shared" si="58"/>
        <v>0</v>
      </c>
      <c r="N610" s="2">
        <f t="shared" si="59"/>
        <v>-1007</v>
      </c>
      <c r="O610" s="2"/>
    </row>
    <row r="611" spans="1:15" x14ac:dyDescent="0.25">
      <c r="A611" s="4" t="s">
        <v>383</v>
      </c>
      <c r="B611" s="5">
        <v>41662</v>
      </c>
      <c r="C611" s="6">
        <v>8.3000000000000007</v>
      </c>
      <c r="D611" s="4" t="s">
        <v>384</v>
      </c>
      <c r="E611" s="4" t="s">
        <v>9</v>
      </c>
      <c r="F611" s="4" t="s">
        <v>741</v>
      </c>
      <c r="G611" s="4"/>
      <c r="H611" s="1">
        <f t="shared" si="54"/>
        <v>41693</v>
      </c>
      <c r="I611" s="1">
        <f t="shared" si="55"/>
        <v>41694</v>
      </c>
      <c r="K611">
        <f t="shared" si="56"/>
        <v>121</v>
      </c>
      <c r="L611" s="2">
        <f t="shared" si="57"/>
        <v>1004.3000000000001</v>
      </c>
      <c r="M611" s="2">
        <f t="shared" si="58"/>
        <v>0</v>
      </c>
      <c r="N611" s="2">
        <f t="shared" si="59"/>
        <v>-1004.3000000000001</v>
      </c>
      <c r="O611" s="2"/>
    </row>
    <row r="612" spans="1:15" x14ac:dyDescent="0.25">
      <c r="A612" s="4" t="s">
        <v>1469</v>
      </c>
      <c r="B612" s="5">
        <v>41661</v>
      </c>
      <c r="C612" s="6">
        <v>24</v>
      </c>
      <c r="D612" s="4" t="s">
        <v>1470</v>
      </c>
      <c r="E612" s="4" t="s">
        <v>14</v>
      </c>
      <c r="F612" s="4" t="s">
        <v>1238</v>
      </c>
      <c r="G612" s="4"/>
      <c r="H612" s="1">
        <f t="shared" si="54"/>
        <v>41692</v>
      </c>
      <c r="I612" s="1">
        <f t="shared" si="55"/>
        <v>41694</v>
      </c>
      <c r="K612">
        <f t="shared" si="56"/>
        <v>42</v>
      </c>
      <c r="L612" s="2">
        <f t="shared" si="57"/>
        <v>1008</v>
      </c>
      <c r="M612" s="2">
        <f t="shared" si="58"/>
        <v>0</v>
      </c>
      <c r="N612" s="2">
        <f t="shared" si="59"/>
        <v>-1008</v>
      </c>
      <c r="O612" s="2"/>
    </row>
    <row r="613" spans="1:15" x14ac:dyDescent="0.25">
      <c r="A613" s="4" t="s">
        <v>1471</v>
      </c>
      <c r="B613" s="5">
        <v>41655</v>
      </c>
      <c r="C613" s="6">
        <v>20</v>
      </c>
      <c r="D613" s="4" t="s">
        <v>1472</v>
      </c>
      <c r="E613" s="4" t="s">
        <v>14</v>
      </c>
      <c r="F613" s="4" t="s">
        <v>451</v>
      </c>
      <c r="G613" s="4"/>
      <c r="H613" s="1">
        <f t="shared" si="54"/>
        <v>41686</v>
      </c>
      <c r="I613" s="1">
        <f t="shared" si="55"/>
        <v>41687</v>
      </c>
      <c r="K613">
        <f t="shared" si="56"/>
        <v>50</v>
      </c>
      <c r="L613" s="2">
        <f t="shared" si="57"/>
        <v>1000</v>
      </c>
      <c r="M613" s="2">
        <f t="shared" si="58"/>
        <v>0</v>
      </c>
      <c r="N613" s="2">
        <f t="shared" si="59"/>
        <v>-1000</v>
      </c>
      <c r="O613" s="2"/>
    </row>
    <row r="614" spans="1:15" x14ac:dyDescent="0.25">
      <c r="A614" s="4" t="s">
        <v>1473</v>
      </c>
      <c r="B614" s="5">
        <v>41655</v>
      </c>
      <c r="C614" s="6">
        <v>12.5</v>
      </c>
      <c r="D614" s="4" t="s">
        <v>1474</v>
      </c>
      <c r="E614" s="4" t="s">
        <v>9</v>
      </c>
      <c r="F614" s="4" t="s">
        <v>1475</v>
      </c>
      <c r="G614" s="4"/>
      <c r="H614" s="1">
        <f t="shared" si="54"/>
        <v>41686</v>
      </c>
      <c r="I614" s="1">
        <f t="shared" si="55"/>
        <v>41687</v>
      </c>
      <c r="K614">
        <f t="shared" si="56"/>
        <v>80</v>
      </c>
      <c r="L614" s="2">
        <f t="shared" si="57"/>
        <v>1000</v>
      </c>
      <c r="M614" s="2">
        <f t="shared" si="58"/>
        <v>0</v>
      </c>
      <c r="N614" s="2">
        <f t="shared" si="59"/>
        <v>-1000</v>
      </c>
      <c r="O614" s="2"/>
    </row>
    <row r="615" spans="1:15" x14ac:dyDescent="0.25">
      <c r="A615" s="4" t="s">
        <v>1476</v>
      </c>
      <c r="B615" s="5">
        <v>41654</v>
      </c>
      <c r="C615" s="6">
        <v>15</v>
      </c>
      <c r="D615" s="4" t="s">
        <v>1477</v>
      </c>
      <c r="E615" s="4" t="s">
        <v>14</v>
      </c>
      <c r="F615" s="4" t="s">
        <v>1478</v>
      </c>
      <c r="G615" s="4"/>
      <c r="H615" s="1">
        <f t="shared" si="54"/>
        <v>41685</v>
      </c>
      <c r="I615" s="1">
        <f t="shared" si="55"/>
        <v>41687</v>
      </c>
      <c r="K615">
        <f t="shared" si="56"/>
        <v>67</v>
      </c>
      <c r="L615" s="2">
        <f t="shared" si="57"/>
        <v>1005</v>
      </c>
      <c r="M615" s="2">
        <f t="shared" si="58"/>
        <v>0</v>
      </c>
      <c r="N615" s="2">
        <f t="shared" si="59"/>
        <v>-1005</v>
      </c>
      <c r="O615" s="2"/>
    </row>
    <row r="616" spans="1:15" x14ac:dyDescent="0.25">
      <c r="A616" s="4" t="s">
        <v>1479</v>
      </c>
      <c r="B616" s="5">
        <v>41654</v>
      </c>
      <c r="C616" s="6">
        <v>34</v>
      </c>
      <c r="D616" s="4" t="s">
        <v>1480</v>
      </c>
      <c r="E616" s="4" t="s">
        <v>9</v>
      </c>
      <c r="F616" s="4" t="s">
        <v>1481</v>
      </c>
      <c r="G616" s="4"/>
      <c r="H616" s="1">
        <f t="shared" si="54"/>
        <v>41685</v>
      </c>
      <c r="I616" s="1">
        <f t="shared" si="55"/>
        <v>41687</v>
      </c>
      <c r="K616">
        <f t="shared" si="56"/>
        <v>30</v>
      </c>
      <c r="L616" s="2">
        <f t="shared" si="57"/>
        <v>1020</v>
      </c>
      <c r="M616" s="2">
        <f t="shared" si="58"/>
        <v>0</v>
      </c>
      <c r="N616" s="2">
        <f t="shared" si="59"/>
        <v>-1020</v>
      </c>
      <c r="O616" s="2"/>
    </row>
    <row r="617" spans="1:15" x14ac:dyDescent="0.25">
      <c r="A617" s="4" t="s">
        <v>671</v>
      </c>
      <c r="B617" s="5">
        <v>41648</v>
      </c>
      <c r="C617" s="6">
        <v>18</v>
      </c>
      <c r="D617" s="4" t="s">
        <v>672</v>
      </c>
      <c r="E617" s="4" t="s">
        <v>9</v>
      </c>
      <c r="F617" s="4" t="s">
        <v>1482</v>
      </c>
      <c r="G617" s="4"/>
      <c r="H617" s="1">
        <f t="shared" si="54"/>
        <v>41679</v>
      </c>
      <c r="I617" s="1">
        <f t="shared" si="55"/>
        <v>41680</v>
      </c>
      <c r="K617">
        <f t="shared" si="56"/>
        <v>56</v>
      </c>
      <c r="L617" s="2">
        <f t="shared" si="57"/>
        <v>1008</v>
      </c>
      <c r="M617" s="2">
        <f t="shared" si="58"/>
        <v>0</v>
      </c>
      <c r="N617" s="2">
        <f t="shared" si="59"/>
        <v>-1008</v>
      </c>
      <c r="O617" s="2"/>
    </row>
    <row r="618" spans="1:15" x14ac:dyDescent="0.25">
      <c r="A618" s="4" t="s">
        <v>1483</v>
      </c>
      <c r="B618" s="5">
        <v>41646</v>
      </c>
      <c r="C618" s="6">
        <v>19.5</v>
      </c>
      <c r="D618" s="4" t="s">
        <v>1484</v>
      </c>
      <c r="E618" s="4" t="s">
        <v>9</v>
      </c>
      <c r="F618" s="4" t="s">
        <v>1485</v>
      </c>
      <c r="G618" s="4"/>
      <c r="H618" s="1">
        <f t="shared" si="54"/>
        <v>41677</v>
      </c>
      <c r="I618" s="1">
        <f t="shared" si="55"/>
        <v>41677</v>
      </c>
      <c r="K618">
        <f t="shared" si="56"/>
        <v>52</v>
      </c>
      <c r="L618" s="2">
        <f t="shared" si="57"/>
        <v>1014</v>
      </c>
      <c r="M618" s="2">
        <f t="shared" si="58"/>
        <v>0</v>
      </c>
      <c r="N618" s="2">
        <f t="shared" si="59"/>
        <v>-1014</v>
      </c>
      <c r="O618" s="2"/>
    </row>
    <row r="619" spans="1:15" x14ac:dyDescent="0.25">
      <c r="A619" s="7" t="s">
        <v>1486</v>
      </c>
      <c r="B619" s="8">
        <v>41619</v>
      </c>
      <c r="C619" s="9">
        <v>9.75</v>
      </c>
      <c r="D619" s="10" t="s">
        <v>1487</v>
      </c>
      <c r="E619" s="10" t="s">
        <v>14</v>
      </c>
      <c r="F619" s="11" t="s">
        <v>741</v>
      </c>
      <c r="G619" s="4"/>
      <c r="H619" s="1">
        <f t="shared" si="54"/>
        <v>41650</v>
      </c>
      <c r="I619" s="1">
        <f t="shared" si="55"/>
        <v>41652</v>
      </c>
      <c r="K619">
        <f t="shared" si="56"/>
        <v>103</v>
      </c>
      <c r="L619" s="2">
        <f t="shared" si="57"/>
        <v>1004.25</v>
      </c>
      <c r="M619" s="2">
        <f t="shared" si="58"/>
        <v>0</v>
      </c>
      <c r="N619" s="2">
        <f t="shared" si="59"/>
        <v>-1004.25</v>
      </c>
      <c r="O619" s="2"/>
    </row>
    <row r="620" spans="1:15" x14ac:dyDescent="0.25">
      <c r="A620" s="12" t="s">
        <v>181</v>
      </c>
      <c r="B620" s="13">
        <v>41619</v>
      </c>
      <c r="C620" s="14">
        <v>20</v>
      </c>
      <c r="D620" s="15" t="s">
        <v>182</v>
      </c>
      <c r="E620" s="15" t="s">
        <v>14</v>
      </c>
      <c r="F620" s="11" t="s">
        <v>1728</v>
      </c>
      <c r="G620" s="4"/>
      <c r="H620" s="1">
        <f t="shared" si="54"/>
        <v>41650</v>
      </c>
      <c r="I620" s="1">
        <f t="shared" si="55"/>
        <v>41652</v>
      </c>
      <c r="K620">
        <f t="shared" si="56"/>
        <v>50</v>
      </c>
      <c r="L620" s="2">
        <f t="shared" si="57"/>
        <v>1000</v>
      </c>
      <c r="M620" s="2">
        <f t="shared" si="58"/>
        <v>0</v>
      </c>
      <c r="N620" s="2">
        <f t="shared" si="59"/>
        <v>-1000</v>
      </c>
      <c r="O620" s="2"/>
    </row>
    <row r="621" spans="1:15" x14ac:dyDescent="0.25">
      <c r="A621" s="12" t="s">
        <v>1393</v>
      </c>
      <c r="B621" s="13">
        <v>41619</v>
      </c>
      <c r="C621" s="14">
        <v>7</v>
      </c>
      <c r="D621" s="15" t="s">
        <v>1394</v>
      </c>
      <c r="E621" s="15" t="s">
        <v>14</v>
      </c>
      <c r="F621" s="11" t="s">
        <v>1729</v>
      </c>
      <c r="G621" s="4"/>
      <c r="H621" s="1">
        <f t="shared" si="54"/>
        <v>41650</v>
      </c>
      <c r="I621" s="1">
        <f t="shared" si="55"/>
        <v>41652</v>
      </c>
      <c r="K621">
        <f t="shared" si="56"/>
        <v>143</v>
      </c>
      <c r="L621" s="2">
        <f t="shared" si="57"/>
        <v>1001</v>
      </c>
      <c r="M621" s="2">
        <f t="shared" si="58"/>
        <v>0</v>
      </c>
      <c r="N621" s="2">
        <f t="shared" si="59"/>
        <v>-1001</v>
      </c>
      <c r="O621" s="2"/>
    </row>
    <row r="622" spans="1:15" x14ac:dyDescent="0.25">
      <c r="A622" s="12" t="s">
        <v>1488</v>
      </c>
      <c r="B622" s="13">
        <v>41619</v>
      </c>
      <c r="C622" s="14">
        <v>6.8</v>
      </c>
      <c r="D622" s="15" t="s">
        <v>1489</v>
      </c>
      <c r="E622" s="15" t="s">
        <v>9</v>
      </c>
      <c r="F622" s="11" t="s">
        <v>495</v>
      </c>
      <c r="G622" s="4"/>
      <c r="H622" s="1">
        <f t="shared" si="54"/>
        <v>41650</v>
      </c>
      <c r="I622" s="1">
        <f t="shared" si="55"/>
        <v>41652</v>
      </c>
      <c r="K622">
        <f t="shared" si="56"/>
        <v>148</v>
      </c>
      <c r="L622" s="2">
        <f t="shared" si="57"/>
        <v>1006.4</v>
      </c>
      <c r="M622" s="2">
        <f t="shared" si="58"/>
        <v>0</v>
      </c>
      <c r="N622" s="2">
        <f t="shared" si="59"/>
        <v>-1006.4</v>
      </c>
      <c r="O622" s="2"/>
    </row>
    <row r="623" spans="1:15" x14ac:dyDescent="0.25">
      <c r="A623" s="12" t="s">
        <v>1391</v>
      </c>
      <c r="B623" s="13">
        <v>41619</v>
      </c>
      <c r="C623" s="14">
        <v>30</v>
      </c>
      <c r="D623" s="15" t="s">
        <v>1392</v>
      </c>
      <c r="E623" s="15" t="s">
        <v>9</v>
      </c>
      <c r="F623" s="11" t="s">
        <v>183</v>
      </c>
      <c r="G623" s="4"/>
      <c r="H623" s="1">
        <f t="shared" si="54"/>
        <v>41650</v>
      </c>
      <c r="I623" s="1">
        <f t="shared" si="55"/>
        <v>41652</v>
      </c>
      <c r="K623">
        <f t="shared" si="56"/>
        <v>34</v>
      </c>
      <c r="L623" s="2">
        <f t="shared" si="57"/>
        <v>1020</v>
      </c>
      <c r="M623" s="2">
        <f t="shared" si="58"/>
        <v>0</v>
      </c>
      <c r="N623" s="2">
        <f t="shared" si="59"/>
        <v>-1020</v>
      </c>
      <c r="O623" s="2"/>
    </row>
    <row r="624" spans="1:15" x14ac:dyDescent="0.25">
      <c r="A624" s="12" t="s">
        <v>1490</v>
      </c>
      <c r="B624" s="13">
        <v>41619</v>
      </c>
      <c r="C624" s="14">
        <v>26.75</v>
      </c>
      <c r="D624" s="15" t="s">
        <v>1491</v>
      </c>
      <c r="E624" s="15" t="s">
        <v>9</v>
      </c>
      <c r="F624" s="11" t="s">
        <v>1730</v>
      </c>
      <c r="G624" s="4"/>
      <c r="H624" s="1">
        <f t="shared" si="54"/>
        <v>41650</v>
      </c>
      <c r="I624" s="1">
        <f t="shared" si="55"/>
        <v>41652</v>
      </c>
      <c r="K624">
        <f t="shared" si="56"/>
        <v>38</v>
      </c>
      <c r="L624" s="2">
        <f t="shared" si="57"/>
        <v>1016.5</v>
      </c>
      <c r="M624" s="2">
        <f t="shared" si="58"/>
        <v>0</v>
      </c>
      <c r="N624" s="2">
        <f t="shared" si="59"/>
        <v>-1016.5</v>
      </c>
      <c r="O624" s="2"/>
    </row>
    <row r="625" spans="1:15" x14ac:dyDescent="0.25">
      <c r="A625" s="12" t="s">
        <v>1492</v>
      </c>
      <c r="B625" s="13">
        <v>41619</v>
      </c>
      <c r="C625" s="14">
        <v>37</v>
      </c>
      <c r="D625" s="15" t="s">
        <v>1493</v>
      </c>
      <c r="E625" s="15" t="s">
        <v>9</v>
      </c>
      <c r="F625" s="11" t="s">
        <v>1731</v>
      </c>
      <c r="G625" s="4"/>
      <c r="H625" s="1">
        <f t="shared" si="54"/>
        <v>41650</v>
      </c>
      <c r="I625" s="1">
        <f t="shared" si="55"/>
        <v>41652</v>
      </c>
      <c r="K625">
        <f t="shared" si="56"/>
        <v>28</v>
      </c>
      <c r="L625" s="2">
        <f t="shared" si="57"/>
        <v>1036</v>
      </c>
      <c r="M625" s="2">
        <f t="shared" si="58"/>
        <v>0</v>
      </c>
      <c r="N625" s="2">
        <f t="shared" si="59"/>
        <v>-1036</v>
      </c>
      <c r="O625" s="2"/>
    </row>
    <row r="626" spans="1:15" x14ac:dyDescent="0.25">
      <c r="A626" s="12" t="s">
        <v>1494</v>
      </c>
      <c r="B626" s="13">
        <v>41619</v>
      </c>
      <c r="C626" s="14">
        <v>20</v>
      </c>
      <c r="D626" s="15" t="s">
        <v>1495</v>
      </c>
      <c r="E626" s="15" t="s">
        <v>9</v>
      </c>
      <c r="F626" s="11" t="s">
        <v>1732</v>
      </c>
      <c r="G626" s="4"/>
      <c r="H626" s="1">
        <f t="shared" si="54"/>
        <v>41650</v>
      </c>
      <c r="I626" s="1">
        <f t="shared" si="55"/>
        <v>41652</v>
      </c>
      <c r="K626">
        <f t="shared" si="56"/>
        <v>50</v>
      </c>
      <c r="L626" s="2">
        <f t="shared" si="57"/>
        <v>1000</v>
      </c>
      <c r="M626" s="2">
        <f t="shared" si="58"/>
        <v>0</v>
      </c>
      <c r="N626" s="2">
        <f t="shared" si="59"/>
        <v>-1000</v>
      </c>
      <c r="O626" s="2"/>
    </row>
    <row r="627" spans="1:15" x14ac:dyDescent="0.25">
      <c r="A627" s="12" t="s">
        <v>1496</v>
      </c>
      <c r="B627" s="13">
        <v>41618</v>
      </c>
      <c r="C627" s="14">
        <v>23</v>
      </c>
      <c r="D627" s="15" t="s">
        <v>1497</v>
      </c>
      <c r="E627" s="15" t="s">
        <v>14</v>
      </c>
      <c r="F627" s="11" t="s">
        <v>1733</v>
      </c>
      <c r="G627" s="4"/>
      <c r="H627" s="1">
        <f t="shared" si="54"/>
        <v>41649</v>
      </c>
      <c r="I627" s="1">
        <f t="shared" si="55"/>
        <v>41649</v>
      </c>
      <c r="K627">
        <f t="shared" si="56"/>
        <v>44</v>
      </c>
      <c r="L627" s="2">
        <f t="shared" si="57"/>
        <v>1012</v>
      </c>
      <c r="M627" s="2">
        <f t="shared" si="58"/>
        <v>0</v>
      </c>
      <c r="N627" s="2">
        <f t="shared" si="59"/>
        <v>-1012</v>
      </c>
      <c r="O627" s="2"/>
    </row>
    <row r="628" spans="1:15" x14ac:dyDescent="0.25">
      <c r="A628" s="12" t="s">
        <v>1498</v>
      </c>
      <c r="B628" s="13">
        <v>41618</v>
      </c>
      <c r="C628" s="14">
        <v>17</v>
      </c>
      <c r="D628" s="15" t="s">
        <v>1499</v>
      </c>
      <c r="E628" s="15" t="s">
        <v>14</v>
      </c>
      <c r="F628" s="11" t="s">
        <v>893</v>
      </c>
      <c r="G628" s="4"/>
      <c r="H628" s="1">
        <f t="shared" si="54"/>
        <v>41649</v>
      </c>
      <c r="I628" s="1">
        <f t="shared" si="55"/>
        <v>41649</v>
      </c>
      <c r="K628">
        <f t="shared" si="56"/>
        <v>59</v>
      </c>
      <c r="L628" s="2">
        <f t="shared" si="57"/>
        <v>1003</v>
      </c>
      <c r="M628" s="2">
        <f t="shared" si="58"/>
        <v>0</v>
      </c>
      <c r="N628" s="2">
        <f t="shared" si="59"/>
        <v>-1003</v>
      </c>
      <c r="O628" s="2"/>
    </row>
    <row r="629" spans="1:15" x14ac:dyDescent="0.25">
      <c r="A629" s="12" t="s">
        <v>1500</v>
      </c>
      <c r="B629" s="13">
        <v>41613</v>
      </c>
      <c r="C629" s="14">
        <v>10</v>
      </c>
      <c r="D629" s="15" t="s">
        <v>1501</v>
      </c>
      <c r="E629" s="15" t="s">
        <v>9</v>
      </c>
      <c r="F629" s="11" t="s">
        <v>33</v>
      </c>
      <c r="G629" s="4"/>
      <c r="H629" s="1">
        <f t="shared" si="54"/>
        <v>41644</v>
      </c>
      <c r="I629" s="1">
        <f t="shared" si="55"/>
        <v>41645</v>
      </c>
      <c r="K629">
        <f t="shared" si="56"/>
        <v>100</v>
      </c>
      <c r="L629" s="2">
        <f t="shared" si="57"/>
        <v>1000</v>
      </c>
      <c r="M629" s="2">
        <f t="shared" si="58"/>
        <v>0</v>
      </c>
      <c r="N629" s="2">
        <f t="shared" si="59"/>
        <v>-1000</v>
      </c>
      <c r="O629" s="2"/>
    </row>
    <row r="630" spans="1:15" x14ac:dyDescent="0.25">
      <c r="A630" s="12" t="s">
        <v>1502</v>
      </c>
      <c r="B630" s="13">
        <v>41612</v>
      </c>
      <c r="C630" s="14">
        <v>24.5</v>
      </c>
      <c r="D630" s="15" t="s">
        <v>1503</v>
      </c>
      <c r="E630" s="15" t="s">
        <v>9</v>
      </c>
      <c r="F630" s="11" t="s">
        <v>1734</v>
      </c>
      <c r="G630" s="4"/>
      <c r="H630" s="1">
        <f t="shared" si="54"/>
        <v>41643</v>
      </c>
      <c r="I630" s="1">
        <f t="shared" si="55"/>
        <v>41645</v>
      </c>
      <c r="K630">
        <f t="shared" si="56"/>
        <v>41</v>
      </c>
      <c r="L630" s="2">
        <f t="shared" si="57"/>
        <v>1004.5</v>
      </c>
      <c r="M630" s="2">
        <f t="shared" si="58"/>
        <v>0</v>
      </c>
      <c r="N630" s="2">
        <f t="shared" si="59"/>
        <v>-1004.5</v>
      </c>
      <c r="O630" s="2"/>
    </row>
    <row r="631" spans="1:15" x14ac:dyDescent="0.25">
      <c r="A631" s="12" t="s">
        <v>1504</v>
      </c>
      <c r="B631" s="13">
        <v>41612</v>
      </c>
      <c r="C631" s="14">
        <v>19.5</v>
      </c>
      <c r="D631" s="15" t="s">
        <v>1505</v>
      </c>
      <c r="E631" s="15" t="s">
        <v>9</v>
      </c>
      <c r="F631" s="11" t="s">
        <v>1735</v>
      </c>
      <c r="G631" s="4"/>
      <c r="H631" s="1">
        <f t="shared" si="54"/>
        <v>41643</v>
      </c>
      <c r="I631" s="1">
        <f t="shared" si="55"/>
        <v>41645</v>
      </c>
      <c r="K631">
        <f t="shared" si="56"/>
        <v>52</v>
      </c>
      <c r="L631" s="2">
        <f t="shared" si="57"/>
        <v>1014</v>
      </c>
      <c r="M631" s="2">
        <f t="shared" si="58"/>
        <v>0</v>
      </c>
      <c r="N631" s="2">
        <f t="shared" si="59"/>
        <v>-1014</v>
      </c>
      <c r="O631" s="2"/>
    </row>
    <row r="632" spans="1:15" x14ac:dyDescent="0.25">
      <c r="A632" s="12" t="s">
        <v>1506</v>
      </c>
      <c r="B632" s="13">
        <v>41611</v>
      </c>
      <c r="C632" s="14">
        <v>29.5</v>
      </c>
      <c r="D632" s="15" t="s">
        <v>1507</v>
      </c>
      <c r="E632" s="15" t="s">
        <v>9</v>
      </c>
      <c r="F632" s="11" t="s">
        <v>1736</v>
      </c>
      <c r="G632" s="4"/>
      <c r="H632" s="1">
        <f t="shared" si="54"/>
        <v>41642</v>
      </c>
      <c r="I632" s="1">
        <f t="shared" si="55"/>
        <v>41642</v>
      </c>
      <c r="K632">
        <f t="shared" si="56"/>
        <v>34</v>
      </c>
      <c r="L632" s="2">
        <f t="shared" si="57"/>
        <v>1003</v>
      </c>
      <c r="M632" s="2">
        <f t="shared" si="58"/>
        <v>0</v>
      </c>
      <c r="N632" s="2">
        <f t="shared" si="59"/>
        <v>-1003</v>
      </c>
      <c r="O632" s="2"/>
    </row>
    <row r="633" spans="1:15" x14ac:dyDescent="0.25">
      <c r="A633" s="12" t="s">
        <v>1508</v>
      </c>
      <c r="B633" s="13">
        <v>41611</v>
      </c>
      <c r="C633" s="14">
        <v>33.25</v>
      </c>
      <c r="D633" s="15" t="s">
        <v>1509</v>
      </c>
      <c r="E633" s="15" t="s">
        <v>9</v>
      </c>
      <c r="F633" s="11" t="s">
        <v>1737</v>
      </c>
      <c r="G633" s="4"/>
      <c r="H633" s="1">
        <f t="shared" si="54"/>
        <v>41642</v>
      </c>
      <c r="I633" s="1">
        <f t="shared" si="55"/>
        <v>41642</v>
      </c>
      <c r="K633">
        <f t="shared" si="56"/>
        <v>31</v>
      </c>
      <c r="L633" s="2">
        <f t="shared" si="57"/>
        <v>1030.75</v>
      </c>
      <c r="M633" s="2">
        <f t="shared" si="58"/>
        <v>0</v>
      </c>
      <c r="N633" s="2">
        <f t="shared" si="59"/>
        <v>-1030.75</v>
      </c>
      <c r="O633" s="2"/>
    </row>
    <row r="634" spans="1:15" x14ac:dyDescent="0.25">
      <c r="A634" s="12" t="s">
        <v>1229</v>
      </c>
      <c r="B634" s="13">
        <v>41603</v>
      </c>
      <c r="C634" s="14">
        <v>37</v>
      </c>
      <c r="D634" s="15" t="s">
        <v>1230</v>
      </c>
      <c r="E634" s="15" t="s">
        <v>9</v>
      </c>
      <c r="F634" s="11" t="s">
        <v>1738</v>
      </c>
      <c r="G634" s="4"/>
      <c r="H634" s="1">
        <f t="shared" si="54"/>
        <v>41634</v>
      </c>
      <c r="I634" s="1">
        <f t="shared" si="55"/>
        <v>41634</v>
      </c>
      <c r="K634">
        <f t="shared" si="56"/>
        <v>28</v>
      </c>
      <c r="L634" s="2">
        <f t="shared" si="57"/>
        <v>1036</v>
      </c>
      <c r="M634" s="2">
        <f t="shared" si="58"/>
        <v>0</v>
      </c>
      <c r="N634" s="2">
        <f t="shared" si="59"/>
        <v>-1036</v>
      </c>
      <c r="O634" s="2"/>
    </row>
    <row r="635" spans="1:15" x14ac:dyDescent="0.25">
      <c r="A635" s="12" t="s">
        <v>1510</v>
      </c>
      <c r="B635" s="13">
        <v>41598</v>
      </c>
      <c r="C635" s="14">
        <v>14.75</v>
      </c>
      <c r="D635" s="15" t="s">
        <v>1511</v>
      </c>
      <c r="E635" s="15" t="s">
        <v>14</v>
      </c>
      <c r="F635" s="11" t="s">
        <v>156</v>
      </c>
      <c r="G635" s="4"/>
      <c r="H635" s="1">
        <f t="shared" si="54"/>
        <v>41629</v>
      </c>
      <c r="I635" s="1">
        <f t="shared" si="55"/>
        <v>41631</v>
      </c>
      <c r="K635">
        <f t="shared" si="56"/>
        <v>68</v>
      </c>
      <c r="L635" s="2">
        <f t="shared" si="57"/>
        <v>1003</v>
      </c>
      <c r="M635" s="2">
        <f t="shared" si="58"/>
        <v>0</v>
      </c>
      <c r="N635" s="2">
        <f t="shared" si="59"/>
        <v>-1003</v>
      </c>
      <c r="O635" s="2"/>
    </row>
    <row r="636" spans="1:15" x14ac:dyDescent="0.25">
      <c r="A636" s="12" t="s">
        <v>1512</v>
      </c>
      <c r="B636" s="13">
        <v>41592</v>
      </c>
      <c r="C636" s="14">
        <v>25</v>
      </c>
      <c r="D636" s="15" t="s">
        <v>1513</v>
      </c>
      <c r="E636" s="15" t="s">
        <v>9</v>
      </c>
      <c r="F636" s="11" t="s">
        <v>1739</v>
      </c>
      <c r="G636" s="4"/>
      <c r="H636" s="1">
        <f t="shared" si="54"/>
        <v>41623</v>
      </c>
      <c r="I636" s="1">
        <f t="shared" si="55"/>
        <v>41624</v>
      </c>
      <c r="K636">
        <f t="shared" si="56"/>
        <v>40</v>
      </c>
      <c r="L636" s="2">
        <f t="shared" si="57"/>
        <v>1000</v>
      </c>
      <c r="M636" s="2">
        <f t="shared" si="58"/>
        <v>0</v>
      </c>
      <c r="N636" s="2">
        <f t="shared" si="59"/>
        <v>-1000</v>
      </c>
      <c r="O636" s="2"/>
    </row>
    <row r="637" spans="1:15" x14ac:dyDescent="0.25">
      <c r="A637" s="12" t="s">
        <v>1514</v>
      </c>
      <c r="B637" s="13">
        <v>41592</v>
      </c>
      <c r="C637" s="14">
        <v>9.25</v>
      </c>
      <c r="D637" s="15" t="s">
        <v>1515</v>
      </c>
      <c r="E637" s="15" t="s">
        <v>9</v>
      </c>
      <c r="F637" s="11" t="s">
        <v>1740</v>
      </c>
      <c r="G637" s="4"/>
      <c r="H637" s="1">
        <f t="shared" si="54"/>
        <v>41623</v>
      </c>
      <c r="I637" s="1">
        <f t="shared" si="55"/>
        <v>41624</v>
      </c>
      <c r="K637">
        <f t="shared" si="56"/>
        <v>109</v>
      </c>
      <c r="L637" s="2">
        <f t="shared" si="57"/>
        <v>1008.25</v>
      </c>
      <c r="M637" s="2">
        <f t="shared" si="58"/>
        <v>0</v>
      </c>
      <c r="N637" s="2">
        <f t="shared" si="59"/>
        <v>-1008.25</v>
      </c>
      <c r="O637" s="2"/>
    </row>
    <row r="638" spans="1:15" x14ac:dyDescent="0.25">
      <c r="A638" s="12" t="s">
        <v>1516</v>
      </c>
      <c r="B638" s="13">
        <v>41591</v>
      </c>
      <c r="C638" s="14">
        <v>20.5</v>
      </c>
      <c r="D638" s="15" t="s">
        <v>1516</v>
      </c>
      <c r="E638" s="15" t="s">
        <v>9</v>
      </c>
      <c r="F638" s="11" t="s">
        <v>1741</v>
      </c>
      <c r="G638" s="4"/>
      <c r="H638" s="1">
        <f t="shared" si="54"/>
        <v>41622</v>
      </c>
      <c r="I638" s="1">
        <f t="shared" si="55"/>
        <v>41624</v>
      </c>
      <c r="K638">
        <f t="shared" si="56"/>
        <v>49</v>
      </c>
      <c r="L638" s="2">
        <f t="shared" si="57"/>
        <v>1004.5</v>
      </c>
      <c r="M638" s="2">
        <f t="shared" si="58"/>
        <v>0</v>
      </c>
      <c r="N638" s="2">
        <f t="shared" si="59"/>
        <v>-1004.5</v>
      </c>
      <c r="O638" s="2"/>
    </row>
    <row r="639" spans="1:15" x14ac:dyDescent="0.25">
      <c r="A639" s="12" t="s">
        <v>1517</v>
      </c>
      <c r="B639" s="13">
        <v>41591</v>
      </c>
      <c r="C639" s="14">
        <v>15</v>
      </c>
      <c r="D639" s="15" t="s">
        <v>1518</v>
      </c>
      <c r="E639" s="15" t="s">
        <v>14</v>
      </c>
      <c r="F639" s="11" t="s">
        <v>1742</v>
      </c>
      <c r="G639" s="4"/>
      <c r="H639" s="1">
        <f t="shared" si="54"/>
        <v>41622</v>
      </c>
      <c r="I639" s="1">
        <f t="shared" si="55"/>
        <v>41624</v>
      </c>
      <c r="K639">
        <f t="shared" si="56"/>
        <v>67</v>
      </c>
      <c r="L639" s="2">
        <f t="shared" si="57"/>
        <v>1005</v>
      </c>
      <c r="M639" s="2">
        <f t="shared" si="58"/>
        <v>0</v>
      </c>
      <c r="N639" s="2">
        <f t="shared" si="59"/>
        <v>-1005</v>
      </c>
      <c r="O639" s="2"/>
    </row>
    <row r="640" spans="1:15" x14ac:dyDescent="0.25">
      <c r="A640" s="12" t="s">
        <v>1519</v>
      </c>
      <c r="B640" s="13">
        <v>41590</v>
      </c>
      <c r="C640" s="14">
        <v>12</v>
      </c>
      <c r="D640" s="15" t="s">
        <v>1520</v>
      </c>
      <c r="E640" s="15" t="s">
        <v>14</v>
      </c>
      <c r="F640" s="11" t="s">
        <v>1743</v>
      </c>
      <c r="G640" s="4"/>
      <c r="H640" s="1">
        <f t="shared" si="54"/>
        <v>41621</v>
      </c>
      <c r="I640" s="1">
        <f t="shared" si="55"/>
        <v>41621</v>
      </c>
      <c r="K640">
        <f t="shared" si="56"/>
        <v>84</v>
      </c>
      <c r="L640" s="2">
        <f t="shared" si="57"/>
        <v>1008</v>
      </c>
      <c r="M640" s="2">
        <f t="shared" si="58"/>
        <v>0</v>
      </c>
      <c r="N640" s="2">
        <f t="shared" si="59"/>
        <v>-1008</v>
      </c>
      <c r="O640" s="2"/>
    </row>
    <row r="641" spans="1:15" x14ac:dyDescent="0.25">
      <c r="A641" s="12" t="s">
        <v>1300</v>
      </c>
      <c r="B641" s="13">
        <v>41590</v>
      </c>
      <c r="C641" s="14">
        <v>18</v>
      </c>
      <c r="D641" s="15" t="s">
        <v>1301</v>
      </c>
      <c r="E641" s="15" t="s">
        <v>14</v>
      </c>
      <c r="F641" s="11" t="s">
        <v>1744</v>
      </c>
      <c r="G641" s="4"/>
      <c r="H641" s="1">
        <f t="shared" si="54"/>
        <v>41621</v>
      </c>
      <c r="I641" s="1">
        <f t="shared" si="55"/>
        <v>41621</v>
      </c>
      <c r="K641">
        <f t="shared" si="56"/>
        <v>56</v>
      </c>
      <c r="L641" s="2">
        <f t="shared" si="57"/>
        <v>1008</v>
      </c>
      <c r="M641" s="2">
        <f t="shared" si="58"/>
        <v>0</v>
      </c>
      <c r="N641" s="2">
        <f t="shared" si="59"/>
        <v>-1008</v>
      </c>
      <c r="O641" s="2"/>
    </row>
    <row r="642" spans="1:15" x14ac:dyDescent="0.25">
      <c r="A642" s="12" t="s">
        <v>1521</v>
      </c>
      <c r="B642" s="13">
        <v>41590</v>
      </c>
      <c r="C642" s="14">
        <v>20</v>
      </c>
      <c r="D642" s="15" t="s">
        <v>1522</v>
      </c>
      <c r="E642" s="15" t="s">
        <v>14</v>
      </c>
      <c r="F642" s="11" t="s">
        <v>1745</v>
      </c>
      <c r="G642" s="4"/>
      <c r="H642" s="1">
        <f t="shared" si="54"/>
        <v>41621</v>
      </c>
      <c r="I642" s="1">
        <f t="shared" si="55"/>
        <v>41621</v>
      </c>
      <c r="K642">
        <f t="shared" si="56"/>
        <v>50</v>
      </c>
      <c r="L642" s="2">
        <f t="shared" si="57"/>
        <v>1000</v>
      </c>
      <c r="M642" s="2">
        <f t="shared" si="58"/>
        <v>0</v>
      </c>
      <c r="N642" s="2">
        <f t="shared" si="59"/>
        <v>-1000</v>
      </c>
      <c r="O642" s="2"/>
    </row>
    <row r="643" spans="1:15" x14ac:dyDescent="0.25">
      <c r="A643" s="12" t="s">
        <v>1523</v>
      </c>
      <c r="B643" s="13">
        <v>41585</v>
      </c>
      <c r="C643" s="14">
        <v>22.5</v>
      </c>
      <c r="D643" s="15" t="s">
        <v>1524</v>
      </c>
      <c r="E643" s="15" t="s">
        <v>9</v>
      </c>
      <c r="F643" s="11" t="s">
        <v>1746</v>
      </c>
      <c r="G643" s="4"/>
      <c r="H643" s="1">
        <f t="shared" ref="H643:H706" si="60">B643+31</f>
        <v>41616</v>
      </c>
      <c r="I643" s="1">
        <f t="shared" ref="I643:I706" si="61">WORKDAY(B643+31 -1,1)</f>
        <v>41617</v>
      </c>
      <c r="K643">
        <f t="shared" ref="K643:K706" si="62">_xlfn.CEILING.MATH(1000/C643)</f>
        <v>45</v>
      </c>
      <c r="L643" s="2">
        <f t="shared" ref="L643:L706" si="63">K643*C643</f>
        <v>1012.5</v>
      </c>
      <c r="M643" s="2">
        <f t="shared" ref="M643:M706" si="64">K643 *J643</f>
        <v>0</v>
      </c>
      <c r="N643" s="2">
        <f t="shared" ref="N643:N706" si="65">M643-L643</f>
        <v>-1012.5</v>
      </c>
      <c r="O643" s="2"/>
    </row>
    <row r="644" spans="1:15" x14ac:dyDescent="0.25">
      <c r="A644" s="12" t="s">
        <v>1525</v>
      </c>
      <c r="B644" s="13">
        <v>41585</v>
      </c>
      <c r="C644" s="14">
        <v>17</v>
      </c>
      <c r="D644" s="15" t="s">
        <v>319</v>
      </c>
      <c r="E644" s="15" t="s">
        <v>9</v>
      </c>
      <c r="F644" s="11" t="s">
        <v>1747</v>
      </c>
      <c r="G644" s="4"/>
      <c r="H644" s="1">
        <f t="shared" si="60"/>
        <v>41616</v>
      </c>
      <c r="I644" s="1">
        <f t="shared" si="61"/>
        <v>41617</v>
      </c>
      <c r="K644">
        <f t="shared" si="62"/>
        <v>59</v>
      </c>
      <c r="L644" s="2">
        <f t="shared" si="63"/>
        <v>1003</v>
      </c>
      <c r="M644" s="2">
        <f t="shared" si="64"/>
        <v>0</v>
      </c>
      <c r="N644" s="2">
        <f t="shared" si="65"/>
        <v>-1003</v>
      </c>
      <c r="O644" s="2"/>
    </row>
    <row r="645" spans="1:15" x14ac:dyDescent="0.25">
      <c r="A645" s="12" t="s">
        <v>1526</v>
      </c>
      <c r="B645" s="13">
        <v>41585</v>
      </c>
      <c r="C645" s="14">
        <v>32</v>
      </c>
      <c r="D645" s="15" t="s">
        <v>1527</v>
      </c>
      <c r="E645" s="15" t="s">
        <v>9</v>
      </c>
      <c r="F645" s="11" t="s">
        <v>1748</v>
      </c>
      <c r="G645" s="4"/>
      <c r="H645" s="1">
        <f t="shared" si="60"/>
        <v>41616</v>
      </c>
      <c r="I645" s="1">
        <f t="shared" si="61"/>
        <v>41617</v>
      </c>
      <c r="K645">
        <f t="shared" si="62"/>
        <v>32</v>
      </c>
      <c r="L645" s="2">
        <f t="shared" si="63"/>
        <v>1024</v>
      </c>
      <c r="M645" s="2">
        <f t="shared" si="64"/>
        <v>0</v>
      </c>
      <c r="N645" s="2">
        <f t="shared" si="65"/>
        <v>-1024</v>
      </c>
      <c r="O645" s="2"/>
    </row>
    <row r="646" spans="1:15" x14ac:dyDescent="0.25">
      <c r="A646" s="12" t="s">
        <v>404</v>
      </c>
      <c r="B646" s="13">
        <v>41584</v>
      </c>
      <c r="C646" s="14">
        <v>10</v>
      </c>
      <c r="D646" s="15" t="s">
        <v>405</v>
      </c>
      <c r="E646" s="15" t="s">
        <v>9</v>
      </c>
      <c r="F646" s="11" t="s">
        <v>1749</v>
      </c>
      <c r="G646" s="4"/>
      <c r="H646" s="1">
        <f t="shared" si="60"/>
        <v>41615</v>
      </c>
      <c r="I646" s="1">
        <f t="shared" si="61"/>
        <v>41617</v>
      </c>
      <c r="K646">
        <f t="shared" si="62"/>
        <v>100</v>
      </c>
      <c r="L646" s="2">
        <f t="shared" si="63"/>
        <v>1000</v>
      </c>
      <c r="M646" s="2">
        <f t="shared" si="64"/>
        <v>0</v>
      </c>
      <c r="N646" s="2">
        <f t="shared" si="65"/>
        <v>-1000</v>
      </c>
      <c r="O646" s="2"/>
    </row>
    <row r="647" spans="1:15" x14ac:dyDescent="0.25">
      <c r="A647" s="12" t="s">
        <v>1528</v>
      </c>
      <c r="B647" s="13">
        <v>41584</v>
      </c>
      <c r="C647" s="14">
        <v>11</v>
      </c>
      <c r="D647" s="15" t="s">
        <v>1529</v>
      </c>
      <c r="E647" s="15" t="s">
        <v>14</v>
      </c>
      <c r="F647" s="11" t="s">
        <v>1750</v>
      </c>
      <c r="G647" s="4"/>
      <c r="H647" s="1">
        <f t="shared" si="60"/>
        <v>41615</v>
      </c>
      <c r="I647" s="1">
        <f t="shared" si="61"/>
        <v>41617</v>
      </c>
      <c r="K647">
        <f t="shared" si="62"/>
        <v>91</v>
      </c>
      <c r="L647" s="2">
        <f t="shared" si="63"/>
        <v>1001</v>
      </c>
      <c r="M647" s="2">
        <f t="shared" si="64"/>
        <v>0</v>
      </c>
      <c r="N647" s="2">
        <f t="shared" si="65"/>
        <v>-1001</v>
      </c>
      <c r="O647" s="2"/>
    </row>
    <row r="648" spans="1:15" x14ac:dyDescent="0.25">
      <c r="A648" s="12" t="s">
        <v>1530</v>
      </c>
      <c r="B648" s="13">
        <v>41584</v>
      </c>
      <c r="C648" s="14">
        <v>16</v>
      </c>
      <c r="D648" s="15" t="s">
        <v>1531</v>
      </c>
      <c r="E648" s="15" t="s">
        <v>14</v>
      </c>
      <c r="F648" s="11" t="s">
        <v>1751</v>
      </c>
      <c r="G648" s="4"/>
      <c r="H648" s="1">
        <f t="shared" si="60"/>
        <v>41615</v>
      </c>
      <c r="I648" s="1">
        <f t="shared" si="61"/>
        <v>41617</v>
      </c>
      <c r="K648">
        <f t="shared" si="62"/>
        <v>63</v>
      </c>
      <c r="L648" s="2">
        <f t="shared" si="63"/>
        <v>1008</v>
      </c>
      <c r="M648" s="2">
        <f t="shared" si="64"/>
        <v>0</v>
      </c>
      <c r="N648" s="2">
        <f t="shared" si="65"/>
        <v>-1008</v>
      </c>
      <c r="O648" s="2"/>
    </row>
    <row r="649" spans="1:15" x14ac:dyDescent="0.25">
      <c r="A649" s="12" t="s">
        <v>1532</v>
      </c>
      <c r="B649" s="13">
        <v>41584</v>
      </c>
      <c r="C649" s="14">
        <v>18</v>
      </c>
      <c r="D649" s="15" t="s">
        <v>1533</v>
      </c>
      <c r="E649" s="15" t="s">
        <v>14</v>
      </c>
      <c r="F649" s="11" t="s">
        <v>696</v>
      </c>
      <c r="G649" s="4"/>
      <c r="H649" s="1">
        <f t="shared" si="60"/>
        <v>41615</v>
      </c>
      <c r="I649" s="1">
        <f t="shared" si="61"/>
        <v>41617</v>
      </c>
      <c r="K649">
        <f t="shared" si="62"/>
        <v>56</v>
      </c>
      <c r="L649" s="2">
        <f t="shared" si="63"/>
        <v>1008</v>
      </c>
      <c r="M649" s="2">
        <f t="shared" si="64"/>
        <v>0</v>
      </c>
      <c r="N649" s="2">
        <f t="shared" si="65"/>
        <v>-1008</v>
      </c>
      <c r="O649" s="2"/>
    </row>
    <row r="650" spans="1:15" x14ac:dyDescent="0.25">
      <c r="A650" s="12" t="s">
        <v>1534</v>
      </c>
      <c r="B650" s="13">
        <v>41584</v>
      </c>
      <c r="C650" s="14">
        <v>10</v>
      </c>
      <c r="D650" s="15" t="s">
        <v>1535</v>
      </c>
      <c r="E650" s="15" t="s">
        <v>14</v>
      </c>
      <c r="F650" s="11" t="s">
        <v>1340</v>
      </c>
      <c r="G650" s="4"/>
      <c r="H650" s="1">
        <f t="shared" si="60"/>
        <v>41615</v>
      </c>
      <c r="I650" s="1">
        <f t="shared" si="61"/>
        <v>41617</v>
      </c>
      <c r="K650">
        <f t="shared" si="62"/>
        <v>100</v>
      </c>
      <c r="L650" s="2">
        <f t="shared" si="63"/>
        <v>1000</v>
      </c>
      <c r="M650" s="2">
        <f t="shared" si="64"/>
        <v>0</v>
      </c>
      <c r="N650" s="2">
        <f t="shared" si="65"/>
        <v>-1000</v>
      </c>
      <c r="O650" s="2"/>
    </row>
    <row r="651" spans="1:15" x14ac:dyDescent="0.25">
      <c r="A651" s="12" t="s">
        <v>1536</v>
      </c>
      <c r="B651" s="13">
        <v>41584</v>
      </c>
      <c r="C651" s="14">
        <v>26</v>
      </c>
      <c r="D651" s="15" t="s">
        <v>1537</v>
      </c>
      <c r="E651" s="15" t="s">
        <v>14</v>
      </c>
      <c r="F651" s="11" t="s">
        <v>478</v>
      </c>
      <c r="G651" s="4"/>
      <c r="H651" s="1">
        <f t="shared" si="60"/>
        <v>41615</v>
      </c>
      <c r="I651" s="1">
        <f t="shared" si="61"/>
        <v>41617</v>
      </c>
      <c r="K651">
        <f t="shared" si="62"/>
        <v>39</v>
      </c>
      <c r="L651" s="2">
        <f t="shared" si="63"/>
        <v>1014</v>
      </c>
      <c r="M651" s="2">
        <f t="shared" si="64"/>
        <v>0</v>
      </c>
      <c r="N651" s="2">
        <f t="shared" si="65"/>
        <v>-1014</v>
      </c>
      <c r="O651" s="2"/>
    </row>
    <row r="652" spans="1:15" x14ac:dyDescent="0.25">
      <c r="A652" s="12" t="s">
        <v>1538</v>
      </c>
      <c r="B652" s="13">
        <v>41583</v>
      </c>
      <c r="C652" s="14">
        <v>19</v>
      </c>
      <c r="D652" s="15" t="s">
        <v>1539</v>
      </c>
      <c r="E652" s="15" t="s">
        <v>14</v>
      </c>
      <c r="F652" s="11" t="s">
        <v>1752</v>
      </c>
      <c r="G652" s="4"/>
      <c r="H652" s="1">
        <f t="shared" si="60"/>
        <v>41614</v>
      </c>
      <c r="I652" s="1">
        <f t="shared" si="61"/>
        <v>41614</v>
      </c>
      <c r="K652">
        <f t="shared" si="62"/>
        <v>53</v>
      </c>
      <c r="L652" s="2">
        <f t="shared" si="63"/>
        <v>1007</v>
      </c>
      <c r="M652" s="2">
        <f t="shared" si="64"/>
        <v>0</v>
      </c>
      <c r="N652" s="2">
        <f t="shared" si="65"/>
        <v>-1007</v>
      </c>
      <c r="O652" s="2"/>
    </row>
    <row r="653" spans="1:15" x14ac:dyDescent="0.25">
      <c r="A653" s="12" t="s">
        <v>1540</v>
      </c>
      <c r="B653" s="13">
        <v>41583</v>
      </c>
      <c r="C653" s="14">
        <v>15</v>
      </c>
      <c r="D653" s="15" t="s">
        <v>1541</v>
      </c>
      <c r="E653" s="15" t="s">
        <v>14</v>
      </c>
      <c r="F653" s="11" t="s">
        <v>546</v>
      </c>
      <c r="G653" s="4"/>
      <c r="H653" s="1">
        <f t="shared" si="60"/>
        <v>41614</v>
      </c>
      <c r="I653" s="1">
        <f t="shared" si="61"/>
        <v>41614</v>
      </c>
      <c r="K653">
        <f t="shared" si="62"/>
        <v>67</v>
      </c>
      <c r="L653" s="2">
        <f t="shared" si="63"/>
        <v>1005</v>
      </c>
      <c r="M653" s="2">
        <f t="shared" si="64"/>
        <v>0</v>
      </c>
      <c r="N653" s="2">
        <f t="shared" si="65"/>
        <v>-1005</v>
      </c>
      <c r="O653" s="2"/>
    </row>
    <row r="654" spans="1:15" ht="30" x14ac:dyDescent="0.25">
      <c r="A654" s="12" t="s">
        <v>1542</v>
      </c>
      <c r="B654" s="13">
        <v>41583</v>
      </c>
      <c r="C654" s="14">
        <v>20</v>
      </c>
      <c r="D654" s="15" t="s">
        <v>1543</v>
      </c>
      <c r="E654" s="15" t="s">
        <v>14</v>
      </c>
      <c r="F654" s="11" t="s">
        <v>1753</v>
      </c>
      <c r="G654" s="4"/>
      <c r="H654" s="1">
        <f t="shared" si="60"/>
        <v>41614</v>
      </c>
      <c r="I654" s="1">
        <f t="shared" si="61"/>
        <v>41614</v>
      </c>
      <c r="K654">
        <f t="shared" si="62"/>
        <v>50</v>
      </c>
      <c r="L654" s="2">
        <f t="shared" si="63"/>
        <v>1000</v>
      </c>
      <c r="M654" s="2">
        <f t="shared" si="64"/>
        <v>0</v>
      </c>
      <c r="N654" s="2">
        <f t="shared" si="65"/>
        <v>-1000</v>
      </c>
      <c r="O654" s="2"/>
    </row>
    <row r="655" spans="1:15" x14ac:dyDescent="0.25">
      <c r="A655" s="12" t="s">
        <v>1544</v>
      </c>
      <c r="B655" s="13">
        <v>41578</v>
      </c>
      <c r="C655" s="14">
        <v>15</v>
      </c>
      <c r="D655" s="15" t="s">
        <v>1545</v>
      </c>
      <c r="E655" s="15" t="s">
        <v>14</v>
      </c>
      <c r="F655" s="11" t="s">
        <v>1430</v>
      </c>
      <c r="G655" s="4"/>
      <c r="H655" s="1">
        <f t="shared" si="60"/>
        <v>41609</v>
      </c>
      <c r="I655" s="1">
        <f t="shared" si="61"/>
        <v>41610</v>
      </c>
      <c r="K655">
        <f t="shared" si="62"/>
        <v>67</v>
      </c>
      <c r="L655" s="2">
        <f t="shared" si="63"/>
        <v>1005</v>
      </c>
      <c r="M655" s="2">
        <f t="shared" si="64"/>
        <v>0</v>
      </c>
      <c r="N655" s="2">
        <f t="shared" si="65"/>
        <v>-1005</v>
      </c>
      <c r="O655" s="2"/>
    </row>
    <row r="656" spans="1:15" x14ac:dyDescent="0.25">
      <c r="A656" s="12" t="s">
        <v>1160</v>
      </c>
      <c r="B656" s="13">
        <v>41576</v>
      </c>
      <c r="C656" s="14">
        <v>20</v>
      </c>
      <c r="D656" s="15" t="s">
        <v>1161</v>
      </c>
      <c r="E656" s="15" t="s">
        <v>14</v>
      </c>
      <c r="F656" s="11" t="s">
        <v>1162</v>
      </c>
      <c r="G656" s="4"/>
      <c r="H656" s="1">
        <f t="shared" si="60"/>
        <v>41607</v>
      </c>
      <c r="I656" s="1">
        <f t="shared" si="61"/>
        <v>41607</v>
      </c>
      <c r="K656">
        <f t="shared" si="62"/>
        <v>50</v>
      </c>
      <c r="L656" s="2">
        <f t="shared" si="63"/>
        <v>1000</v>
      </c>
      <c r="M656" s="2">
        <f t="shared" si="64"/>
        <v>0</v>
      </c>
      <c r="N656" s="2">
        <f t="shared" si="65"/>
        <v>-1000</v>
      </c>
      <c r="O656" s="2"/>
    </row>
    <row r="657" spans="1:15" x14ac:dyDescent="0.25">
      <c r="A657" s="12" t="s">
        <v>1546</v>
      </c>
      <c r="B657" s="13">
        <v>41576</v>
      </c>
      <c r="C657" s="14">
        <v>31</v>
      </c>
      <c r="D657" s="15" t="s">
        <v>1547</v>
      </c>
      <c r="E657" s="15" t="s">
        <v>14</v>
      </c>
      <c r="F657" s="11" t="s">
        <v>1754</v>
      </c>
      <c r="G657" s="4"/>
      <c r="H657" s="1">
        <f t="shared" si="60"/>
        <v>41607</v>
      </c>
      <c r="I657" s="1">
        <f t="shared" si="61"/>
        <v>41607</v>
      </c>
      <c r="K657">
        <f t="shared" si="62"/>
        <v>33</v>
      </c>
      <c r="L657" s="2">
        <f t="shared" si="63"/>
        <v>1023</v>
      </c>
      <c r="M657" s="2">
        <f t="shared" si="64"/>
        <v>0</v>
      </c>
      <c r="N657" s="2">
        <f t="shared" si="65"/>
        <v>-1023</v>
      </c>
      <c r="O657" s="2"/>
    </row>
    <row r="658" spans="1:15" x14ac:dyDescent="0.25">
      <c r="A658" s="12" t="s">
        <v>1548</v>
      </c>
      <c r="B658" s="13">
        <v>41576</v>
      </c>
      <c r="C658" s="14">
        <v>24</v>
      </c>
      <c r="D658" s="15" t="s">
        <v>1549</v>
      </c>
      <c r="E658" s="15" t="s">
        <v>14</v>
      </c>
      <c r="F658" s="11" t="s">
        <v>546</v>
      </c>
      <c r="G658" s="4"/>
      <c r="H658" s="1">
        <f t="shared" si="60"/>
        <v>41607</v>
      </c>
      <c r="I658" s="1">
        <f t="shared" si="61"/>
        <v>41607</v>
      </c>
      <c r="K658">
        <f t="shared" si="62"/>
        <v>42</v>
      </c>
      <c r="L658" s="2">
        <f t="shared" si="63"/>
        <v>1008</v>
      </c>
      <c r="M658" s="2">
        <f t="shared" si="64"/>
        <v>0</v>
      </c>
      <c r="N658" s="2">
        <f t="shared" si="65"/>
        <v>-1008</v>
      </c>
      <c r="O658" s="2"/>
    </row>
    <row r="659" spans="1:15" x14ac:dyDescent="0.25">
      <c r="A659" s="12" t="s">
        <v>1550</v>
      </c>
      <c r="B659" s="13">
        <v>41571</v>
      </c>
      <c r="C659" s="14">
        <v>15</v>
      </c>
      <c r="D659" s="15" t="s">
        <v>1304</v>
      </c>
      <c r="E659" s="15" t="s">
        <v>14</v>
      </c>
      <c r="F659" s="11" t="s">
        <v>1305</v>
      </c>
      <c r="G659" s="4"/>
      <c r="H659" s="1">
        <f t="shared" si="60"/>
        <v>41602</v>
      </c>
      <c r="I659" s="1">
        <f t="shared" si="61"/>
        <v>41603</v>
      </c>
      <c r="K659">
        <f t="shared" si="62"/>
        <v>67</v>
      </c>
      <c r="L659" s="2">
        <f t="shared" si="63"/>
        <v>1005</v>
      </c>
      <c r="M659" s="2">
        <f t="shared" si="64"/>
        <v>0</v>
      </c>
      <c r="N659" s="2">
        <f t="shared" si="65"/>
        <v>-1005</v>
      </c>
      <c r="O659" s="2"/>
    </row>
    <row r="660" spans="1:15" x14ac:dyDescent="0.25">
      <c r="A660" s="12" t="s">
        <v>1127</v>
      </c>
      <c r="B660" s="13">
        <v>41571</v>
      </c>
      <c r="C660" s="14">
        <v>12</v>
      </c>
      <c r="D660" s="15" t="s">
        <v>1128</v>
      </c>
      <c r="E660" s="15" t="s">
        <v>14</v>
      </c>
      <c r="F660" s="11" t="s">
        <v>936</v>
      </c>
      <c r="G660" s="4"/>
      <c r="H660" s="1">
        <f t="shared" si="60"/>
        <v>41602</v>
      </c>
      <c r="I660" s="1">
        <f t="shared" si="61"/>
        <v>41603</v>
      </c>
      <c r="K660">
        <f t="shared" si="62"/>
        <v>84</v>
      </c>
      <c r="L660" s="2">
        <f t="shared" si="63"/>
        <v>1008</v>
      </c>
      <c r="M660" s="2">
        <f t="shared" si="64"/>
        <v>0</v>
      </c>
      <c r="N660" s="2">
        <f t="shared" si="65"/>
        <v>-1008</v>
      </c>
      <c r="O660" s="2"/>
    </row>
    <row r="661" spans="1:15" x14ac:dyDescent="0.25">
      <c r="A661" s="12" t="s">
        <v>1551</v>
      </c>
      <c r="B661" s="13">
        <v>41570</v>
      </c>
      <c r="C661" s="14">
        <v>29.5</v>
      </c>
      <c r="D661" s="15" t="s">
        <v>1552</v>
      </c>
      <c r="E661" s="15" t="s">
        <v>9</v>
      </c>
      <c r="F661" s="11" t="s">
        <v>1755</v>
      </c>
      <c r="G661" s="4"/>
      <c r="H661" s="1">
        <f t="shared" si="60"/>
        <v>41601</v>
      </c>
      <c r="I661" s="1">
        <f t="shared" si="61"/>
        <v>41603</v>
      </c>
      <c r="K661">
        <f t="shared" si="62"/>
        <v>34</v>
      </c>
      <c r="L661" s="2">
        <f t="shared" si="63"/>
        <v>1003</v>
      </c>
      <c r="M661" s="2">
        <f t="shared" si="64"/>
        <v>0</v>
      </c>
      <c r="N661" s="2">
        <f t="shared" si="65"/>
        <v>-1003</v>
      </c>
      <c r="O661" s="2"/>
    </row>
    <row r="662" spans="1:15" x14ac:dyDescent="0.25">
      <c r="A662" s="12" t="s">
        <v>413</v>
      </c>
      <c r="B662" s="13">
        <v>41569</v>
      </c>
      <c r="C662" s="14">
        <v>74</v>
      </c>
      <c r="D662" s="15" t="s">
        <v>414</v>
      </c>
      <c r="E662" s="15" t="s">
        <v>9</v>
      </c>
      <c r="F662" s="11" t="s">
        <v>1756</v>
      </c>
      <c r="G662" s="4"/>
      <c r="H662" s="1">
        <f t="shared" si="60"/>
        <v>41600</v>
      </c>
      <c r="I662" s="1">
        <f t="shared" si="61"/>
        <v>41600</v>
      </c>
      <c r="K662">
        <f t="shared" si="62"/>
        <v>14</v>
      </c>
      <c r="L662" s="2">
        <f t="shared" si="63"/>
        <v>1036</v>
      </c>
      <c r="M662" s="2">
        <f t="shared" si="64"/>
        <v>0</v>
      </c>
      <c r="N662" s="2">
        <f t="shared" si="65"/>
        <v>-1036</v>
      </c>
      <c r="O662" s="2"/>
    </row>
    <row r="663" spans="1:15" x14ac:dyDescent="0.25">
      <c r="A663" s="12" t="s">
        <v>1553</v>
      </c>
      <c r="B663" s="13">
        <v>41569</v>
      </c>
      <c r="C663" s="14">
        <v>48.75</v>
      </c>
      <c r="D663" s="15" t="s">
        <v>1554</v>
      </c>
      <c r="E663" s="15" t="s">
        <v>9</v>
      </c>
      <c r="F663" s="11" t="s">
        <v>204</v>
      </c>
      <c r="G663" s="4"/>
      <c r="H663" s="1">
        <f t="shared" si="60"/>
        <v>41600</v>
      </c>
      <c r="I663" s="1">
        <f t="shared" si="61"/>
        <v>41600</v>
      </c>
      <c r="K663">
        <f t="shared" si="62"/>
        <v>21</v>
      </c>
      <c r="L663" s="2">
        <f t="shared" si="63"/>
        <v>1023.75</v>
      </c>
      <c r="M663" s="2">
        <f t="shared" si="64"/>
        <v>0</v>
      </c>
      <c r="N663" s="2">
        <f t="shared" si="65"/>
        <v>-1023.75</v>
      </c>
      <c r="O663" s="2"/>
    </row>
    <row r="664" spans="1:15" x14ac:dyDescent="0.25">
      <c r="A664" s="12" t="s">
        <v>1555</v>
      </c>
      <c r="B664" s="13">
        <v>41562</v>
      </c>
      <c r="C664" s="14">
        <v>22</v>
      </c>
      <c r="D664" s="15" t="s">
        <v>1556</v>
      </c>
      <c r="E664" s="15" t="s">
        <v>14</v>
      </c>
      <c r="F664" s="11" t="s">
        <v>1757</v>
      </c>
      <c r="G664" s="4"/>
      <c r="H664" s="1">
        <f t="shared" si="60"/>
        <v>41593</v>
      </c>
      <c r="I664" s="1">
        <f t="shared" si="61"/>
        <v>41593</v>
      </c>
      <c r="K664">
        <f t="shared" si="62"/>
        <v>46</v>
      </c>
      <c r="L664" s="2">
        <f t="shared" si="63"/>
        <v>1012</v>
      </c>
      <c r="M664" s="2">
        <f t="shared" si="64"/>
        <v>0</v>
      </c>
      <c r="N664" s="2">
        <f t="shared" si="65"/>
        <v>-1012</v>
      </c>
      <c r="O664" s="2"/>
    </row>
    <row r="665" spans="1:15" x14ac:dyDescent="0.25">
      <c r="A665" s="12" t="s">
        <v>1409</v>
      </c>
      <c r="B665" s="13">
        <v>41562</v>
      </c>
      <c r="C665" s="14">
        <v>20</v>
      </c>
      <c r="D665" s="15" t="s">
        <v>1410</v>
      </c>
      <c r="E665" s="15" t="s">
        <v>14</v>
      </c>
      <c r="F665" s="11" t="s">
        <v>1758</v>
      </c>
      <c r="G665" s="4"/>
      <c r="H665" s="1">
        <f t="shared" si="60"/>
        <v>41593</v>
      </c>
      <c r="I665" s="1">
        <f t="shared" si="61"/>
        <v>41593</v>
      </c>
      <c r="K665">
        <f t="shared" si="62"/>
        <v>50</v>
      </c>
      <c r="L665" s="2">
        <f t="shared" si="63"/>
        <v>1000</v>
      </c>
      <c r="M665" s="2">
        <f t="shared" si="64"/>
        <v>0</v>
      </c>
      <c r="N665" s="2">
        <f t="shared" si="65"/>
        <v>-1000</v>
      </c>
      <c r="O665" s="2"/>
    </row>
    <row r="666" spans="1:15" x14ac:dyDescent="0.25">
      <c r="A666" s="12" t="s">
        <v>1557</v>
      </c>
      <c r="B666" s="13">
        <v>41557</v>
      </c>
      <c r="C666" s="14">
        <v>29.25</v>
      </c>
      <c r="D666" s="15" t="s">
        <v>1558</v>
      </c>
      <c r="E666" s="15" t="s">
        <v>9</v>
      </c>
      <c r="F666" s="11" t="s">
        <v>1759</v>
      </c>
      <c r="G666" s="4"/>
      <c r="H666" s="1">
        <f t="shared" si="60"/>
        <v>41588</v>
      </c>
      <c r="I666" s="1">
        <f t="shared" si="61"/>
        <v>41589</v>
      </c>
      <c r="K666">
        <f t="shared" si="62"/>
        <v>35</v>
      </c>
      <c r="L666" s="2">
        <f t="shared" si="63"/>
        <v>1023.75</v>
      </c>
      <c r="M666" s="2">
        <f t="shared" si="64"/>
        <v>0</v>
      </c>
      <c r="N666" s="2">
        <f t="shared" si="65"/>
        <v>-1023.75</v>
      </c>
      <c r="O666" s="2"/>
    </row>
    <row r="667" spans="1:15" x14ac:dyDescent="0.25">
      <c r="A667" s="12" t="s">
        <v>1559</v>
      </c>
      <c r="B667" s="13">
        <v>41557</v>
      </c>
      <c r="C667" s="14">
        <v>62.61</v>
      </c>
      <c r="D667" s="15" t="s">
        <v>1560</v>
      </c>
      <c r="E667" s="15" t="s">
        <v>9</v>
      </c>
      <c r="F667" s="11" t="s">
        <v>1760</v>
      </c>
      <c r="G667" s="4"/>
      <c r="H667" s="1">
        <f t="shared" si="60"/>
        <v>41588</v>
      </c>
      <c r="I667" s="1">
        <f t="shared" si="61"/>
        <v>41589</v>
      </c>
      <c r="K667">
        <f t="shared" si="62"/>
        <v>16</v>
      </c>
      <c r="L667" s="2">
        <f t="shared" si="63"/>
        <v>1001.76</v>
      </c>
      <c r="M667" s="2">
        <f t="shared" si="64"/>
        <v>0</v>
      </c>
      <c r="N667" s="2">
        <f t="shared" si="65"/>
        <v>-1001.76</v>
      </c>
      <c r="O667" s="2"/>
    </row>
    <row r="668" spans="1:15" x14ac:dyDescent="0.25">
      <c r="A668" s="12" t="s">
        <v>1561</v>
      </c>
      <c r="B668" s="13">
        <v>41556</v>
      </c>
      <c r="C668" s="14">
        <v>16</v>
      </c>
      <c r="D668" s="15" t="s">
        <v>1562</v>
      </c>
      <c r="E668" s="15" t="s">
        <v>14</v>
      </c>
      <c r="F668" s="11" t="s">
        <v>1761</v>
      </c>
      <c r="G668" s="4"/>
      <c r="H668" s="1">
        <f t="shared" si="60"/>
        <v>41587</v>
      </c>
      <c r="I668" s="1">
        <f t="shared" si="61"/>
        <v>41589</v>
      </c>
      <c r="K668">
        <f t="shared" si="62"/>
        <v>63</v>
      </c>
      <c r="L668" s="2">
        <f t="shared" si="63"/>
        <v>1008</v>
      </c>
      <c r="M668" s="2">
        <f t="shared" si="64"/>
        <v>0</v>
      </c>
      <c r="N668" s="2">
        <f t="shared" si="65"/>
        <v>-1008</v>
      </c>
      <c r="O668" s="2"/>
    </row>
    <row r="669" spans="1:15" x14ac:dyDescent="0.25">
      <c r="A669" s="12" t="s">
        <v>1563</v>
      </c>
      <c r="B669" s="13">
        <v>41556</v>
      </c>
      <c r="C669" s="14">
        <v>22</v>
      </c>
      <c r="D669" s="15" t="s">
        <v>1564</v>
      </c>
      <c r="E669" s="15" t="s">
        <v>14</v>
      </c>
      <c r="F669" s="11" t="s">
        <v>1762</v>
      </c>
      <c r="G669" s="4"/>
      <c r="H669" s="1">
        <f t="shared" si="60"/>
        <v>41587</v>
      </c>
      <c r="I669" s="1">
        <f t="shared" si="61"/>
        <v>41589</v>
      </c>
      <c r="K669">
        <f t="shared" si="62"/>
        <v>46</v>
      </c>
      <c r="L669" s="2">
        <f t="shared" si="63"/>
        <v>1012</v>
      </c>
      <c r="M669" s="2">
        <f t="shared" si="64"/>
        <v>0</v>
      </c>
      <c r="N669" s="2">
        <f t="shared" si="65"/>
        <v>-1012</v>
      </c>
      <c r="O669" s="2"/>
    </row>
    <row r="670" spans="1:15" x14ac:dyDescent="0.25">
      <c r="A670" s="12" t="s">
        <v>1565</v>
      </c>
      <c r="B670" s="13">
        <v>41555</v>
      </c>
      <c r="C670" s="14">
        <v>21</v>
      </c>
      <c r="D670" s="15" t="s">
        <v>1566</v>
      </c>
      <c r="E670" s="15" t="s">
        <v>14</v>
      </c>
      <c r="F670" s="11" t="s">
        <v>1763</v>
      </c>
      <c r="G670" s="4"/>
      <c r="H670" s="1">
        <f t="shared" si="60"/>
        <v>41586</v>
      </c>
      <c r="I670" s="1">
        <f t="shared" si="61"/>
        <v>41586</v>
      </c>
      <c r="K670">
        <f t="shared" si="62"/>
        <v>48</v>
      </c>
      <c r="L670" s="2">
        <f t="shared" si="63"/>
        <v>1008</v>
      </c>
      <c r="M670" s="2">
        <f t="shared" si="64"/>
        <v>0</v>
      </c>
      <c r="N670" s="2">
        <f t="shared" si="65"/>
        <v>-1008</v>
      </c>
      <c r="O670" s="2"/>
    </row>
    <row r="671" spans="1:15" x14ac:dyDescent="0.25">
      <c r="A671" s="12" t="s">
        <v>1567</v>
      </c>
      <c r="B671" s="13">
        <v>41555</v>
      </c>
      <c r="C671" s="14">
        <v>13</v>
      </c>
      <c r="D671" s="15" t="s">
        <v>1568</v>
      </c>
      <c r="E671" s="15" t="s">
        <v>14</v>
      </c>
      <c r="F671" s="11" t="s">
        <v>1764</v>
      </c>
      <c r="G671" s="4"/>
      <c r="H671" s="1">
        <f t="shared" si="60"/>
        <v>41586</v>
      </c>
      <c r="I671" s="1">
        <f t="shared" si="61"/>
        <v>41586</v>
      </c>
      <c r="K671">
        <f t="shared" si="62"/>
        <v>77</v>
      </c>
      <c r="L671" s="2">
        <f t="shared" si="63"/>
        <v>1001</v>
      </c>
      <c r="M671" s="2">
        <f t="shared" si="64"/>
        <v>0</v>
      </c>
      <c r="N671" s="2">
        <f t="shared" si="65"/>
        <v>-1001</v>
      </c>
      <c r="O671" s="2"/>
    </row>
    <row r="672" spans="1:15" x14ac:dyDescent="0.25">
      <c r="A672" s="12" t="s">
        <v>1569</v>
      </c>
      <c r="B672" s="13">
        <v>41548</v>
      </c>
      <c r="C672" s="14">
        <v>13</v>
      </c>
      <c r="D672" s="15" t="s">
        <v>1570</v>
      </c>
      <c r="E672" s="15" t="s">
        <v>14</v>
      </c>
      <c r="F672" s="11" t="s">
        <v>1765</v>
      </c>
      <c r="G672" s="4"/>
      <c r="H672" s="1">
        <f t="shared" si="60"/>
        <v>41579</v>
      </c>
      <c r="I672" s="1">
        <f t="shared" si="61"/>
        <v>41579</v>
      </c>
      <c r="K672">
        <f t="shared" si="62"/>
        <v>77</v>
      </c>
      <c r="L672" s="2">
        <f t="shared" si="63"/>
        <v>1001</v>
      </c>
      <c r="M672" s="2">
        <f t="shared" si="64"/>
        <v>0</v>
      </c>
      <c r="N672" s="2">
        <f t="shared" si="65"/>
        <v>-1001</v>
      </c>
      <c r="O672" s="2"/>
    </row>
    <row r="673" spans="1:15" x14ac:dyDescent="0.25">
      <c r="A673" s="12" t="s">
        <v>1571</v>
      </c>
      <c r="B673" s="13">
        <v>41547</v>
      </c>
      <c r="C673" s="14">
        <v>6</v>
      </c>
      <c r="D673" s="15" t="s">
        <v>1572</v>
      </c>
      <c r="E673" s="15" t="s">
        <v>14</v>
      </c>
      <c r="F673" s="11" t="s">
        <v>1766</v>
      </c>
      <c r="G673" s="4"/>
      <c r="H673" s="1">
        <f t="shared" si="60"/>
        <v>41578</v>
      </c>
      <c r="I673" s="1">
        <f t="shared" si="61"/>
        <v>41578</v>
      </c>
      <c r="K673">
        <f t="shared" si="62"/>
        <v>167</v>
      </c>
      <c r="L673" s="2">
        <f t="shared" si="63"/>
        <v>1002</v>
      </c>
      <c r="M673" s="2">
        <f t="shared" si="64"/>
        <v>0</v>
      </c>
      <c r="N673" s="2">
        <f t="shared" si="65"/>
        <v>-1002</v>
      </c>
      <c r="O673" s="2"/>
    </row>
    <row r="674" spans="1:15" x14ac:dyDescent="0.25">
      <c r="A674" s="12" t="s">
        <v>1573</v>
      </c>
      <c r="B674" s="13">
        <v>41543</v>
      </c>
      <c r="C674" s="14">
        <v>9</v>
      </c>
      <c r="D674" s="15" t="s">
        <v>1574</v>
      </c>
      <c r="E674" s="15" t="s">
        <v>14</v>
      </c>
      <c r="F674" s="11" t="s">
        <v>1305</v>
      </c>
      <c r="G674" s="4"/>
      <c r="H674" s="1">
        <f t="shared" si="60"/>
        <v>41574</v>
      </c>
      <c r="I674" s="1">
        <f t="shared" si="61"/>
        <v>41575</v>
      </c>
      <c r="K674">
        <f t="shared" si="62"/>
        <v>112</v>
      </c>
      <c r="L674" s="2">
        <f t="shared" si="63"/>
        <v>1008</v>
      </c>
      <c r="M674" s="2">
        <f t="shared" si="64"/>
        <v>0</v>
      </c>
      <c r="N674" s="2">
        <f t="shared" si="65"/>
        <v>-1008</v>
      </c>
      <c r="O674" s="2"/>
    </row>
    <row r="675" spans="1:15" x14ac:dyDescent="0.25">
      <c r="A675" s="12" t="s">
        <v>1575</v>
      </c>
      <c r="B675" s="13">
        <v>41543</v>
      </c>
      <c r="C675" s="14">
        <v>6.7</v>
      </c>
      <c r="D675" s="15" t="s">
        <v>1576</v>
      </c>
      <c r="E675" s="15" t="s">
        <v>9</v>
      </c>
      <c r="F675" s="11" t="s">
        <v>26</v>
      </c>
      <c r="G675" s="4"/>
      <c r="H675" s="1">
        <f t="shared" si="60"/>
        <v>41574</v>
      </c>
      <c r="I675" s="1">
        <f t="shared" si="61"/>
        <v>41575</v>
      </c>
      <c r="K675">
        <f t="shared" si="62"/>
        <v>150</v>
      </c>
      <c r="L675" s="2">
        <f t="shared" si="63"/>
        <v>1005</v>
      </c>
      <c r="M675" s="2">
        <f t="shared" si="64"/>
        <v>0</v>
      </c>
      <c r="N675" s="2">
        <f t="shared" si="65"/>
        <v>-1005</v>
      </c>
      <c r="O675" s="2"/>
    </row>
    <row r="676" spans="1:15" x14ac:dyDescent="0.25">
      <c r="A676" s="12" t="s">
        <v>1459</v>
      </c>
      <c r="B676" s="13">
        <v>41542</v>
      </c>
      <c r="C676" s="14">
        <v>10</v>
      </c>
      <c r="D676" s="15" t="s">
        <v>1460</v>
      </c>
      <c r="E676" s="15" t="s">
        <v>14</v>
      </c>
      <c r="F676" s="11" t="s">
        <v>1767</v>
      </c>
      <c r="G676" s="4"/>
      <c r="H676" s="1">
        <f t="shared" si="60"/>
        <v>41573</v>
      </c>
      <c r="I676" s="1">
        <f t="shared" si="61"/>
        <v>41575</v>
      </c>
      <c r="K676">
        <f t="shared" si="62"/>
        <v>100</v>
      </c>
      <c r="L676" s="2">
        <f t="shared" si="63"/>
        <v>1000</v>
      </c>
      <c r="M676" s="2">
        <f t="shared" si="64"/>
        <v>0</v>
      </c>
      <c r="N676" s="2">
        <f t="shared" si="65"/>
        <v>-1000</v>
      </c>
      <c r="O676" s="2"/>
    </row>
    <row r="677" spans="1:15" x14ac:dyDescent="0.25">
      <c r="A677" s="12" t="s">
        <v>1479</v>
      </c>
      <c r="B677" s="13">
        <v>41542</v>
      </c>
      <c r="C677" s="14">
        <v>21</v>
      </c>
      <c r="D677" s="15" t="s">
        <v>1480</v>
      </c>
      <c r="E677" s="15" t="s">
        <v>9</v>
      </c>
      <c r="F677" s="11" t="s">
        <v>1481</v>
      </c>
      <c r="G677" s="4"/>
      <c r="H677" s="1">
        <f t="shared" si="60"/>
        <v>41573</v>
      </c>
      <c r="I677" s="1">
        <f t="shared" si="61"/>
        <v>41575</v>
      </c>
      <c r="K677">
        <f t="shared" si="62"/>
        <v>48</v>
      </c>
      <c r="L677" s="2">
        <f t="shared" si="63"/>
        <v>1008</v>
      </c>
      <c r="M677" s="2">
        <f t="shared" si="64"/>
        <v>0</v>
      </c>
      <c r="N677" s="2">
        <f t="shared" si="65"/>
        <v>-1008</v>
      </c>
      <c r="O677" s="2"/>
    </row>
    <row r="678" spans="1:15" x14ac:dyDescent="0.25">
      <c r="A678" s="12" t="s">
        <v>1577</v>
      </c>
      <c r="B678" s="13">
        <v>41541</v>
      </c>
      <c r="C678" s="14">
        <v>20</v>
      </c>
      <c r="D678" s="15" t="s">
        <v>1578</v>
      </c>
      <c r="E678" s="15" t="s">
        <v>14</v>
      </c>
      <c r="F678" s="11" t="s">
        <v>1768</v>
      </c>
      <c r="G678" s="4"/>
      <c r="H678" s="1">
        <f t="shared" si="60"/>
        <v>41572</v>
      </c>
      <c r="I678" s="1">
        <f t="shared" si="61"/>
        <v>41572</v>
      </c>
      <c r="K678">
        <f t="shared" si="62"/>
        <v>50</v>
      </c>
      <c r="L678" s="2">
        <f t="shared" si="63"/>
        <v>1000</v>
      </c>
      <c r="M678" s="2">
        <f t="shared" si="64"/>
        <v>0</v>
      </c>
      <c r="N678" s="2">
        <f t="shared" si="65"/>
        <v>-1000</v>
      </c>
      <c r="O678" s="2"/>
    </row>
    <row r="679" spans="1:15" x14ac:dyDescent="0.25">
      <c r="A679" s="12" t="s">
        <v>1317</v>
      </c>
      <c r="B679" s="13">
        <v>41536</v>
      </c>
      <c r="C679" s="14">
        <v>14</v>
      </c>
      <c r="D679" s="15" t="s">
        <v>1318</v>
      </c>
      <c r="E679" s="15" t="s">
        <v>14</v>
      </c>
      <c r="F679" s="11" t="s">
        <v>1769</v>
      </c>
      <c r="G679" s="4"/>
      <c r="H679" s="1">
        <f t="shared" si="60"/>
        <v>41567</v>
      </c>
      <c r="I679" s="1">
        <f t="shared" si="61"/>
        <v>41568</v>
      </c>
      <c r="K679">
        <f t="shared" si="62"/>
        <v>72</v>
      </c>
      <c r="L679" s="2">
        <f t="shared" si="63"/>
        <v>1008</v>
      </c>
      <c r="M679" s="2">
        <f t="shared" si="64"/>
        <v>0</v>
      </c>
      <c r="N679" s="2">
        <f t="shared" si="65"/>
        <v>-1008</v>
      </c>
      <c r="O679" s="2"/>
    </row>
    <row r="680" spans="1:15" x14ac:dyDescent="0.25">
      <c r="A680" s="12" t="s">
        <v>1579</v>
      </c>
      <c r="B680" s="13">
        <v>41536</v>
      </c>
      <c r="C680" s="14">
        <v>16.25</v>
      </c>
      <c r="D680" s="15" t="s">
        <v>1580</v>
      </c>
      <c r="E680" s="15" t="s">
        <v>9</v>
      </c>
      <c r="F680" s="11" t="s">
        <v>1770</v>
      </c>
      <c r="G680" s="4"/>
      <c r="H680" s="1">
        <f t="shared" si="60"/>
        <v>41567</v>
      </c>
      <c r="I680" s="1">
        <f t="shared" si="61"/>
        <v>41568</v>
      </c>
      <c r="K680">
        <f t="shared" si="62"/>
        <v>62</v>
      </c>
      <c r="L680" s="2">
        <f t="shared" si="63"/>
        <v>1007.5</v>
      </c>
      <c r="M680" s="2">
        <f t="shared" si="64"/>
        <v>0</v>
      </c>
      <c r="N680" s="2">
        <f t="shared" si="65"/>
        <v>-1007.5</v>
      </c>
      <c r="O680" s="2"/>
    </row>
    <row r="681" spans="1:15" x14ac:dyDescent="0.25">
      <c r="A681" s="12" t="s">
        <v>1581</v>
      </c>
      <c r="B681" s="13">
        <v>41536</v>
      </c>
      <c r="C681" s="14">
        <v>60</v>
      </c>
      <c r="D681" s="15" t="s">
        <v>1582</v>
      </c>
      <c r="E681" s="15" t="s">
        <v>9</v>
      </c>
      <c r="F681" s="11" t="s">
        <v>1771</v>
      </c>
      <c r="G681" s="4"/>
      <c r="H681" s="1">
        <f t="shared" si="60"/>
        <v>41567</v>
      </c>
      <c r="I681" s="1">
        <f t="shared" si="61"/>
        <v>41568</v>
      </c>
      <c r="K681">
        <f t="shared" si="62"/>
        <v>17</v>
      </c>
      <c r="L681" s="2">
        <f t="shared" si="63"/>
        <v>1020</v>
      </c>
      <c r="M681" s="2">
        <f t="shared" si="64"/>
        <v>0</v>
      </c>
      <c r="N681" s="2">
        <f t="shared" si="65"/>
        <v>-1020</v>
      </c>
      <c r="O681" s="2"/>
    </row>
    <row r="682" spans="1:15" ht="30" x14ac:dyDescent="0.25">
      <c r="A682" s="12" t="s">
        <v>1583</v>
      </c>
      <c r="B682" s="13">
        <v>41534</v>
      </c>
      <c r="C682" s="14">
        <v>12</v>
      </c>
      <c r="D682" s="15" t="s">
        <v>1584</v>
      </c>
      <c r="E682" s="15" t="s">
        <v>14</v>
      </c>
      <c r="F682" s="11" t="s">
        <v>1772</v>
      </c>
      <c r="G682" s="4"/>
      <c r="H682" s="1">
        <f t="shared" si="60"/>
        <v>41565</v>
      </c>
      <c r="I682" s="1">
        <f t="shared" si="61"/>
        <v>41565</v>
      </c>
      <c r="K682">
        <f t="shared" si="62"/>
        <v>84</v>
      </c>
      <c r="L682" s="2">
        <f t="shared" si="63"/>
        <v>1008</v>
      </c>
      <c r="M682" s="2">
        <f t="shared" si="64"/>
        <v>0</v>
      </c>
      <c r="N682" s="2">
        <f t="shared" si="65"/>
        <v>-1008</v>
      </c>
      <c r="O682" s="2"/>
    </row>
    <row r="683" spans="1:15" x14ac:dyDescent="0.25">
      <c r="A683" s="12" t="s">
        <v>1585</v>
      </c>
      <c r="B683" s="13">
        <v>41534</v>
      </c>
      <c r="C683" s="14">
        <v>26.5</v>
      </c>
      <c r="D683" s="15" t="s">
        <v>1586</v>
      </c>
      <c r="E683" s="15" t="s">
        <v>14</v>
      </c>
      <c r="F683" s="11" t="s">
        <v>1773</v>
      </c>
      <c r="G683" s="4"/>
      <c r="H683" s="1">
        <f t="shared" si="60"/>
        <v>41565</v>
      </c>
      <c r="I683" s="1">
        <f t="shared" si="61"/>
        <v>41565</v>
      </c>
      <c r="K683">
        <f t="shared" si="62"/>
        <v>38</v>
      </c>
      <c r="L683" s="2">
        <f t="shared" si="63"/>
        <v>1007</v>
      </c>
      <c r="M683" s="2">
        <f t="shared" si="64"/>
        <v>0</v>
      </c>
      <c r="N683" s="2">
        <f t="shared" si="65"/>
        <v>-1007</v>
      </c>
      <c r="O683" s="2"/>
    </row>
    <row r="684" spans="1:15" x14ac:dyDescent="0.25">
      <c r="A684" s="12" t="s">
        <v>1587</v>
      </c>
      <c r="B684" s="13">
        <v>41529</v>
      </c>
      <c r="C684" s="14">
        <v>22.5</v>
      </c>
      <c r="D684" s="15" t="s">
        <v>1588</v>
      </c>
      <c r="E684" s="15" t="s">
        <v>9</v>
      </c>
      <c r="F684" s="11" t="s">
        <v>172</v>
      </c>
      <c r="G684" s="4"/>
      <c r="H684" s="1">
        <f t="shared" si="60"/>
        <v>41560</v>
      </c>
      <c r="I684" s="1">
        <f t="shared" si="61"/>
        <v>41561</v>
      </c>
      <c r="K684">
        <f t="shared" si="62"/>
        <v>45</v>
      </c>
      <c r="L684" s="2">
        <f t="shared" si="63"/>
        <v>1012.5</v>
      </c>
      <c r="M684" s="2">
        <f t="shared" si="64"/>
        <v>0</v>
      </c>
      <c r="N684" s="2">
        <f t="shared" si="65"/>
        <v>-1012.5</v>
      </c>
      <c r="O684" s="2"/>
    </row>
    <row r="685" spans="1:15" x14ac:dyDescent="0.25">
      <c r="A685" s="12" t="s">
        <v>1589</v>
      </c>
      <c r="B685" s="13">
        <v>41529</v>
      </c>
      <c r="C685" s="14">
        <v>23</v>
      </c>
      <c r="D685" s="15" t="s">
        <v>1590</v>
      </c>
      <c r="E685" s="15" t="s">
        <v>9</v>
      </c>
      <c r="F685" s="11" t="s">
        <v>1774</v>
      </c>
      <c r="G685" s="4"/>
      <c r="H685" s="1">
        <f t="shared" si="60"/>
        <v>41560</v>
      </c>
      <c r="I685" s="1">
        <f t="shared" si="61"/>
        <v>41561</v>
      </c>
      <c r="K685">
        <f t="shared" si="62"/>
        <v>44</v>
      </c>
      <c r="L685" s="2">
        <f t="shared" si="63"/>
        <v>1012</v>
      </c>
      <c r="M685" s="2">
        <f t="shared" si="64"/>
        <v>0</v>
      </c>
      <c r="N685" s="2">
        <f t="shared" si="65"/>
        <v>-1012</v>
      </c>
      <c r="O685" s="2"/>
    </row>
    <row r="686" spans="1:15" x14ac:dyDescent="0.25">
      <c r="A686" s="12" t="s">
        <v>1591</v>
      </c>
      <c r="B686" s="13">
        <v>41529</v>
      </c>
      <c r="C686" s="14">
        <v>7.25</v>
      </c>
      <c r="D686" s="15" t="s">
        <v>1592</v>
      </c>
      <c r="E686" s="15" t="s">
        <v>9</v>
      </c>
      <c r="F686" s="11" t="s">
        <v>893</v>
      </c>
      <c r="G686" s="4"/>
      <c r="H686" s="1">
        <f t="shared" si="60"/>
        <v>41560</v>
      </c>
      <c r="I686" s="1">
        <f t="shared" si="61"/>
        <v>41561</v>
      </c>
      <c r="K686">
        <f t="shared" si="62"/>
        <v>138</v>
      </c>
      <c r="L686" s="2">
        <f t="shared" si="63"/>
        <v>1000.5</v>
      </c>
      <c r="M686" s="2">
        <f t="shared" si="64"/>
        <v>0</v>
      </c>
      <c r="N686" s="2">
        <f t="shared" si="65"/>
        <v>-1000.5</v>
      </c>
      <c r="O686" s="2"/>
    </row>
    <row r="687" spans="1:15" x14ac:dyDescent="0.25">
      <c r="A687" s="12" t="s">
        <v>1593</v>
      </c>
      <c r="B687" s="13">
        <v>41527</v>
      </c>
      <c r="C687" s="14">
        <v>54</v>
      </c>
      <c r="D687" s="15" t="s">
        <v>1594</v>
      </c>
      <c r="E687" s="15" t="s">
        <v>9</v>
      </c>
      <c r="F687" s="11" t="s">
        <v>1334</v>
      </c>
      <c r="G687" s="4"/>
      <c r="H687" s="1">
        <f t="shared" si="60"/>
        <v>41558</v>
      </c>
      <c r="I687" s="1">
        <f t="shared" si="61"/>
        <v>41558</v>
      </c>
      <c r="K687">
        <f t="shared" si="62"/>
        <v>19</v>
      </c>
      <c r="L687" s="2">
        <f t="shared" si="63"/>
        <v>1026</v>
      </c>
      <c r="M687" s="2">
        <f t="shared" si="64"/>
        <v>0</v>
      </c>
      <c r="N687" s="2">
        <f t="shared" si="65"/>
        <v>-1026</v>
      </c>
      <c r="O687" s="2"/>
    </row>
    <row r="688" spans="1:15" x14ac:dyDescent="0.25">
      <c r="A688" s="12" t="s">
        <v>1595</v>
      </c>
      <c r="B688" s="13">
        <v>41527</v>
      </c>
      <c r="C688" s="14">
        <v>30.5</v>
      </c>
      <c r="D688" s="15" t="s">
        <v>1596</v>
      </c>
      <c r="E688" s="15" t="s">
        <v>9</v>
      </c>
      <c r="F688" s="11" t="s">
        <v>1775</v>
      </c>
      <c r="G688" s="4"/>
      <c r="H688" s="1">
        <f t="shared" si="60"/>
        <v>41558</v>
      </c>
      <c r="I688" s="1">
        <f t="shared" si="61"/>
        <v>41558</v>
      </c>
      <c r="K688">
        <f t="shared" si="62"/>
        <v>33</v>
      </c>
      <c r="L688" s="2">
        <f t="shared" si="63"/>
        <v>1006.5</v>
      </c>
      <c r="M688" s="2">
        <f t="shared" si="64"/>
        <v>0</v>
      </c>
      <c r="N688" s="2">
        <f t="shared" si="65"/>
        <v>-1006.5</v>
      </c>
      <c r="O688" s="2"/>
    </row>
    <row r="689" spans="1:15" x14ac:dyDescent="0.25">
      <c r="A689" s="12" t="s">
        <v>1597</v>
      </c>
      <c r="B689" s="13">
        <v>41527</v>
      </c>
      <c r="C689" s="14">
        <v>35.4</v>
      </c>
      <c r="D689" s="15" t="s">
        <v>1598</v>
      </c>
      <c r="E689" s="15" t="s">
        <v>9</v>
      </c>
      <c r="F689" s="11" t="s">
        <v>575</v>
      </c>
      <c r="G689" s="4"/>
      <c r="H689" s="1">
        <f t="shared" si="60"/>
        <v>41558</v>
      </c>
      <c r="I689" s="1">
        <f t="shared" si="61"/>
        <v>41558</v>
      </c>
      <c r="K689">
        <f t="shared" si="62"/>
        <v>29</v>
      </c>
      <c r="L689" s="2">
        <f t="shared" si="63"/>
        <v>1026.5999999999999</v>
      </c>
      <c r="M689" s="2">
        <f t="shared" si="64"/>
        <v>0</v>
      </c>
      <c r="N689" s="2">
        <f t="shared" si="65"/>
        <v>-1026.5999999999999</v>
      </c>
      <c r="O689" s="2"/>
    </row>
    <row r="690" spans="1:15" x14ac:dyDescent="0.25">
      <c r="A690" s="12" t="s">
        <v>1599</v>
      </c>
      <c r="B690" s="13">
        <v>41526</v>
      </c>
      <c r="C690" s="14">
        <v>62</v>
      </c>
      <c r="D690" s="15" t="s">
        <v>1600</v>
      </c>
      <c r="E690" s="15" t="s">
        <v>9</v>
      </c>
      <c r="F690" s="11" t="s">
        <v>560</v>
      </c>
      <c r="G690" s="4"/>
      <c r="H690" s="1">
        <f t="shared" si="60"/>
        <v>41557</v>
      </c>
      <c r="I690" s="1">
        <f t="shared" si="61"/>
        <v>41557</v>
      </c>
      <c r="K690">
        <f t="shared" si="62"/>
        <v>17</v>
      </c>
      <c r="L690" s="2">
        <f t="shared" si="63"/>
        <v>1054</v>
      </c>
      <c r="M690" s="2">
        <f t="shared" si="64"/>
        <v>0</v>
      </c>
      <c r="N690" s="2">
        <f t="shared" si="65"/>
        <v>-1054</v>
      </c>
      <c r="O690" s="2"/>
    </row>
    <row r="691" spans="1:15" x14ac:dyDescent="0.25">
      <c r="A691" s="12" t="s">
        <v>815</v>
      </c>
      <c r="B691" s="13">
        <v>41521</v>
      </c>
      <c r="C691" s="14">
        <v>47</v>
      </c>
      <c r="D691" s="15" t="s">
        <v>816</v>
      </c>
      <c r="E691" s="15" t="s">
        <v>9</v>
      </c>
      <c r="F691" s="11" t="s">
        <v>1343</v>
      </c>
      <c r="G691" s="4"/>
      <c r="H691" s="1">
        <f t="shared" si="60"/>
        <v>41552</v>
      </c>
      <c r="I691" s="1">
        <f t="shared" si="61"/>
        <v>41554</v>
      </c>
      <c r="K691">
        <f t="shared" si="62"/>
        <v>22</v>
      </c>
      <c r="L691" s="2">
        <f t="shared" si="63"/>
        <v>1034</v>
      </c>
      <c r="M691" s="2">
        <f t="shared" si="64"/>
        <v>0</v>
      </c>
      <c r="N691" s="2">
        <f t="shared" si="65"/>
        <v>-1034</v>
      </c>
      <c r="O691" s="2"/>
    </row>
    <row r="692" spans="1:15" x14ac:dyDescent="0.25">
      <c r="A692" s="12" t="s">
        <v>1601</v>
      </c>
      <c r="B692" s="13">
        <v>41521</v>
      </c>
      <c r="C692" s="14">
        <v>15.25</v>
      </c>
      <c r="D692" s="15" t="s">
        <v>1602</v>
      </c>
      <c r="E692" s="15" t="s">
        <v>9</v>
      </c>
      <c r="F692" s="11" t="s">
        <v>1776</v>
      </c>
      <c r="G692" s="4"/>
      <c r="H692" s="1">
        <f t="shared" si="60"/>
        <v>41552</v>
      </c>
      <c r="I692" s="1">
        <f t="shared" si="61"/>
        <v>41554</v>
      </c>
      <c r="K692">
        <f t="shared" si="62"/>
        <v>66</v>
      </c>
      <c r="L692" s="2">
        <f t="shared" si="63"/>
        <v>1006.5</v>
      </c>
      <c r="M692" s="2">
        <f t="shared" si="64"/>
        <v>0</v>
      </c>
      <c r="N692" s="2">
        <f t="shared" si="65"/>
        <v>-1006.5</v>
      </c>
      <c r="O692" s="2"/>
    </row>
    <row r="693" spans="1:15" x14ac:dyDescent="0.25">
      <c r="A693" s="12" t="s">
        <v>1374</v>
      </c>
      <c r="B693" s="13">
        <v>41507</v>
      </c>
      <c r="C693" s="14">
        <v>4</v>
      </c>
      <c r="D693" s="15" t="s">
        <v>1375</v>
      </c>
      <c r="E693" s="15" t="s">
        <v>14</v>
      </c>
      <c r="F693" s="11" t="s">
        <v>1777</v>
      </c>
      <c r="G693" s="4"/>
      <c r="H693" s="1">
        <f t="shared" si="60"/>
        <v>41538</v>
      </c>
      <c r="I693" s="1">
        <f t="shared" si="61"/>
        <v>41540</v>
      </c>
      <c r="K693">
        <f t="shared" si="62"/>
        <v>250</v>
      </c>
      <c r="L693" s="2">
        <f t="shared" si="63"/>
        <v>1000</v>
      </c>
      <c r="M693" s="2">
        <f t="shared" si="64"/>
        <v>0</v>
      </c>
      <c r="N693" s="2">
        <f t="shared" si="65"/>
        <v>-1000</v>
      </c>
      <c r="O693" s="2"/>
    </row>
    <row r="694" spans="1:15" x14ac:dyDescent="0.25">
      <c r="A694" s="12" t="s">
        <v>1603</v>
      </c>
      <c r="B694" s="13">
        <v>41501</v>
      </c>
      <c r="C694" s="14">
        <v>5</v>
      </c>
      <c r="D694" s="15" t="s">
        <v>1604</v>
      </c>
      <c r="E694" s="15" t="s">
        <v>14</v>
      </c>
      <c r="F694" s="11" t="s">
        <v>1778</v>
      </c>
      <c r="G694" s="4"/>
      <c r="H694" s="1">
        <f t="shared" si="60"/>
        <v>41532</v>
      </c>
      <c r="I694" s="1">
        <f t="shared" si="61"/>
        <v>41533</v>
      </c>
      <c r="K694">
        <f t="shared" si="62"/>
        <v>200</v>
      </c>
      <c r="L694" s="2">
        <f t="shared" si="63"/>
        <v>1000</v>
      </c>
      <c r="M694" s="2">
        <f t="shared" si="64"/>
        <v>0</v>
      </c>
      <c r="N694" s="2">
        <f t="shared" si="65"/>
        <v>-1000</v>
      </c>
      <c r="O694" s="2"/>
    </row>
    <row r="695" spans="1:15" x14ac:dyDescent="0.25">
      <c r="A695" s="12" t="s">
        <v>1260</v>
      </c>
      <c r="B695" s="13">
        <v>41499</v>
      </c>
      <c r="C695" s="14">
        <v>23</v>
      </c>
      <c r="D695" s="15" t="s">
        <v>1261</v>
      </c>
      <c r="E695" s="15" t="s">
        <v>14</v>
      </c>
      <c r="F695" s="11" t="s">
        <v>1262</v>
      </c>
      <c r="G695" s="4"/>
      <c r="H695" s="1">
        <f t="shared" si="60"/>
        <v>41530</v>
      </c>
      <c r="I695" s="1">
        <f t="shared" si="61"/>
        <v>41530</v>
      </c>
      <c r="K695">
        <f t="shared" si="62"/>
        <v>44</v>
      </c>
      <c r="L695" s="2">
        <f t="shared" si="63"/>
        <v>1012</v>
      </c>
      <c r="M695" s="2">
        <f t="shared" si="64"/>
        <v>0</v>
      </c>
      <c r="N695" s="2">
        <f t="shared" si="65"/>
        <v>-1012</v>
      </c>
      <c r="O695" s="2"/>
    </row>
    <row r="696" spans="1:15" ht="30" x14ac:dyDescent="0.25">
      <c r="A696" s="12" t="s">
        <v>1605</v>
      </c>
      <c r="B696" s="13">
        <v>41499</v>
      </c>
      <c r="C696" s="14">
        <v>27</v>
      </c>
      <c r="D696" s="15" t="s">
        <v>1606</v>
      </c>
      <c r="E696" s="15" t="s">
        <v>9</v>
      </c>
      <c r="F696" s="11" t="s">
        <v>1779</v>
      </c>
      <c r="G696" s="4"/>
      <c r="H696" s="1">
        <f t="shared" si="60"/>
        <v>41530</v>
      </c>
      <c r="I696" s="1">
        <f t="shared" si="61"/>
        <v>41530</v>
      </c>
      <c r="K696">
        <f t="shared" si="62"/>
        <v>38</v>
      </c>
      <c r="L696" s="2">
        <f t="shared" si="63"/>
        <v>1026</v>
      </c>
      <c r="M696" s="2">
        <f t="shared" si="64"/>
        <v>0</v>
      </c>
      <c r="N696" s="2">
        <f t="shared" si="65"/>
        <v>-1026</v>
      </c>
      <c r="O696" s="2"/>
    </row>
    <row r="697" spans="1:15" x14ac:dyDescent="0.25">
      <c r="A697" s="12" t="s">
        <v>1607</v>
      </c>
      <c r="B697" s="13">
        <v>41494</v>
      </c>
      <c r="C697" s="14">
        <v>21</v>
      </c>
      <c r="D697" s="15" t="s">
        <v>1608</v>
      </c>
      <c r="E697" s="15" t="s">
        <v>14</v>
      </c>
      <c r="F697" s="11" t="s">
        <v>1780</v>
      </c>
      <c r="G697" s="4"/>
      <c r="H697" s="1">
        <f t="shared" si="60"/>
        <v>41525</v>
      </c>
      <c r="I697" s="1">
        <f t="shared" si="61"/>
        <v>41526</v>
      </c>
      <c r="K697">
        <f t="shared" si="62"/>
        <v>48</v>
      </c>
      <c r="L697" s="2">
        <f t="shared" si="63"/>
        <v>1008</v>
      </c>
      <c r="M697" s="2">
        <f t="shared" si="64"/>
        <v>0</v>
      </c>
      <c r="N697" s="2">
        <f t="shared" si="65"/>
        <v>-1008</v>
      </c>
      <c r="O697" s="2"/>
    </row>
    <row r="698" spans="1:15" x14ac:dyDescent="0.25">
      <c r="A698" s="12" t="s">
        <v>1609</v>
      </c>
      <c r="B698" s="13">
        <v>41494</v>
      </c>
      <c r="C698" s="14">
        <v>11</v>
      </c>
      <c r="D698" s="15" t="s">
        <v>1610</v>
      </c>
      <c r="E698" s="15" t="s">
        <v>9</v>
      </c>
      <c r="F698" s="11" t="s">
        <v>495</v>
      </c>
      <c r="G698" s="4"/>
      <c r="H698" s="1">
        <f t="shared" si="60"/>
        <v>41525</v>
      </c>
      <c r="I698" s="1">
        <f t="shared" si="61"/>
        <v>41526</v>
      </c>
      <c r="K698">
        <f t="shared" si="62"/>
        <v>91</v>
      </c>
      <c r="L698" s="2">
        <f t="shared" si="63"/>
        <v>1001</v>
      </c>
      <c r="M698" s="2">
        <f t="shared" si="64"/>
        <v>0</v>
      </c>
      <c r="N698" s="2">
        <f t="shared" si="65"/>
        <v>-1001</v>
      </c>
      <c r="O698" s="2"/>
    </row>
    <row r="699" spans="1:15" x14ac:dyDescent="0.25">
      <c r="A699" s="12" t="s">
        <v>1456</v>
      </c>
      <c r="B699" s="13">
        <v>41493</v>
      </c>
      <c r="C699" s="14">
        <v>22.75</v>
      </c>
      <c r="D699" s="15" t="s">
        <v>423</v>
      </c>
      <c r="E699" s="15" t="s">
        <v>9</v>
      </c>
      <c r="F699" s="11" t="s">
        <v>1000</v>
      </c>
      <c r="G699" s="4"/>
      <c r="H699" s="1">
        <f t="shared" si="60"/>
        <v>41524</v>
      </c>
      <c r="I699" s="1">
        <f t="shared" si="61"/>
        <v>41526</v>
      </c>
      <c r="K699">
        <f t="shared" si="62"/>
        <v>44</v>
      </c>
      <c r="L699" s="2">
        <f t="shared" si="63"/>
        <v>1001</v>
      </c>
      <c r="M699" s="2">
        <f t="shared" si="64"/>
        <v>0</v>
      </c>
      <c r="N699" s="2">
        <f t="shared" si="65"/>
        <v>-1001</v>
      </c>
      <c r="O699" s="2"/>
    </row>
    <row r="700" spans="1:15" x14ac:dyDescent="0.25">
      <c r="A700" s="12" t="s">
        <v>1611</v>
      </c>
      <c r="B700" s="13">
        <v>41493</v>
      </c>
      <c r="C700" s="14">
        <v>25</v>
      </c>
      <c r="D700" s="15" t="s">
        <v>1612</v>
      </c>
      <c r="E700" s="15" t="s">
        <v>9</v>
      </c>
      <c r="F700" s="11" t="s">
        <v>1413</v>
      </c>
      <c r="G700" s="4"/>
      <c r="H700" s="1">
        <f t="shared" si="60"/>
        <v>41524</v>
      </c>
      <c r="I700" s="1">
        <f t="shared" si="61"/>
        <v>41526</v>
      </c>
      <c r="K700">
        <f t="shared" si="62"/>
        <v>40</v>
      </c>
      <c r="L700" s="2">
        <f t="shared" si="63"/>
        <v>1000</v>
      </c>
      <c r="M700" s="2">
        <f t="shared" si="64"/>
        <v>0</v>
      </c>
      <c r="N700" s="2">
        <f t="shared" si="65"/>
        <v>-1000</v>
      </c>
      <c r="O700" s="2"/>
    </row>
    <row r="701" spans="1:15" x14ac:dyDescent="0.25">
      <c r="A701" s="12" t="s">
        <v>1613</v>
      </c>
      <c r="B701" s="13">
        <v>41493</v>
      </c>
      <c r="C701" s="14">
        <v>50.04</v>
      </c>
      <c r="D701" s="15" t="s">
        <v>1435</v>
      </c>
      <c r="E701" s="15" t="s">
        <v>9</v>
      </c>
      <c r="F701" s="11" t="s">
        <v>1781</v>
      </c>
      <c r="G701" s="4"/>
      <c r="H701" s="1">
        <f t="shared" si="60"/>
        <v>41524</v>
      </c>
      <c r="I701" s="1">
        <f t="shared" si="61"/>
        <v>41526</v>
      </c>
      <c r="K701">
        <f t="shared" si="62"/>
        <v>20</v>
      </c>
      <c r="L701" s="2">
        <f t="shared" si="63"/>
        <v>1000.8</v>
      </c>
      <c r="M701" s="2">
        <f t="shared" si="64"/>
        <v>0</v>
      </c>
      <c r="N701" s="2">
        <f t="shared" si="65"/>
        <v>-1000.8</v>
      </c>
      <c r="O701" s="2"/>
    </row>
    <row r="702" spans="1:15" x14ac:dyDescent="0.25">
      <c r="A702" s="12" t="s">
        <v>1614</v>
      </c>
      <c r="B702" s="13">
        <v>41492</v>
      </c>
      <c r="C702" s="14">
        <v>9</v>
      </c>
      <c r="D702" s="15" t="s">
        <v>1615</v>
      </c>
      <c r="E702" s="15" t="s">
        <v>14</v>
      </c>
      <c r="F702" s="11" t="s">
        <v>107</v>
      </c>
      <c r="G702" s="4"/>
      <c r="H702" s="1">
        <f t="shared" si="60"/>
        <v>41523</v>
      </c>
      <c r="I702" s="1">
        <f t="shared" si="61"/>
        <v>41523</v>
      </c>
      <c r="K702">
        <f t="shared" si="62"/>
        <v>112</v>
      </c>
      <c r="L702" s="2">
        <f t="shared" si="63"/>
        <v>1008</v>
      </c>
      <c r="M702" s="2">
        <f t="shared" si="64"/>
        <v>0</v>
      </c>
      <c r="N702" s="2">
        <f t="shared" si="65"/>
        <v>-1008</v>
      </c>
      <c r="O702" s="2"/>
    </row>
    <row r="703" spans="1:15" x14ac:dyDescent="0.25">
      <c r="A703" s="12" t="s">
        <v>1616</v>
      </c>
      <c r="B703" s="13">
        <v>41492</v>
      </c>
      <c r="C703" s="14">
        <v>22</v>
      </c>
      <c r="D703" s="15" t="s">
        <v>1617</v>
      </c>
      <c r="E703" s="15" t="s">
        <v>9</v>
      </c>
      <c r="F703" s="11" t="s">
        <v>713</v>
      </c>
      <c r="G703" s="4"/>
      <c r="H703" s="1">
        <f t="shared" si="60"/>
        <v>41523</v>
      </c>
      <c r="I703" s="1">
        <f t="shared" si="61"/>
        <v>41523</v>
      </c>
      <c r="K703">
        <f t="shared" si="62"/>
        <v>46</v>
      </c>
      <c r="L703" s="2">
        <f t="shared" si="63"/>
        <v>1012</v>
      </c>
      <c r="M703" s="2">
        <f t="shared" si="64"/>
        <v>0</v>
      </c>
      <c r="N703" s="2">
        <f t="shared" si="65"/>
        <v>-1012</v>
      </c>
      <c r="O703" s="2"/>
    </row>
    <row r="704" spans="1:15" x14ac:dyDescent="0.25">
      <c r="A704" s="12" t="s">
        <v>1618</v>
      </c>
      <c r="B704" s="13">
        <v>41487</v>
      </c>
      <c r="C704" s="14">
        <v>12</v>
      </c>
      <c r="D704" s="15" t="s">
        <v>1619</v>
      </c>
      <c r="E704" s="15" t="s">
        <v>14</v>
      </c>
      <c r="F704" s="11" t="s">
        <v>1782</v>
      </c>
      <c r="G704" s="4"/>
      <c r="H704" s="1">
        <f t="shared" si="60"/>
        <v>41518</v>
      </c>
      <c r="I704" s="1">
        <f t="shared" si="61"/>
        <v>41519</v>
      </c>
      <c r="K704">
        <f t="shared" si="62"/>
        <v>84</v>
      </c>
      <c r="L704" s="2">
        <f t="shared" si="63"/>
        <v>1008</v>
      </c>
      <c r="M704" s="2">
        <f t="shared" si="64"/>
        <v>0</v>
      </c>
      <c r="N704" s="2">
        <f t="shared" si="65"/>
        <v>-1008</v>
      </c>
      <c r="O704" s="2"/>
    </row>
    <row r="705" spans="1:15" x14ac:dyDescent="0.25">
      <c r="A705" s="12" t="s">
        <v>1620</v>
      </c>
      <c r="B705" s="13">
        <v>41487</v>
      </c>
      <c r="C705" s="14">
        <v>12</v>
      </c>
      <c r="D705" s="15" t="s">
        <v>1621</v>
      </c>
      <c r="E705" s="15" t="s">
        <v>9</v>
      </c>
      <c r="F705" s="11" t="s">
        <v>575</v>
      </c>
      <c r="G705" s="4"/>
      <c r="H705" s="1">
        <f t="shared" si="60"/>
        <v>41518</v>
      </c>
      <c r="I705" s="1">
        <f t="shared" si="61"/>
        <v>41519</v>
      </c>
      <c r="K705">
        <f t="shared" si="62"/>
        <v>84</v>
      </c>
      <c r="L705" s="2">
        <f t="shared" si="63"/>
        <v>1008</v>
      </c>
      <c r="M705" s="2">
        <f t="shared" si="64"/>
        <v>0</v>
      </c>
      <c r="N705" s="2">
        <f t="shared" si="65"/>
        <v>-1008</v>
      </c>
      <c r="O705" s="2"/>
    </row>
    <row r="706" spans="1:15" x14ac:dyDescent="0.25">
      <c r="A706" s="12" t="s">
        <v>1229</v>
      </c>
      <c r="B706" s="13">
        <v>41486</v>
      </c>
      <c r="C706" s="14">
        <v>18</v>
      </c>
      <c r="D706" s="15" t="s">
        <v>1230</v>
      </c>
      <c r="E706" s="15" t="s">
        <v>14</v>
      </c>
      <c r="F706" s="11" t="s">
        <v>131</v>
      </c>
      <c r="G706" s="4"/>
      <c r="H706" s="1">
        <f t="shared" si="60"/>
        <v>41517</v>
      </c>
      <c r="I706" s="1">
        <f t="shared" si="61"/>
        <v>41519</v>
      </c>
      <c r="K706">
        <f t="shared" si="62"/>
        <v>56</v>
      </c>
      <c r="L706" s="2">
        <f t="shared" si="63"/>
        <v>1008</v>
      </c>
      <c r="M706" s="2">
        <f t="shared" si="64"/>
        <v>0</v>
      </c>
      <c r="N706" s="2">
        <f t="shared" si="65"/>
        <v>-1008</v>
      </c>
      <c r="O706" s="2"/>
    </row>
    <row r="707" spans="1:15" x14ac:dyDescent="0.25">
      <c r="A707" s="12" t="s">
        <v>1622</v>
      </c>
      <c r="B707" s="13">
        <v>41485</v>
      </c>
      <c r="C707" s="14">
        <v>10</v>
      </c>
      <c r="D707" s="15" t="s">
        <v>1623</v>
      </c>
      <c r="E707" s="15" t="s">
        <v>9</v>
      </c>
      <c r="F707" s="11" t="s">
        <v>1006</v>
      </c>
      <c r="G707" s="4"/>
      <c r="H707" s="1">
        <f t="shared" ref="H707:H770" si="66">B707+31</f>
        <v>41516</v>
      </c>
      <c r="I707" s="1">
        <f t="shared" ref="I707:I770" si="67">WORKDAY(B707+31 -1,1)</f>
        <v>41516</v>
      </c>
      <c r="K707">
        <f t="shared" ref="K707:K770" si="68">_xlfn.CEILING.MATH(1000/C707)</f>
        <v>100</v>
      </c>
      <c r="L707" s="2">
        <f t="shared" ref="L707:L770" si="69">K707*C707</f>
        <v>1000</v>
      </c>
      <c r="M707" s="2">
        <f t="shared" ref="M707:M770" si="70">K707 *J707</f>
        <v>0</v>
      </c>
      <c r="N707" s="2">
        <f t="shared" ref="N707:N770" si="71">M707-L707</f>
        <v>-1000</v>
      </c>
      <c r="O707" s="2"/>
    </row>
    <row r="708" spans="1:15" x14ac:dyDescent="0.25">
      <c r="A708" s="12" t="s">
        <v>1504</v>
      </c>
      <c r="B708" s="13">
        <v>41480</v>
      </c>
      <c r="C708" s="14">
        <v>21.25</v>
      </c>
      <c r="D708" s="15" t="s">
        <v>1505</v>
      </c>
      <c r="E708" s="15" t="s">
        <v>9</v>
      </c>
      <c r="F708" s="11" t="s">
        <v>1735</v>
      </c>
      <c r="G708" s="4"/>
      <c r="H708" s="1">
        <f t="shared" si="66"/>
        <v>41511</v>
      </c>
      <c r="I708" s="1">
        <f t="shared" si="67"/>
        <v>41512</v>
      </c>
      <c r="K708">
        <f t="shared" si="68"/>
        <v>48</v>
      </c>
      <c r="L708" s="2">
        <f t="shared" si="69"/>
        <v>1020</v>
      </c>
      <c r="M708" s="2">
        <f t="shared" si="70"/>
        <v>0</v>
      </c>
      <c r="N708" s="2">
        <f t="shared" si="71"/>
        <v>-1020</v>
      </c>
      <c r="O708" s="2"/>
    </row>
    <row r="709" spans="1:15" x14ac:dyDescent="0.25">
      <c r="A709" s="12" t="s">
        <v>1624</v>
      </c>
      <c r="B709" s="13">
        <v>41479</v>
      </c>
      <c r="C709" s="14">
        <v>11</v>
      </c>
      <c r="D709" s="15" t="s">
        <v>1625</v>
      </c>
      <c r="E709" s="15" t="s">
        <v>14</v>
      </c>
      <c r="F709" s="11" t="s">
        <v>1783</v>
      </c>
      <c r="G709" s="4"/>
      <c r="H709" s="1">
        <f t="shared" si="66"/>
        <v>41510</v>
      </c>
      <c r="I709" s="1">
        <f t="shared" si="67"/>
        <v>41512</v>
      </c>
      <c r="K709">
        <f t="shared" si="68"/>
        <v>91</v>
      </c>
      <c r="L709" s="2">
        <f t="shared" si="69"/>
        <v>1001</v>
      </c>
      <c r="M709" s="2">
        <f t="shared" si="70"/>
        <v>0</v>
      </c>
      <c r="N709" s="2">
        <f t="shared" si="71"/>
        <v>-1001</v>
      </c>
      <c r="O709" s="2"/>
    </row>
    <row r="710" spans="1:15" x14ac:dyDescent="0.25">
      <c r="A710" s="12" t="s">
        <v>1626</v>
      </c>
      <c r="B710" s="13">
        <v>41479</v>
      </c>
      <c r="C710" s="14">
        <v>13.5</v>
      </c>
      <c r="D710" s="15" t="s">
        <v>1627</v>
      </c>
      <c r="E710" s="15" t="s">
        <v>9</v>
      </c>
      <c r="F710" s="11" t="s">
        <v>1784</v>
      </c>
      <c r="G710" s="4"/>
      <c r="H710" s="1">
        <f t="shared" si="66"/>
        <v>41510</v>
      </c>
      <c r="I710" s="1">
        <f t="shared" si="67"/>
        <v>41512</v>
      </c>
      <c r="K710">
        <f t="shared" si="68"/>
        <v>75</v>
      </c>
      <c r="L710" s="2">
        <f t="shared" si="69"/>
        <v>1012.5</v>
      </c>
      <c r="M710" s="2">
        <f t="shared" si="70"/>
        <v>0</v>
      </c>
      <c r="N710" s="2">
        <f t="shared" si="71"/>
        <v>-1012.5</v>
      </c>
      <c r="O710" s="2"/>
    </row>
    <row r="711" spans="1:15" x14ac:dyDescent="0.25">
      <c r="A711" s="12" t="s">
        <v>1628</v>
      </c>
      <c r="B711" s="13">
        <v>41479</v>
      </c>
      <c r="C711" s="14">
        <v>24.75</v>
      </c>
      <c r="D711" s="15" t="s">
        <v>1629</v>
      </c>
      <c r="E711" s="15" t="s">
        <v>9</v>
      </c>
      <c r="F711" s="11" t="s">
        <v>1273</v>
      </c>
      <c r="G711" s="4"/>
      <c r="H711" s="1">
        <f t="shared" si="66"/>
        <v>41510</v>
      </c>
      <c r="I711" s="1">
        <f t="shared" si="67"/>
        <v>41512</v>
      </c>
      <c r="K711">
        <f t="shared" si="68"/>
        <v>41</v>
      </c>
      <c r="L711" s="2">
        <f t="shared" si="69"/>
        <v>1014.75</v>
      </c>
      <c r="M711" s="2">
        <f t="shared" si="70"/>
        <v>0</v>
      </c>
      <c r="N711" s="2">
        <f t="shared" si="71"/>
        <v>-1014.75</v>
      </c>
      <c r="O711" s="2"/>
    </row>
    <row r="712" spans="1:15" x14ac:dyDescent="0.25">
      <c r="A712" s="12" t="s">
        <v>1523</v>
      </c>
      <c r="B712" s="13">
        <v>41479</v>
      </c>
      <c r="C712" s="14">
        <v>27</v>
      </c>
      <c r="D712" s="15" t="s">
        <v>1524</v>
      </c>
      <c r="E712" s="15" t="s">
        <v>9</v>
      </c>
      <c r="F712" s="11" t="s">
        <v>1746</v>
      </c>
      <c r="G712" s="4"/>
      <c r="H712" s="1">
        <f t="shared" si="66"/>
        <v>41510</v>
      </c>
      <c r="I712" s="1">
        <f t="shared" si="67"/>
        <v>41512</v>
      </c>
      <c r="K712">
        <f t="shared" si="68"/>
        <v>38</v>
      </c>
      <c r="L712" s="2">
        <f t="shared" si="69"/>
        <v>1026</v>
      </c>
      <c r="M712" s="2">
        <f t="shared" si="70"/>
        <v>0</v>
      </c>
      <c r="N712" s="2">
        <f t="shared" si="71"/>
        <v>-1026</v>
      </c>
      <c r="O712" s="2"/>
    </row>
    <row r="713" spans="1:15" x14ac:dyDescent="0.25">
      <c r="A713" s="12" t="s">
        <v>1630</v>
      </c>
      <c r="B713" s="13">
        <v>41477</v>
      </c>
      <c r="C713" s="14">
        <v>23</v>
      </c>
      <c r="D713" s="15" t="s">
        <v>1631</v>
      </c>
      <c r="E713" s="15" t="s">
        <v>14</v>
      </c>
      <c r="F713" s="11" t="s">
        <v>71</v>
      </c>
      <c r="G713" s="4"/>
      <c r="H713" s="1">
        <f t="shared" si="66"/>
        <v>41508</v>
      </c>
      <c r="I713" s="1">
        <f t="shared" si="67"/>
        <v>41508</v>
      </c>
      <c r="K713">
        <f t="shared" si="68"/>
        <v>44</v>
      </c>
      <c r="L713" s="2">
        <f t="shared" si="69"/>
        <v>1012</v>
      </c>
      <c r="M713" s="2">
        <f t="shared" si="70"/>
        <v>0</v>
      </c>
      <c r="N713" s="2">
        <f t="shared" si="71"/>
        <v>-1012</v>
      </c>
      <c r="O713" s="2"/>
    </row>
    <row r="714" spans="1:15" x14ac:dyDescent="0.25">
      <c r="A714" s="12" t="s">
        <v>1632</v>
      </c>
      <c r="B714" s="13">
        <v>41472</v>
      </c>
      <c r="C714" s="14">
        <v>15</v>
      </c>
      <c r="D714" s="15" t="s">
        <v>1632</v>
      </c>
      <c r="E714" s="15" t="s">
        <v>9</v>
      </c>
      <c r="F714" s="11" t="s">
        <v>1785</v>
      </c>
      <c r="G714" s="4"/>
      <c r="H714" s="1">
        <f t="shared" si="66"/>
        <v>41503</v>
      </c>
      <c r="I714" s="1">
        <f t="shared" si="67"/>
        <v>41505</v>
      </c>
      <c r="K714">
        <f t="shared" si="68"/>
        <v>67</v>
      </c>
      <c r="L714" s="2">
        <f t="shared" si="69"/>
        <v>1005</v>
      </c>
      <c r="M714" s="2">
        <f t="shared" si="70"/>
        <v>0</v>
      </c>
      <c r="N714" s="2">
        <f t="shared" si="71"/>
        <v>-1005</v>
      </c>
      <c r="O714" s="2"/>
    </row>
    <row r="715" spans="1:15" ht="30" x14ac:dyDescent="0.25">
      <c r="A715" s="12" t="s">
        <v>1633</v>
      </c>
      <c r="B715" s="13">
        <v>41472</v>
      </c>
      <c r="C715" s="14">
        <v>17.75</v>
      </c>
      <c r="D715" s="15" t="s">
        <v>1634</v>
      </c>
      <c r="E715" s="15" t="s">
        <v>9</v>
      </c>
      <c r="F715" s="11" t="s">
        <v>1006</v>
      </c>
      <c r="G715" s="4"/>
      <c r="H715" s="1">
        <f t="shared" si="66"/>
        <v>41503</v>
      </c>
      <c r="I715" s="1">
        <f t="shared" si="67"/>
        <v>41505</v>
      </c>
      <c r="K715">
        <f t="shared" si="68"/>
        <v>57</v>
      </c>
      <c r="L715" s="2">
        <f t="shared" si="69"/>
        <v>1011.75</v>
      </c>
      <c r="M715" s="2">
        <f t="shared" si="70"/>
        <v>0</v>
      </c>
      <c r="N715" s="2">
        <f t="shared" si="71"/>
        <v>-1011.75</v>
      </c>
      <c r="O715" s="2"/>
    </row>
    <row r="716" spans="1:15" x14ac:dyDescent="0.25">
      <c r="A716" s="12" t="s">
        <v>1635</v>
      </c>
      <c r="B716" s="13">
        <v>41472</v>
      </c>
      <c r="C716" s="14">
        <v>21.63</v>
      </c>
      <c r="D716" s="15" t="s">
        <v>1636</v>
      </c>
      <c r="E716" s="15" t="s">
        <v>9</v>
      </c>
      <c r="F716" s="11" t="s">
        <v>1786</v>
      </c>
      <c r="G716" s="4"/>
      <c r="H716" s="1">
        <f t="shared" si="66"/>
        <v>41503</v>
      </c>
      <c r="I716" s="1">
        <f t="shared" si="67"/>
        <v>41505</v>
      </c>
      <c r="K716">
        <f t="shared" si="68"/>
        <v>47</v>
      </c>
      <c r="L716" s="2">
        <f t="shared" si="69"/>
        <v>1016.6099999999999</v>
      </c>
      <c r="M716" s="2">
        <f t="shared" si="70"/>
        <v>0</v>
      </c>
      <c r="N716" s="2">
        <f t="shared" si="71"/>
        <v>-1016.6099999999999</v>
      </c>
      <c r="O716" s="2"/>
    </row>
    <row r="717" spans="1:15" x14ac:dyDescent="0.25">
      <c r="A717" s="12" t="s">
        <v>899</v>
      </c>
      <c r="B717" s="13">
        <v>41471</v>
      </c>
      <c r="C717" s="14">
        <v>22</v>
      </c>
      <c r="D717" s="15" t="s">
        <v>900</v>
      </c>
      <c r="E717" s="15" t="s">
        <v>14</v>
      </c>
      <c r="F717" s="11" t="s">
        <v>1787</v>
      </c>
      <c r="G717" s="4"/>
      <c r="H717" s="1">
        <f t="shared" si="66"/>
        <v>41502</v>
      </c>
      <c r="I717" s="1">
        <f t="shared" si="67"/>
        <v>41502</v>
      </c>
      <c r="K717">
        <f t="shared" si="68"/>
        <v>46</v>
      </c>
      <c r="L717" s="2">
        <f t="shared" si="69"/>
        <v>1012</v>
      </c>
      <c r="M717" s="2">
        <f t="shared" si="70"/>
        <v>0</v>
      </c>
      <c r="N717" s="2">
        <f t="shared" si="71"/>
        <v>-1012</v>
      </c>
      <c r="O717" s="2"/>
    </row>
    <row r="718" spans="1:15" x14ac:dyDescent="0.25">
      <c r="A718" s="12" t="s">
        <v>1637</v>
      </c>
      <c r="B718" s="13">
        <v>41471</v>
      </c>
      <c r="C718" s="14">
        <v>9.5</v>
      </c>
      <c r="D718" s="15" t="s">
        <v>1638</v>
      </c>
      <c r="E718" s="15" t="s">
        <v>9</v>
      </c>
      <c r="F718" s="11" t="s">
        <v>1788</v>
      </c>
      <c r="G718" s="4"/>
      <c r="H718" s="1">
        <f t="shared" si="66"/>
        <v>41502</v>
      </c>
      <c r="I718" s="1">
        <f t="shared" si="67"/>
        <v>41502</v>
      </c>
      <c r="K718">
        <f t="shared" si="68"/>
        <v>106</v>
      </c>
      <c r="L718" s="2">
        <f t="shared" si="69"/>
        <v>1007</v>
      </c>
      <c r="M718" s="2">
        <f t="shared" si="70"/>
        <v>0</v>
      </c>
      <c r="N718" s="2">
        <f t="shared" si="71"/>
        <v>-1007</v>
      </c>
      <c r="O718" s="2"/>
    </row>
    <row r="719" spans="1:15" x14ac:dyDescent="0.25">
      <c r="A719" s="12" t="s">
        <v>1039</v>
      </c>
      <c r="B719" s="13">
        <v>41471</v>
      </c>
      <c r="C719" s="14">
        <v>43.5</v>
      </c>
      <c r="D719" s="15" t="s">
        <v>1040</v>
      </c>
      <c r="E719" s="15" t="s">
        <v>9</v>
      </c>
      <c r="F719" s="11" t="s">
        <v>1789</v>
      </c>
      <c r="G719" s="4"/>
      <c r="H719" s="1">
        <f t="shared" si="66"/>
        <v>41502</v>
      </c>
      <c r="I719" s="1">
        <f t="shared" si="67"/>
        <v>41502</v>
      </c>
      <c r="K719">
        <f t="shared" si="68"/>
        <v>23</v>
      </c>
      <c r="L719" s="2">
        <f t="shared" si="69"/>
        <v>1000.5</v>
      </c>
      <c r="M719" s="2">
        <f t="shared" si="70"/>
        <v>0</v>
      </c>
      <c r="N719" s="2">
        <f t="shared" si="71"/>
        <v>-1000.5</v>
      </c>
      <c r="O719" s="2"/>
    </row>
    <row r="720" spans="1:15" x14ac:dyDescent="0.25">
      <c r="A720" s="12" t="s">
        <v>1639</v>
      </c>
      <c r="B720" s="13">
        <v>41466</v>
      </c>
      <c r="C720" s="14">
        <v>14</v>
      </c>
      <c r="D720" s="15" t="s">
        <v>1640</v>
      </c>
      <c r="E720" s="15" t="s">
        <v>9</v>
      </c>
      <c r="F720" s="11" t="s">
        <v>1790</v>
      </c>
      <c r="G720" s="4"/>
      <c r="H720" s="1">
        <f t="shared" si="66"/>
        <v>41497</v>
      </c>
      <c r="I720" s="1">
        <f t="shared" si="67"/>
        <v>41498</v>
      </c>
      <c r="K720">
        <f t="shared" si="68"/>
        <v>72</v>
      </c>
      <c r="L720" s="2">
        <f t="shared" si="69"/>
        <v>1008</v>
      </c>
      <c r="M720" s="2">
        <f t="shared" si="70"/>
        <v>0</v>
      </c>
      <c r="N720" s="2">
        <f t="shared" si="71"/>
        <v>-1008</v>
      </c>
      <c r="O720" s="2"/>
    </row>
    <row r="721" spans="1:15" x14ac:dyDescent="0.25">
      <c r="A721" s="12" t="s">
        <v>1641</v>
      </c>
      <c r="B721" s="13">
        <v>41466</v>
      </c>
      <c r="C721" s="14">
        <v>15</v>
      </c>
      <c r="D721" s="15" t="s">
        <v>1642</v>
      </c>
      <c r="E721" s="15" t="s">
        <v>14</v>
      </c>
      <c r="F721" s="11" t="s">
        <v>1791</v>
      </c>
      <c r="G721" s="4"/>
      <c r="H721" s="1">
        <f t="shared" si="66"/>
        <v>41497</v>
      </c>
      <c r="I721" s="1">
        <f t="shared" si="67"/>
        <v>41498</v>
      </c>
      <c r="K721">
        <f t="shared" si="68"/>
        <v>67</v>
      </c>
      <c r="L721" s="2">
        <f t="shared" si="69"/>
        <v>1005</v>
      </c>
      <c r="M721" s="2">
        <f t="shared" si="70"/>
        <v>0</v>
      </c>
      <c r="N721" s="2">
        <f t="shared" si="71"/>
        <v>-1005</v>
      </c>
      <c r="O721" s="2"/>
    </row>
    <row r="722" spans="1:15" x14ac:dyDescent="0.25">
      <c r="A722" s="12" t="s">
        <v>1643</v>
      </c>
      <c r="B722" s="13">
        <v>41464</v>
      </c>
      <c r="C722" s="14">
        <v>29</v>
      </c>
      <c r="D722" s="15" t="s">
        <v>1644</v>
      </c>
      <c r="E722" s="15" t="s">
        <v>9</v>
      </c>
      <c r="F722" s="11" t="s">
        <v>1792</v>
      </c>
      <c r="G722" s="4"/>
      <c r="H722" s="1">
        <f t="shared" si="66"/>
        <v>41495</v>
      </c>
      <c r="I722" s="1">
        <f t="shared" si="67"/>
        <v>41495</v>
      </c>
      <c r="K722">
        <f t="shared" si="68"/>
        <v>35</v>
      </c>
      <c r="L722" s="2">
        <f t="shared" si="69"/>
        <v>1015</v>
      </c>
      <c r="M722" s="2">
        <f t="shared" si="70"/>
        <v>0</v>
      </c>
      <c r="N722" s="2">
        <f t="shared" si="71"/>
        <v>-1015</v>
      </c>
      <c r="O722" s="2"/>
    </row>
    <row r="723" spans="1:15" x14ac:dyDescent="0.25">
      <c r="A723" s="12" t="s">
        <v>1466</v>
      </c>
      <c r="B723" s="13">
        <v>41451</v>
      </c>
      <c r="C723" s="14">
        <v>6</v>
      </c>
      <c r="D723" s="15" t="s">
        <v>1467</v>
      </c>
      <c r="E723" s="15" t="s">
        <v>14</v>
      </c>
      <c r="F723" s="11" t="s">
        <v>1793</v>
      </c>
      <c r="G723" s="4"/>
      <c r="H723" s="1">
        <f t="shared" si="66"/>
        <v>41482</v>
      </c>
      <c r="I723" s="1">
        <f t="shared" si="67"/>
        <v>41484</v>
      </c>
      <c r="K723">
        <f t="shared" si="68"/>
        <v>167</v>
      </c>
      <c r="L723" s="2">
        <f t="shared" si="69"/>
        <v>1002</v>
      </c>
      <c r="M723" s="2">
        <f t="shared" si="70"/>
        <v>0</v>
      </c>
      <c r="N723" s="2">
        <f t="shared" si="71"/>
        <v>-1002</v>
      </c>
      <c r="O723" s="2"/>
    </row>
    <row r="724" spans="1:15" x14ac:dyDescent="0.25">
      <c r="A724" s="12" t="s">
        <v>1516</v>
      </c>
      <c r="B724" s="13">
        <v>41451</v>
      </c>
      <c r="C724" s="14">
        <v>17</v>
      </c>
      <c r="D724" s="15" t="s">
        <v>1516</v>
      </c>
      <c r="E724" s="15" t="s">
        <v>14</v>
      </c>
      <c r="F724" s="11" t="s">
        <v>1741</v>
      </c>
      <c r="G724" s="4"/>
      <c r="H724" s="1">
        <f t="shared" si="66"/>
        <v>41482</v>
      </c>
      <c r="I724" s="1">
        <f t="shared" si="67"/>
        <v>41484</v>
      </c>
      <c r="K724">
        <f t="shared" si="68"/>
        <v>59</v>
      </c>
      <c r="L724" s="2">
        <f t="shared" si="69"/>
        <v>1003</v>
      </c>
      <c r="M724" s="2">
        <f t="shared" si="70"/>
        <v>0</v>
      </c>
      <c r="N724" s="2">
        <f t="shared" si="71"/>
        <v>-1003</v>
      </c>
      <c r="O724" s="2"/>
    </row>
    <row r="725" spans="1:15" x14ac:dyDescent="0.25">
      <c r="A725" s="12" t="s">
        <v>1645</v>
      </c>
      <c r="B725" s="13">
        <v>41445</v>
      </c>
      <c r="C725" s="14">
        <v>13.5</v>
      </c>
      <c r="D725" s="15" t="s">
        <v>1646</v>
      </c>
      <c r="E725" s="15" t="s">
        <v>9</v>
      </c>
      <c r="F725" s="11" t="s">
        <v>1794</v>
      </c>
      <c r="G725" s="4"/>
      <c r="H725" s="1">
        <f t="shared" si="66"/>
        <v>41476</v>
      </c>
      <c r="I725" s="1">
        <f t="shared" si="67"/>
        <v>41477</v>
      </c>
      <c r="K725">
        <f t="shared" si="68"/>
        <v>75</v>
      </c>
      <c r="L725" s="2">
        <f t="shared" si="69"/>
        <v>1012.5</v>
      </c>
      <c r="M725" s="2">
        <f t="shared" si="70"/>
        <v>0</v>
      </c>
      <c r="N725" s="2">
        <f t="shared" si="71"/>
        <v>-1012.5</v>
      </c>
      <c r="O725" s="2"/>
    </row>
    <row r="726" spans="1:15" x14ac:dyDescent="0.25">
      <c r="A726" s="12" t="s">
        <v>1647</v>
      </c>
      <c r="B726" s="13">
        <v>41445</v>
      </c>
      <c r="C726" s="14">
        <v>12</v>
      </c>
      <c r="D726" s="15" t="s">
        <v>1648</v>
      </c>
      <c r="E726" s="15" t="s">
        <v>9</v>
      </c>
      <c r="F726" s="11" t="s">
        <v>1795</v>
      </c>
      <c r="G726" s="4"/>
      <c r="H726" s="1">
        <f t="shared" si="66"/>
        <v>41476</v>
      </c>
      <c r="I726" s="1">
        <f t="shared" si="67"/>
        <v>41477</v>
      </c>
      <c r="K726">
        <f t="shared" si="68"/>
        <v>84</v>
      </c>
      <c r="L726" s="2">
        <f t="shared" si="69"/>
        <v>1008</v>
      </c>
      <c r="M726" s="2">
        <f t="shared" si="70"/>
        <v>0</v>
      </c>
      <c r="N726" s="2">
        <f t="shared" si="71"/>
        <v>-1008</v>
      </c>
      <c r="O726" s="2"/>
    </row>
    <row r="727" spans="1:15" x14ac:dyDescent="0.25">
      <c r="A727" s="12" t="s">
        <v>1323</v>
      </c>
      <c r="B727" s="13">
        <v>41445</v>
      </c>
      <c r="C727" s="14">
        <v>16</v>
      </c>
      <c r="D727" s="15" t="s">
        <v>1324</v>
      </c>
      <c r="E727" s="15" t="s">
        <v>9</v>
      </c>
      <c r="F727" s="11" t="s">
        <v>1796</v>
      </c>
      <c r="G727" s="4"/>
      <c r="H727" s="1">
        <f t="shared" si="66"/>
        <v>41476</v>
      </c>
      <c r="I727" s="1">
        <f t="shared" si="67"/>
        <v>41477</v>
      </c>
      <c r="K727">
        <f t="shared" si="68"/>
        <v>63</v>
      </c>
      <c r="L727" s="2">
        <f t="shared" si="69"/>
        <v>1008</v>
      </c>
      <c r="M727" s="2">
        <f t="shared" si="70"/>
        <v>0</v>
      </c>
      <c r="N727" s="2">
        <f t="shared" si="71"/>
        <v>-1008</v>
      </c>
      <c r="O727" s="2"/>
    </row>
    <row r="728" spans="1:15" x14ac:dyDescent="0.25">
      <c r="A728" s="12" t="s">
        <v>1649</v>
      </c>
      <c r="B728" s="13">
        <v>41444</v>
      </c>
      <c r="C728" s="14">
        <v>19</v>
      </c>
      <c r="D728" s="15" t="s">
        <v>1650</v>
      </c>
      <c r="E728" s="15" t="s">
        <v>9</v>
      </c>
      <c r="F728" s="11" t="s">
        <v>1334</v>
      </c>
      <c r="G728" s="4"/>
      <c r="H728" s="1">
        <f t="shared" si="66"/>
        <v>41475</v>
      </c>
      <c r="I728" s="1">
        <f t="shared" si="67"/>
        <v>41477</v>
      </c>
      <c r="K728">
        <f t="shared" si="68"/>
        <v>53</v>
      </c>
      <c r="L728" s="2">
        <f t="shared" si="69"/>
        <v>1007</v>
      </c>
      <c r="M728" s="2">
        <f t="shared" si="70"/>
        <v>0</v>
      </c>
      <c r="N728" s="2">
        <f t="shared" si="71"/>
        <v>-1007</v>
      </c>
      <c r="O728" s="2"/>
    </row>
    <row r="729" spans="1:15" x14ac:dyDescent="0.25">
      <c r="A729" s="12" t="s">
        <v>1651</v>
      </c>
      <c r="B729" s="13">
        <v>41443</v>
      </c>
      <c r="C729" s="14">
        <v>27.75</v>
      </c>
      <c r="D729" s="15" t="s">
        <v>1652</v>
      </c>
      <c r="E729" s="15" t="s">
        <v>9</v>
      </c>
      <c r="F729" s="11" t="s">
        <v>1797</v>
      </c>
      <c r="G729" s="4"/>
      <c r="H729" s="1">
        <f t="shared" si="66"/>
        <v>41474</v>
      </c>
      <c r="I729" s="1">
        <f t="shared" si="67"/>
        <v>41474</v>
      </c>
      <c r="K729">
        <f t="shared" si="68"/>
        <v>37</v>
      </c>
      <c r="L729" s="2">
        <f t="shared" si="69"/>
        <v>1026.75</v>
      </c>
      <c r="M729" s="2">
        <f t="shared" si="70"/>
        <v>0</v>
      </c>
      <c r="N729" s="2">
        <f t="shared" si="71"/>
        <v>-1026.75</v>
      </c>
      <c r="O729" s="2"/>
    </row>
    <row r="730" spans="1:15" x14ac:dyDescent="0.25">
      <c r="A730" s="12" t="s">
        <v>1653</v>
      </c>
      <c r="B730" s="13">
        <v>41437</v>
      </c>
      <c r="C730" s="14">
        <v>17.5</v>
      </c>
      <c r="D730" s="15" t="s">
        <v>1654</v>
      </c>
      <c r="E730" s="15" t="s">
        <v>14</v>
      </c>
      <c r="F730" s="11" t="s">
        <v>1798</v>
      </c>
      <c r="G730" s="4"/>
      <c r="H730" s="1">
        <f t="shared" si="66"/>
        <v>41468</v>
      </c>
      <c r="I730" s="1">
        <f t="shared" si="67"/>
        <v>41470</v>
      </c>
      <c r="K730">
        <f t="shared" si="68"/>
        <v>58</v>
      </c>
      <c r="L730" s="2">
        <f t="shared" si="69"/>
        <v>1015</v>
      </c>
      <c r="M730" s="2">
        <f t="shared" si="70"/>
        <v>0</v>
      </c>
      <c r="N730" s="2">
        <f t="shared" si="71"/>
        <v>-1015</v>
      </c>
      <c r="O730" s="2"/>
    </row>
    <row r="731" spans="1:15" x14ac:dyDescent="0.25">
      <c r="A731" s="12" t="s">
        <v>1346</v>
      </c>
      <c r="B731" s="13">
        <v>41435</v>
      </c>
      <c r="C731" s="14">
        <v>21.75</v>
      </c>
      <c r="D731" s="15" t="s">
        <v>1347</v>
      </c>
      <c r="E731" s="15" t="s">
        <v>9</v>
      </c>
      <c r="F731" s="11" t="s">
        <v>1799</v>
      </c>
      <c r="G731" s="4"/>
      <c r="H731" s="1">
        <f t="shared" si="66"/>
        <v>41466</v>
      </c>
      <c r="I731" s="1">
        <f t="shared" si="67"/>
        <v>41466</v>
      </c>
      <c r="K731">
        <f t="shared" si="68"/>
        <v>46</v>
      </c>
      <c r="L731" s="2">
        <f t="shared" si="69"/>
        <v>1000.5</v>
      </c>
      <c r="M731" s="2">
        <f t="shared" si="70"/>
        <v>0</v>
      </c>
      <c r="N731" s="2">
        <f t="shared" si="71"/>
        <v>-1000.5</v>
      </c>
      <c r="O731" s="2"/>
    </row>
    <row r="732" spans="1:15" x14ac:dyDescent="0.25">
      <c r="A732" s="12" t="s">
        <v>822</v>
      </c>
      <c r="B732" s="13">
        <v>41431</v>
      </c>
      <c r="C732" s="14">
        <v>27</v>
      </c>
      <c r="D732" s="15" t="s">
        <v>823</v>
      </c>
      <c r="E732" s="15" t="s">
        <v>9</v>
      </c>
      <c r="F732" s="11" t="s">
        <v>1800</v>
      </c>
      <c r="G732" s="4"/>
      <c r="H732" s="1">
        <f t="shared" si="66"/>
        <v>41462</v>
      </c>
      <c r="I732" s="1">
        <f t="shared" si="67"/>
        <v>41463</v>
      </c>
      <c r="K732">
        <f t="shared" si="68"/>
        <v>38</v>
      </c>
      <c r="L732" s="2">
        <f t="shared" si="69"/>
        <v>1026</v>
      </c>
      <c r="M732" s="2">
        <f t="shared" si="70"/>
        <v>0</v>
      </c>
      <c r="N732" s="2">
        <f t="shared" si="71"/>
        <v>-1026</v>
      </c>
      <c r="O732" s="2"/>
    </row>
    <row r="733" spans="1:15" x14ac:dyDescent="0.25">
      <c r="A733" s="12" t="s">
        <v>1655</v>
      </c>
      <c r="B733" s="13">
        <v>41430</v>
      </c>
      <c r="C733" s="14">
        <v>19.600000000000001</v>
      </c>
      <c r="D733" s="15" t="s">
        <v>1656</v>
      </c>
      <c r="E733" s="15" t="s">
        <v>9</v>
      </c>
      <c r="F733" s="11" t="s">
        <v>1801</v>
      </c>
      <c r="G733" s="4"/>
      <c r="H733" s="1">
        <f t="shared" si="66"/>
        <v>41461</v>
      </c>
      <c r="I733" s="1">
        <f t="shared" si="67"/>
        <v>41463</v>
      </c>
      <c r="K733">
        <f t="shared" si="68"/>
        <v>52</v>
      </c>
      <c r="L733" s="2">
        <f t="shared" si="69"/>
        <v>1019.2</v>
      </c>
      <c r="M733" s="2">
        <f t="shared" si="70"/>
        <v>0</v>
      </c>
      <c r="N733" s="2">
        <f t="shared" si="71"/>
        <v>-1019.2</v>
      </c>
      <c r="O733" s="2"/>
    </row>
    <row r="734" spans="1:15" x14ac:dyDescent="0.25">
      <c r="A734" s="12" t="s">
        <v>1611</v>
      </c>
      <c r="B734" s="13">
        <v>41430</v>
      </c>
      <c r="C734" s="14">
        <v>21.25</v>
      </c>
      <c r="D734" s="15" t="s">
        <v>1612</v>
      </c>
      <c r="E734" s="15" t="s">
        <v>9</v>
      </c>
      <c r="F734" s="11" t="s">
        <v>1413</v>
      </c>
      <c r="G734" s="4"/>
      <c r="H734" s="1">
        <f t="shared" si="66"/>
        <v>41461</v>
      </c>
      <c r="I734" s="1">
        <f t="shared" si="67"/>
        <v>41463</v>
      </c>
      <c r="K734">
        <f t="shared" si="68"/>
        <v>48</v>
      </c>
      <c r="L734" s="2">
        <f t="shared" si="69"/>
        <v>1020</v>
      </c>
      <c r="M734" s="2">
        <f t="shared" si="70"/>
        <v>0</v>
      </c>
      <c r="N734" s="2">
        <f t="shared" si="71"/>
        <v>-1020</v>
      </c>
      <c r="O734" s="2"/>
    </row>
    <row r="735" spans="1:15" x14ac:dyDescent="0.25">
      <c r="A735" s="12" t="s">
        <v>1657</v>
      </c>
      <c r="B735" s="13">
        <v>41429</v>
      </c>
      <c r="C735" s="14">
        <v>16</v>
      </c>
      <c r="D735" s="15" t="s">
        <v>1658</v>
      </c>
      <c r="E735" s="15" t="s">
        <v>9</v>
      </c>
      <c r="F735" s="11" t="s">
        <v>1802</v>
      </c>
      <c r="G735" s="4"/>
      <c r="H735" s="1">
        <f t="shared" si="66"/>
        <v>41460</v>
      </c>
      <c r="I735" s="1">
        <f t="shared" si="67"/>
        <v>41460</v>
      </c>
      <c r="K735">
        <f t="shared" si="68"/>
        <v>63</v>
      </c>
      <c r="L735" s="2">
        <f t="shared" si="69"/>
        <v>1008</v>
      </c>
      <c r="M735" s="2">
        <f t="shared" si="70"/>
        <v>0</v>
      </c>
      <c r="N735" s="2">
        <f t="shared" si="71"/>
        <v>-1008</v>
      </c>
      <c r="O735" s="2"/>
    </row>
    <row r="736" spans="1:15" x14ac:dyDescent="0.25">
      <c r="A736" s="12" t="s">
        <v>1659</v>
      </c>
      <c r="B736" s="13">
        <v>41424</v>
      </c>
      <c r="C736" s="14">
        <v>26.75</v>
      </c>
      <c r="D736" s="15" t="s">
        <v>1660</v>
      </c>
      <c r="E736" s="15" t="s">
        <v>9</v>
      </c>
      <c r="F736" s="11" t="s">
        <v>307</v>
      </c>
      <c r="G736" s="4"/>
      <c r="H736" s="1">
        <f t="shared" si="66"/>
        <v>41455</v>
      </c>
      <c r="I736" s="1">
        <f t="shared" si="67"/>
        <v>41456</v>
      </c>
      <c r="K736">
        <f t="shared" si="68"/>
        <v>38</v>
      </c>
      <c r="L736" s="2">
        <f t="shared" si="69"/>
        <v>1016.5</v>
      </c>
      <c r="M736" s="2">
        <f t="shared" si="70"/>
        <v>0</v>
      </c>
      <c r="N736" s="2">
        <f t="shared" si="71"/>
        <v>-1016.5</v>
      </c>
      <c r="O736" s="2"/>
    </row>
    <row r="737" spans="1:15" x14ac:dyDescent="0.25">
      <c r="A737" s="12" t="s">
        <v>1661</v>
      </c>
      <c r="B737" s="13">
        <v>41416</v>
      </c>
      <c r="C737" s="14">
        <v>21</v>
      </c>
      <c r="D737" s="15" t="s">
        <v>1662</v>
      </c>
      <c r="E737" s="15" t="s">
        <v>14</v>
      </c>
      <c r="F737" s="11" t="s">
        <v>1803</v>
      </c>
      <c r="G737" s="4"/>
      <c r="H737" s="1">
        <f t="shared" si="66"/>
        <v>41447</v>
      </c>
      <c r="I737" s="1">
        <f t="shared" si="67"/>
        <v>41449</v>
      </c>
      <c r="K737">
        <f t="shared" si="68"/>
        <v>48</v>
      </c>
      <c r="L737" s="2">
        <f t="shared" si="69"/>
        <v>1008</v>
      </c>
      <c r="M737" s="2">
        <f t="shared" si="70"/>
        <v>0</v>
      </c>
      <c r="N737" s="2">
        <f t="shared" si="71"/>
        <v>-1008</v>
      </c>
      <c r="O737" s="2"/>
    </row>
    <row r="738" spans="1:15" x14ac:dyDescent="0.25">
      <c r="A738" s="12" t="s">
        <v>1663</v>
      </c>
      <c r="B738" s="13">
        <v>41416</v>
      </c>
      <c r="C738" s="14">
        <v>15</v>
      </c>
      <c r="D738" s="15" t="s">
        <v>319</v>
      </c>
      <c r="E738" s="15" t="s">
        <v>14</v>
      </c>
      <c r="F738" s="11" t="s">
        <v>1804</v>
      </c>
      <c r="G738" s="4"/>
      <c r="H738" s="1">
        <f t="shared" si="66"/>
        <v>41447</v>
      </c>
      <c r="I738" s="1">
        <f t="shared" si="67"/>
        <v>41449</v>
      </c>
      <c r="K738">
        <f t="shared" si="68"/>
        <v>67</v>
      </c>
      <c r="L738" s="2">
        <f t="shared" si="69"/>
        <v>1005</v>
      </c>
      <c r="M738" s="2">
        <f t="shared" si="70"/>
        <v>0</v>
      </c>
      <c r="N738" s="2">
        <f t="shared" si="71"/>
        <v>-1005</v>
      </c>
      <c r="O738" s="2"/>
    </row>
    <row r="739" spans="1:15" x14ac:dyDescent="0.25">
      <c r="A739" s="12" t="s">
        <v>1664</v>
      </c>
      <c r="B739" s="13">
        <v>41416</v>
      </c>
      <c r="C739" s="14">
        <v>25.5</v>
      </c>
      <c r="D739" s="15" t="s">
        <v>1665</v>
      </c>
      <c r="E739" s="15" t="s">
        <v>9</v>
      </c>
      <c r="F739" s="11" t="s">
        <v>1805</v>
      </c>
      <c r="G739" s="4"/>
      <c r="H739" s="1">
        <f t="shared" si="66"/>
        <v>41447</v>
      </c>
      <c r="I739" s="1">
        <f t="shared" si="67"/>
        <v>41449</v>
      </c>
      <c r="K739">
        <f t="shared" si="68"/>
        <v>40</v>
      </c>
      <c r="L739" s="2">
        <f t="shared" si="69"/>
        <v>1020</v>
      </c>
      <c r="M739" s="2">
        <f t="shared" si="70"/>
        <v>0</v>
      </c>
      <c r="N739" s="2">
        <f t="shared" si="71"/>
        <v>-1020</v>
      </c>
      <c r="O739" s="2"/>
    </row>
    <row r="740" spans="1:15" x14ac:dyDescent="0.25">
      <c r="A740" s="12" t="s">
        <v>1666</v>
      </c>
      <c r="B740" s="13">
        <v>41416</v>
      </c>
      <c r="C740" s="14">
        <v>21.5</v>
      </c>
      <c r="D740" s="15" t="s">
        <v>1667</v>
      </c>
      <c r="E740" s="15" t="s">
        <v>9</v>
      </c>
      <c r="F740" s="11" t="s">
        <v>1806</v>
      </c>
      <c r="G740" s="4"/>
      <c r="H740" s="1">
        <f t="shared" si="66"/>
        <v>41447</v>
      </c>
      <c r="I740" s="1">
        <f t="shared" si="67"/>
        <v>41449</v>
      </c>
      <c r="K740">
        <f t="shared" si="68"/>
        <v>47</v>
      </c>
      <c r="L740" s="2">
        <f t="shared" si="69"/>
        <v>1010.5</v>
      </c>
      <c r="M740" s="2">
        <f t="shared" si="70"/>
        <v>0</v>
      </c>
      <c r="N740" s="2">
        <f t="shared" si="71"/>
        <v>-1010.5</v>
      </c>
      <c r="O740" s="2"/>
    </row>
    <row r="741" spans="1:15" x14ac:dyDescent="0.25">
      <c r="A741" s="12" t="s">
        <v>1668</v>
      </c>
      <c r="B741" s="13">
        <v>41416</v>
      </c>
      <c r="C741" s="14">
        <v>16</v>
      </c>
      <c r="D741" s="15" t="s">
        <v>1669</v>
      </c>
      <c r="E741" s="15" t="s">
        <v>9</v>
      </c>
      <c r="F741" s="11" t="s">
        <v>227</v>
      </c>
      <c r="G741" s="4"/>
      <c r="H741" s="1">
        <f t="shared" si="66"/>
        <v>41447</v>
      </c>
      <c r="I741" s="1">
        <f t="shared" si="67"/>
        <v>41449</v>
      </c>
      <c r="K741">
        <f t="shared" si="68"/>
        <v>63</v>
      </c>
      <c r="L741" s="2">
        <f t="shared" si="69"/>
        <v>1008</v>
      </c>
      <c r="M741" s="2">
        <f t="shared" si="70"/>
        <v>0</v>
      </c>
      <c r="N741" s="2">
        <f t="shared" si="71"/>
        <v>-1008</v>
      </c>
      <c r="O741" s="2"/>
    </row>
    <row r="742" spans="1:15" x14ac:dyDescent="0.25">
      <c r="A742" s="12" t="s">
        <v>1670</v>
      </c>
      <c r="B742" s="13">
        <v>41415</v>
      </c>
      <c r="C742" s="14">
        <v>7.75</v>
      </c>
      <c r="D742" s="15" t="s">
        <v>1671</v>
      </c>
      <c r="E742" s="15" t="s">
        <v>9</v>
      </c>
      <c r="F742" s="11" t="s">
        <v>156</v>
      </c>
      <c r="G742" s="4"/>
      <c r="H742" s="1">
        <f t="shared" si="66"/>
        <v>41446</v>
      </c>
      <c r="I742" s="1">
        <f t="shared" si="67"/>
        <v>41446</v>
      </c>
      <c r="K742">
        <f t="shared" si="68"/>
        <v>130</v>
      </c>
      <c r="L742" s="2">
        <f t="shared" si="69"/>
        <v>1007.5</v>
      </c>
      <c r="M742" s="2">
        <f t="shared" si="70"/>
        <v>0</v>
      </c>
      <c r="N742" s="2">
        <f t="shared" si="71"/>
        <v>-1007.5</v>
      </c>
      <c r="O742" s="2"/>
    </row>
    <row r="743" spans="1:15" x14ac:dyDescent="0.25">
      <c r="A743" s="12" t="s">
        <v>1575</v>
      </c>
      <c r="B743" s="13">
        <v>41410</v>
      </c>
      <c r="C743" s="14">
        <v>6.1</v>
      </c>
      <c r="D743" s="15" t="s">
        <v>1576</v>
      </c>
      <c r="E743" s="15" t="s">
        <v>9</v>
      </c>
      <c r="F743" s="11" t="s">
        <v>1807</v>
      </c>
      <c r="G743" s="4"/>
      <c r="H743" s="1">
        <f t="shared" si="66"/>
        <v>41441</v>
      </c>
      <c r="I743" s="1">
        <f t="shared" si="67"/>
        <v>41442</v>
      </c>
      <c r="K743">
        <f t="shared" si="68"/>
        <v>164</v>
      </c>
      <c r="L743" s="2">
        <f t="shared" si="69"/>
        <v>1000.4</v>
      </c>
      <c r="M743" s="2">
        <f t="shared" si="70"/>
        <v>0</v>
      </c>
      <c r="N743" s="2">
        <f t="shared" si="71"/>
        <v>-1000.4</v>
      </c>
      <c r="O743" s="2"/>
    </row>
    <row r="744" spans="1:15" x14ac:dyDescent="0.25">
      <c r="A744" s="12" t="s">
        <v>1672</v>
      </c>
      <c r="B744" s="13">
        <v>41410</v>
      </c>
      <c r="C744" s="14">
        <v>43.85</v>
      </c>
      <c r="D744" s="15" t="s">
        <v>1673</v>
      </c>
      <c r="E744" s="15" t="s">
        <v>9</v>
      </c>
      <c r="F744" s="11" t="s">
        <v>1808</v>
      </c>
      <c r="G744" s="4"/>
      <c r="H744" s="1">
        <f t="shared" si="66"/>
        <v>41441</v>
      </c>
      <c r="I744" s="1">
        <f t="shared" si="67"/>
        <v>41442</v>
      </c>
      <c r="K744">
        <f t="shared" si="68"/>
        <v>23</v>
      </c>
      <c r="L744" s="2">
        <f t="shared" si="69"/>
        <v>1008.5500000000001</v>
      </c>
      <c r="M744" s="2">
        <f t="shared" si="70"/>
        <v>0</v>
      </c>
      <c r="N744" s="2">
        <f t="shared" si="71"/>
        <v>-1008.5500000000001</v>
      </c>
      <c r="O744" s="2"/>
    </row>
    <row r="745" spans="1:15" x14ac:dyDescent="0.25">
      <c r="A745" s="12" t="s">
        <v>1674</v>
      </c>
      <c r="B745" s="13">
        <v>41408</v>
      </c>
      <c r="C745" s="14">
        <v>30.75</v>
      </c>
      <c r="D745" s="15" t="s">
        <v>1675</v>
      </c>
      <c r="E745" s="15" t="s">
        <v>9</v>
      </c>
      <c r="F745" s="11" t="s">
        <v>1809</v>
      </c>
      <c r="G745" s="4"/>
      <c r="H745" s="1">
        <f t="shared" si="66"/>
        <v>41439</v>
      </c>
      <c r="I745" s="1">
        <f t="shared" si="67"/>
        <v>41439</v>
      </c>
      <c r="K745">
        <f t="shared" si="68"/>
        <v>33</v>
      </c>
      <c r="L745" s="2">
        <f t="shared" si="69"/>
        <v>1014.75</v>
      </c>
      <c r="M745" s="2">
        <f t="shared" si="70"/>
        <v>0</v>
      </c>
      <c r="N745" s="2">
        <f t="shared" si="71"/>
        <v>-1014.75</v>
      </c>
      <c r="O745" s="2"/>
    </row>
    <row r="746" spans="1:15" x14ac:dyDescent="0.25">
      <c r="A746" s="12" t="s">
        <v>1676</v>
      </c>
      <c r="B746" s="13">
        <v>41407</v>
      </c>
      <c r="C746" s="14">
        <v>10</v>
      </c>
      <c r="D746" s="15" t="s">
        <v>1677</v>
      </c>
      <c r="E746" s="15" t="s">
        <v>14</v>
      </c>
      <c r="F746" s="11" t="s">
        <v>1810</v>
      </c>
      <c r="G746" s="4"/>
      <c r="H746" s="1">
        <f t="shared" si="66"/>
        <v>41438</v>
      </c>
      <c r="I746" s="1">
        <f t="shared" si="67"/>
        <v>41438</v>
      </c>
      <c r="K746">
        <f t="shared" si="68"/>
        <v>100</v>
      </c>
      <c r="L746" s="2">
        <f t="shared" si="69"/>
        <v>1000</v>
      </c>
      <c r="M746" s="2">
        <f t="shared" si="70"/>
        <v>0</v>
      </c>
      <c r="N746" s="2">
        <f t="shared" si="71"/>
        <v>-1000</v>
      </c>
      <c r="O746" s="2"/>
    </row>
    <row r="747" spans="1:15" x14ac:dyDescent="0.25">
      <c r="A747" s="12" t="s">
        <v>1678</v>
      </c>
      <c r="B747" s="13">
        <v>41407</v>
      </c>
      <c r="C747" s="14">
        <v>21.5</v>
      </c>
      <c r="D747" s="15" t="s">
        <v>1679</v>
      </c>
      <c r="E747" s="15" t="s">
        <v>14</v>
      </c>
      <c r="F747" s="11" t="s">
        <v>1811</v>
      </c>
      <c r="G747" s="4"/>
      <c r="H747" s="1">
        <f t="shared" si="66"/>
        <v>41438</v>
      </c>
      <c r="I747" s="1">
        <f t="shared" si="67"/>
        <v>41438</v>
      </c>
      <c r="K747">
        <f t="shared" si="68"/>
        <v>47</v>
      </c>
      <c r="L747" s="2">
        <f t="shared" si="69"/>
        <v>1010.5</v>
      </c>
      <c r="M747" s="2">
        <f t="shared" si="70"/>
        <v>0</v>
      </c>
      <c r="N747" s="2">
        <f t="shared" si="71"/>
        <v>-1010.5</v>
      </c>
      <c r="O747" s="2"/>
    </row>
    <row r="748" spans="1:15" x14ac:dyDescent="0.25">
      <c r="A748" s="12" t="s">
        <v>1680</v>
      </c>
      <c r="B748" s="13">
        <v>41407</v>
      </c>
      <c r="C748" s="14">
        <v>35.01</v>
      </c>
      <c r="D748" s="15" t="s">
        <v>1681</v>
      </c>
      <c r="E748" s="15" t="s">
        <v>9</v>
      </c>
      <c r="F748" s="11" t="s">
        <v>1812</v>
      </c>
      <c r="G748" s="4"/>
      <c r="H748" s="1">
        <f t="shared" si="66"/>
        <v>41438</v>
      </c>
      <c r="I748" s="1">
        <f t="shared" si="67"/>
        <v>41438</v>
      </c>
      <c r="K748">
        <f t="shared" si="68"/>
        <v>29</v>
      </c>
      <c r="L748" s="2">
        <f t="shared" si="69"/>
        <v>1015.29</v>
      </c>
      <c r="M748" s="2">
        <f t="shared" si="70"/>
        <v>0</v>
      </c>
      <c r="N748" s="2">
        <f t="shared" si="71"/>
        <v>-1015.29</v>
      </c>
      <c r="O748" s="2"/>
    </row>
    <row r="749" spans="1:15" x14ac:dyDescent="0.25">
      <c r="A749" s="12" t="s">
        <v>1682</v>
      </c>
      <c r="B749" s="13">
        <v>41403</v>
      </c>
      <c r="C749" s="14">
        <v>25</v>
      </c>
      <c r="D749" s="15" t="s">
        <v>1683</v>
      </c>
      <c r="E749" s="15" t="s">
        <v>9</v>
      </c>
      <c r="F749" s="11" t="s">
        <v>1813</v>
      </c>
      <c r="G749" s="4"/>
      <c r="H749" s="1">
        <f t="shared" si="66"/>
        <v>41434</v>
      </c>
      <c r="I749" s="1">
        <f t="shared" si="67"/>
        <v>41435</v>
      </c>
      <c r="K749">
        <f t="shared" si="68"/>
        <v>40</v>
      </c>
      <c r="L749" s="2">
        <f t="shared" si="69"/>
        <v>1000</v>
      </c>
      <c r="M749" s="2">
        <f t="shared" si="70"/>
        <v>0</v>
      </c>
      <c r="N749" s="2">
        <f t="shared" si="71"/>
        <v>-1000</v>
      </c>
      <c r="O749" s="2"/>
    </row>
    <row r="750" spans="1:15" x14ac:dyDescent="0.25">
      <c r="A750" s="12" t="s">
        <v>1684</v>
      </c>
      <c r="B750" s="13">
        <v>41403</v>
      </c>
      <c r="C750" s="14">
        <v>40</v>
      </c>
      <c r="D750" s="15" t="s">
        <v>1685</v>
      </c>
      <c r="E750" s="15" t="s">
        <v>9</v>
      </c>
      <c r="F750" s="11" t="s">
        <v>1814</v>
      </c>
      <c r="G750" s="4"/>
      <c r="H750" s="1">
        <f t="shared" si="66"/>
        <v>41434</v>
      </c>
      <c r="I750" s="1">
        <f t="shared" si="67"/>
        <v>41435</v>
      </c>
      <c r="K750">
        <f t="shared" si="68"/>
        <v>25</v>
      </c>
      <c r="L750" s="2">
        <f t="shared" si="69"/>
        <v>1000</v>
      </c>
      <c r="M750" s="2">
        <f t="shared" si="70"/>
        <v>0</v>
      </c>
      <c r="N750" s="2">
        <f t="shared" si="71"/>
        <v>-1000</v>
      </c>
      <c r="O750" s="2"/>
    </row>
    <row r="751" spans="1:15" ht="30" x14ac:dyDescent="0.25">
      <c r="A751" s="12" t="s">
        <v>1426</v>
      </c>
      <c r="B751" s="13">
        <v>41402</v>
      </c>
      <c r="C751" s="14">
        <v>40</v>
      </c>
      <c r="D751" s="15" t="s">
        <v>1427</v>
      </c>
      <c r="E751" s="15" t="s">
        <v>14</v>
      </c>
      <c r="F751" s="11" t="s">
        <v>484</v>
      </c>
      <c r="G751" s="4"/>
      <c r="H751" s="1">
        <f t="shared" si="66"/>
        <v>41433</v>
      </c>
      <c r="I751" s="1">
        <f t="shared" si="67"/>
        <v>41435</v>
      </c>
      <c r="K751">
        <f t="shared" si="68"/>
        <v>25</v>
      </c>
      <c r="L751" s="2">
        <f t="shared" si="69"/>
        <v>1000</v>
      </c>
      <c r="M751" s="2">
        <f t="shared" si="70"/>
        <v>0</v>
      </c>
      <c r="N751" s="2">
        <f t="shared" si="71"/>
        <v>-1000</v>
      </c>
      <c r="O751" s="2"/>
    </row>
    <row r="752" spans="1:15" x14ac:dyDescent="0.25">
      <c r="A752" s="12" t="s">
        <v>1686</v>
      </c>
      <c r="B752" s="13">
        <v>41402</v>
      </c>
      <c r="C752" s="14">
        <v>73.5</v>
      </c>
      <c r="D752" s="15" t="s">
        <v>1687</v>
      </c>
      <c r="E752" s="15" t="s">
        <v>9</v>
      </c>
      <c r="F752" s="11" t="s">
        <v>1815</v>
      </c>
      <c r="G752" s="4"/>
      <c r="H752" s="1">
        <f t="shared" si="66"/>
        <v>41433</v>
      </c>
      <c r="I752" s="1">
        <f t="shared" si="67"/>
        <v>41435</v>
      </c>
      <c r="K752">
        <f t="shared" si="68"/>
        <v>14</v>
      </c>
      <c r="L752" s="2">
        <f t="shared" si="69"/>
        <v>1029</v>
      </c>
      <c r="M752" s="2">
        <f t="shared" si="70"/>
        <v>0</v>
      </c>
      <c r="N752" s="2">
        <f t="shared" si="71"/>
        <v>-1029</v>
      </c>
      <c r="O752" s="2"/>
    </row>
    <row r="753" spans="1:15" x14ac:dyDescent="0.25">
      <c r="A753" s="12" t="s">
        <v>1439</v>
      </c>
      <c r="B753" s="13">
        <v>41401</v>
      </c>
      <c r="C753" s="14">
        <v>44.25</v>
      </c>
      <c r="D753" s="15" t="s">
        <v>1440</v>
      </c>
      <c r="E753" s="15" t="s">
        <v>9</v>
      </c>
      <c r="F753" s="11" t="s">
        <v>741</v>
      </c>
      <c r="G753" s="4"/>
      <c r="H753" s="1">
        <f t="shared" si="66"/>
        <v>41432</v>
      </c>
      <c r="I753" s="1">
        <f t="shared" si="67"/>
        <v>41432</v>
      </c>
      <c r="K753">
        <f t="shared" si="68"/>
        <v>23</v>
      </c>
      <c r="L753" s="2">
        <f t="shared" si="69"/>
        <v>1017.75</v>
      </c>
      <c r="M753" s="2">
        <f t="shared" si="70"/>
        <v>0</v>
      </c>
      <c r="N753" s="2">
        <f t="shared" si="71"/>
        <v>-1017.75</v>
      </c>
      <c r="O753" s="2"/>
    </row>
    <row r="754" spans="1:15" x14ac:dyDescent="0.25">
      <c r="A754" s="12" t="s">
        <v>1688</v>
      </c>
      <c r="B754" s="13">
        <v>41401</v>
      </c>
      <c r="C754" s="14">
        <v>23.75</v>
      </c>
      <c r="D754" s="15" t="s">
        <v>1689</v>
      </c>
      <c r="E754" s="15" t="s">
        <v>9</v>
      </c>
      <c r="F754" s="11" t="s">
        <v>1816</v>
      </c>
      <c r="G754" s="4"/>
      <c r="H754" s="1">
        <f t="shared" si="66"/>
        <v>41432</v>
      </c>
      <c r="I754" s="1">
        <f t="shared" si="67"/>
        <v>41432</v>
      </c>
      <c r="K754">
        <f t="shared" si="68"/>
        <v>43</v>
      </c>
      <c r="L754" s="2">
        <f t="shared" si="69"/>
        <v>1021.25</v>
      </c>
      <c r="M754" s="2">
        <f t="shared" si="70"/>
        <v>0</v>
      </c>
      <c r="N754" s="2">
        <f t="shared" si="71"/>
        <v>-1021.25</v>
      </c>
      <c r="O754" s="2"/>
    </row>
    <row r="755" spans="1:15" x14ac:dyDescent="0.25">
      <c r="A755" s="12" t="s">
        <v>1551</v>
      </c>
      <c r="B755" s="13">
        <v>41395</v>
      </c>
      <c r="C755" s="14">
        <v>19.5</v>
      </c>
      <c r="D755" s="15" t="s">
        <v>1552</v>
      </c>
      <c r="E755" s="15" t="s">
        <v>14</v>
      </c>
      <c r="F755" s="11" t="s">
        <v>10</v>
      </c>
      <c r="G755" s="4"/>
      <c r="H755" s="1">
        <f t="shared" si="66"/>
        <v>41426</v>
      </c>
      <c r="I755" s="1">
        <f t="shared" si="67"/>
        <v>41428</v>
      </c>
      <c r="K755">
        <f t="shared" si="68"/>
        <v>52</v>
      </c>
      <c r="L755" s="2">
        <f t="shared" si="69"/>
        <v>1014</v>
      </c>
      <c r="M755" s="2">
        <f t="shared" si="70"/>
        <v>0</v>
      </c>
      <c r="N755" s="2">
        <f t="shared" si="71"/>
        <v>-1014</v>
      </c>
      <c r="O755" s="2"/>
    </row>
    <row r="756" spans="1:15" x14ac:dyDescent="0.25">
      <c r="A756" s="12" t="s">
        <v>1690</v>
      </c>
      <c r="B756" s="13">
        <v>41395</v>
      </c>
      <c r="C756" s="14">
        <v>27.25</v>
      </c>
      <c r="D756" s="15" t="s">
        <v>1691</v>
      </c>
      <c r="E756" s="15" t="s">
        <v>9</v>
      </c>
      <c r="F756" s="11" t="s">
        <v>1817</v>
      </c>
      <c r="G756" s="4"/>
      <c r="H756" s="1">
        <f t="shared" si="66"/>
        <v>41426</v>
      </c>
      <c r="I756" s="1">
        <f t="shared" si="67"/>
        <v>41428</v>
      </c>
      <c r="K756">
        <f t="shared" si="68"/>
        <v>37</v>
      </c>
      <c r="L756" s="2">
        <f t="shared" si="69"/>
        <v>1008.25</v>
      </c>
      <c r="M756" s="2">
        <f t="shared" si="70"/>
        <v>0</v>
      </c>
      <c r="N756" s="2">
        <f t="shared" si="71"/>
        <v>-1008.25</v>
      </c>
      <c r="O756" s="2"/>
    </row>
    <row r="757" spans="1:15" x14ac:dyDescent="0.25">
      <c r="A757" s="12" t="s">
        <v>1692</v>
      </c>
      <c r="B757" s="13">
        <v>41395</v>
      </c>
      <c r="C757" s="14">
        <v>8.9</v>
      </c>
      <c r="D757" s="15" t="s">
        <v>1693</v>
      </c>
      <c r="E757" s="15" t="s">
        <v>14</v>
      </c>
      <c r="F757" s="11" t="s">
        <v>1818</v>
      </c>
      <c r="G757" s="4"/>
      <c r="H757" s="1">
        <f t="shared" si="66"/>
        <v>41426</v>
      </c>
      <c r="I757" s="1">
        <f t="shared" si="67"/>
        <v>41428</v>
      </c>
      <c r="K757">
        <f t="shared" si="68"/>
        <v>113</v>
      </c>
      <c r="L757" s="2">
        <f t="shared" si="69"/>
        <v>1005.7</v>
      </c>
      <c r="M757" s="2">
        <f t="shared" si="70"/>
        <v>0</v>
      </c>
      <c r="N757" s="2">
        <f t="shared" si="71"/>
        <v>-1005.7</v>
      </c>
      <c r="O757" s="2"/>
    </row>
    <row r="758" spans="1:15" x14ac:dyDescent="0.25">
      <c r="A758" s="12" t="s">
        <v>1694</v>
      </c>
      <c r="B758" s="13">
        <v>41394</v>
      </c>
      <c r="C758" s="14">
        <v>26.28</v>
      </c>
      <c r="D758" s="15" t="s">
        <v>1695</v>
      </c>
      <c r="E758" s="15" t="s">
        <v>9</v>
      </c>
      <c r="F758" s="11" t="s">
        <v>1819</v>
      </c>
      <c r="G758" s="4"/>
      <c r="H758" s="1">
        <f t="shared" si="66"/>
        <v>41425</v>
      </c>
      <c r="I758" s="1">
        <f t="shared" si="67"/>
        <v>41425</v>
      </c>
      <c r="K758">
        <f t="shared" si="68"/>
        <v>39</v>
      </c>
      <c r="L758" s="2">
        <f t="shared" si="69"/>
        <v>1024.92</v>
      </c>
      <c r="M758" s="2">
        <f t="shared" si="70"/>
        <v>0</v>
      </c>
      <c r="N758" s="2">
        <f t="shared" si="71"/>
        <v>-1024.92</v>
      </c>
      <c r="O758" s="2"/>
    </row>
    <row r="759" spans="1:15" x14ac:dyDescent="0.25">
      <c r="A759" s="12" t="s">
        <v>1479</v>
      </c>
      <c r="B759" s="13">
        <v>41389</v>
      </c>
      <c r="C759" s="14">
        <v>18.75</v>
      </c>
      <c r="D759" s="15" t="s">
        <v>1480</v>
      </c>
      <c r="E759" s="15" t="s">
        <v>9</v>
      </c>
      <c r="F759" s="11" t="s">
        <v>1820</v>
      </c>
      <c r="G759" s="4"/>
      <c r="H759" s="1">
        <f t="shared" si="66"/>
        <v>41420</v>
      </c>
      <c r="I759" s="1">
        <f t="shared" si="67"/>
        <v>41421</v>
      </c>
      <c r="K759">
        <f t="shared" si="68"/>
        <v>54</v>
      </c>
      <c r="L759" s="2">
        <f t="shared" si="69"/>
        <v>1012.5</v>
      </c>
      <c r="M759" s="2">
        <f t="shared" si="70"/>
        <v>0</v>
      </c>
      <c r="N759" s="2">
        <f t="shared" si="71"/>
        <v>-1012.5</v>
      </c>
      <c r="O759" s="2"/>
    </row>
    <row r="760" spans="1:15" x14ac:dyDescent="0.25">
      <c r="A760" s="12" t="s">
        <v>1696</v>
      </c>
      <c r="B760" s="13">
        <v>41388</v>
      </c>
      <c r="C760" s="14">
        <v>10</v>
      </c>
      <c r="D760" s="15" t="s">
        <v>1697</v>
      </c>
      <c r="E760" s="15" t="s">
        <v>9</v>
      </c>
      <c r="F760" s="11" t="s">
        <v>1821</v>
      </c>
      <c r="G760" s="4"/>
      <c r="H760" s="1">
        <f t="shared" si="66"/>
        <v>41419</v>
      </c>
      <c r="I760" s="1">
        <f t="shared" si="67"/>
        <v>41421</v>
      </c>
      <c r="K760">
        <f t="shared" si="68"/>
        <v>100</v>
      </c>
      <c r="L760" s="2">
        <f t="shared" si="69"/>
        <v>1000</v>
      </c>
      <c r="M760" s="2">
        <f t="shared" si="70"/>
        <v>0</v>
      </c>
      <c r="N760" s="2">
        <f t="shared" si="71"/>
        <v>-1000</v>
      </c>
      <c r="O760" s="2"/>
    </row>
    <row r="761" spans="1:15" x14ac:dyDescent="0.25">
      <c r="A761" s="12" t="s">
        <v>1391</v>
      </c>
      <c r="B761" s="13">
        <v>41382</v>
      </c>
      <c r="C761" s="14">
        <v>27</v>
      </c>
      <c r="D761" s="15" t="s">
        <v>1392</v>
      </c>
      <c r="E761" s="15" t="s">
        <v>14</v>
      </c>
      <c r="F761" s="11" t="s">
        <v>1822</v>
      </c>
      <c r="G761" s="4"/>
      <c r="H761" s="1">
        <f t="shared" si="66"/>
        <v>41413</v>
      </c>
      <c r="I761" s="1">
        <f t="shared" si="67"/>
        <v>41414</v>
      </c>
      <c r="K761">
        <f t="shared" si="68"/>
        <v>38</v>
      </c>
      <c r="L761" s="2">
        <f t="shared" si="69"/>
        <v>1026</v>
      </c>
      <c r="M761" s="2">
        <f t="shared" si="70"/>
        <v>0</v>
      </c>
      <c r="N761" s="2">
        <f t="shared" si="71"/>
        <v>-1026</v>
      </c>
      <c r="O761" s="2"/>
    </row>
    <row r="762" spans="1:15" x14ac:dyDescent="0.25">
      <c r="A762" s="12" t="s">
        <v>1698</v>
      </c>
      <c r="B762" s="13">
        <v>41382</v>
      </c>
      <c r="C762" s="14">
        <v>23</v>
      </c>
      <c r="D762" s="15" t="s">
        <v>1699</v>
      </c>
      <c r="E762" s="15" t="s">
        <v>14</v>
      </c>
      <c r="F762" s="11" t="s">
        <v>1823</v>
      </c>
      <c r="G762" s="4"/>
      <c r="H762" s="1">
        <f t="shared" si="66"/>
        <v>41413</v>
      </c>
      <c r="I762" s="1">
        <f t="shared" si="67"/>
        <v>41414</v>
      </c>
      <c r="K762">
        <f t="shared" si="68"/>
        <v>44</v>
      </c>
      <c r="L762" s="2">
        <f t="shared" si="69"/>
        <v>1012</v>
      </c>
      <c r="M762" s="2">
        <f t="shared" si="70"/>
        <v>0</v>
      </c>
      <c r="N762" s="2">
        <f t="shared" si="71"/>
        <v>-1012</v>
      </c>
      <c r="O762" s="2"/>
    </row>
    <row r="763" spans="1:15" x14ac:dyDescent="0.25">
      <c r="A763" s="12" t="s">
        <v>1635</v>
      </c>
      <c r="B763" s="13">
        <v>41382</v>
      </c>
      <c r="C763" s="14">
        <v>17</v>
      </c>
      <c r="D763" s="15" t="s">
        <v>1636</v>
      </c>
      <c r="E763" s="15" t="s">
        <v>9</v>
      </c>
      <c r="F763" s="11" t="s">
        <v>1786</v>
      </c>
      <c r="G763" s="4"/>
      <c r="H763" s="1">
        <f t="shared" si="66"/>
        <v>41413</v>
      </c>
      <c r="I763" s="1">
        <f t="shared" si="67"/>
        <v>41414</v>
      </c>
      <c r="K763">
        <f t="shared" si="68"/>
        <v>59</v>
      </c>
      <c r="L763" s="2">
        <f t="shared" si="69"/>
        <v>1003</v>
      </c>
      <c r="M763" s="2">
        <f t="shared" si="70"/>
        <v>0</v>
      </c>
      <c r="N763" s="2">
        <f t="shared" si="71"/>
        <v>-1003</v>
      </c>
      <c r="O763" s="2"/>
    </row>
    <row r="764" spans="1:15" x14ac:dyDescent="0.25">
      <c r="A764" s="12" t="s">
        <v>1700</v>
      </c>
      <c r="B764" s="13">
        <v>41382</v>
      </c>
      <c r="C764" s="14">
        <v>12</v>
      </c>
      <c r="D764" s="15" t="s">
        <v>1701</v>
      </c>
      <c r="E764" s="15" t="s">
        <v>9</v>
      </c>
      <c r="F764" s="11" t="s">
        <v>1824</v>
      </c>
      <c r="G764" s="4"/>
      <c r="H764" s="1">
        <f t="shared" si="66"/>
        <v>41413</v>
      </c>
      <c r="I764" s="1">
        <f t="shared" si="67"/>
        <v>41414</v>
      </c>
      <c r="K764">
        <f t="shared" si="68"/>
        <v>84</v>
      </c>
      <c r="L764" s="2">
        <f t="shared" si="69"/>
        <v>1008</v>
      </c>
      <c r="M764" s="2">
        <f t="shared" si="70"/>
        <v>0</v>
      </c>
      <c r="N764" s="2">
        <f t="shared" si="71"/>
        <v>-1008</v>
      </c>
      <c r="O764" s="2"/>
    </row>
    <row r="765" spans="1:15" x14ac:dyDescent="0.25">
      <c r="A765" s="12" t="s">
        <v>1702</v>
      </c>
      <c r="B765" s="13">
        <v>41381</v>
      </c>
      <c r="C765" s="14">
        <v>18</v>
      </c>
      <c r="D765" s="15" t="s">
        <v>1703</v>
      </c>
      <c r="E765" s="15" t="s">
        <v>14</v>
      </c>
      <c r="F765" s="11" t="s">
        <v>1825</v>
      </c>
      <c r="G765" s="4"/>
      <c r="H765" s="1">
        <f t="shared" si="66"/>
        <v>41412</v>
      </c>
      <c r="I765" s="1">
        <f t="shared" si="67"/>
        <v>41414</v>
      </c>
      <c r="K765">
        <f t="shared" si="68"/>
        <v>56</v>
      </c>
      <c r="L765" s="2">
        <f t="shared" si="69"/>
        <v>1008</v>
      </c>
      <c r="M765" s="2">
        <f t="shared" si="70"/>
        <v>0</v>
      </c>
      <c r="N765" s="2">
        <f t="shared" si="71"/>
        <v>-1008</v>
      </c>
      <c r="O765" s="2"/>
    </row>
    <row r="766" spans="1:15" x14ac:dyDescent="0.25">
      <c r="A766" s="12" t="s">
        <v>1494</v>
      </c>
      <c r="B766" s="13">
        <v>41381</v>
      </c>
      <c r="C766" s="14">
        <v>15</v>
      </c>
      <c r="D766" s="15" t="s">
        <v>1495</v>
      </c>
      <c r="E766" s="15" t="s">
        <v>14</v>
      </c>
      <c r="F766" s="11" t="s">
        <v>1826</v>
      </c>
      <c r="G766" s="4"/>
      <c r="H766" s="1">
        <f t="shared" si="66"/>
        <v>41412</v>
      </c>
      <c r="I766" s="1">
        <f t="shared" si="67"/>
        <v>41414</v>
      </c>
      <c r="K766">
        <f t="shared" si="68"/>
        <v>67</v>
      </c>
      <c r="L766" s="2">
        <f t="shared" si="69"/>
        <v>1005</v>
      </c>
      <c r="M766" s="2">
        <f t="shared" si="70"/>
        <v>0</v>
      </c>
      <c r="N766" s="2">
        <f t="shared" si="71"/>
        <v>-1005</v>
      </c>
      <c r="O766" s="2"/>
    </row>
    <row r="767" spans="1:15" x14ac:dyDescent="0.25">
      <c r="A767" s="12" t="s">
        <v>1704</v>
      </c>
      <c r="B767" s="13">
        <v>41381</v>
      </c>
      <c r="C767" s="14">
        <v>34</v>
      </c>
      <c r="D767" s="15" t="s">
        <v>1705</v>
      </c>
      <c r="E767" s="15" t="s">
        <v>9</v>
      </c>
      <c r="F767" s="11" t="s">
        <v>1827</v>
      </c>
      <c r="G767" s="4"/>
      <c r="H767" s="1">
        <f t="shared" si="66"/>
        <v>41412</v>
      </c>
      <c r="I767" s="1">
        <f t="shared" si="67"/>
        <v>41414</v>
      </c>
      <c r="K767">
        <f t="shared" si="68"/>
        <v>30</v>
      </c>
      <c r="L767" s="2">
        <f t="shared" si="69"/>
        <v>1020</v>
      </c>
      <c r="M767" s="2">
        <f t="shared" si="70"/>
        <v>0</v>
      </c>
      <c r="N767" s="2">
        <f t="shared" si="71"/>
        <v>-1020</v>
      </c>
      <c r="O767" s="2"/>
    </row>
    <row r="768" spans="1:15" x14ac:dyDescent="0.25">
      <c r="A768" s="12" t="s">
        <v>1628</v>
      </c>
      <c r="B768" s="13">
        <v>41375</v>
      </c>
      <c r="C768" s="14">
        <v>14</v>
      </c>
      <c r="D768" s="15" t="s">
        <v>1629</v>
      </c>
      <c r="E768" s="15" t="s">
        <v>14</v>
      </c>
      <c r="F768" s="11" t="s">
        <v>1273</v>
      </c>
      <c r="G768" s="4"/>
      <c r="H768" s="1">
        <f t="shared" si="66"/>
        <v>41406</v>
      </c>
      <c r="I768" s="1">
        <f t="shared" si="67"/>
        <v>41407</v>
      </c>
      <c r="K768">
        <f t="shared" si="68"/>
        <v>72</v>
      </c>
      <c r="L768" s="2">
        <f t="shared" si="69"/>
        <v>1008</v>
      </c>
      <c r="M768" s="2">
        <f t="shared" si="70"/>
        <v>0</v>
      </c>
      <c r="N768" s="2">
        <f t="shared" si="71"/>
        <v>-1008</v>
      </c>
      <c r="O768" s="2"/>
    </row>
    <row r="769" spans="1:15" x14ac:dyDescent="0.25">
      <c r="A769" s="12" t="s">
        <v>1587</v>
      </c>
      <c r="B769" s="13">
        <v>41375</v>
      </c>
      <c r="C769" s="14">
        <v>20</v>
      </c>
      <c r="D769" s="15" t="s">
        <v>1588</v>
      </c>
      <c r="E769" s="15" t="s">
        <v>14</v>
      </c>
      <c r="F769" s="11" t="s">
        <v>172</v>
      </c>
      <c r="G769" s="4"/>
      <c r="H769" s="1">
        <f t="shared" si="66"/>
        <v>41406</v>
      </c>
      <c r="I769" s="1">
        <f t="shared" si="67"/>
        <v>41407</v>
      </c>
      <c r="K769">
        <f t="shared" si="68"/>
        <v>50</v>
      </c>
      <c r="L769" s="2">
        <f t="shared" si="69"/>
        <v>1000</v>
      </c>
      <c r="M769" s="2">
        <f t="shared" si="70"/>
        <v>0</v>
      </c>
      <c r="N769" s="2">
        <f t="shared" si="71"/>
        <v>-1000</v>
      </c>
      <c r="O769" s="2"/>
    </row>
    <row r="770" spans="1:15" x14ac:dyDescent="0.25">
      <c r="A770" s="12" t="s">
        <v>1706</v>
      </c>
      <c r="B770" s="13">
        <v>41374</v>
      </c>
      <c r="C770" s="14">
        <v>14</v>
      </c>
      <c r="D770" s="15" t="s">
        <v>1707</v>
      </c>
      <c r="E770" s="15" t="s">
        <v>14</v>
      </c>
      <c r="F770" s="11" t="s">
        <v>1828</v>
      </c>
      <c r="G770" s="4"/>
      <c r="H770" s="1">
        <f t="shared" si="66"/>
        <v>41405</v>
      </c>
      <c r="I770" s="1">
        <f t="shared" si="67"/>
        <v>41407</v>
      </c>
      <c r="K770">
        <f t="shared" si="68"/>
        <v>72</v>
      </c>
      <c r="L770" s="2">
        <f t="shared" si="69"/>
        <v>1008</v>
      </c>
      <c r="M770" s="2">
        <f t="shared" si="70"/>
        <v>0</v>
      </c>
      <c r="N770" s="2">
        <f t="shared" si="71"/>
        <v>-1008</v>
      </c>
      <c r="O770" s="2"/>
    </row>
    <row r="771" spans="1:15" x14ac:dyDescent="0.25">
      <c r="A771" s="12" t="s">
        <v>566</v>
      </c>
      <c r="B771" s="13">
        <v>41373</v>
      </c>
      <c r="C771" s="14">
        <v>22</v>
      </c>
      <c r="D771" s="15" t="s">
        <v>567</v>
      </c>
      <c r="E771" s="15" t="s">
        <v>14</v>
      </c>
      <c r="F771" s="11" t="s">
        <v>304</v>
      </c>
      <c r="G771" s="4"/>
      <c r="H771" s="1">
        <f t="shared" ref="H771:H834" si="72">B771+31</f>
        <v>41404</v>
      </c>
      <c r="I771" s="1">
        <f t="shared" ref="I771:I834" si="73">WORKDAY(B771+31 -1,1)</f>
        <v>41404</v>
      </c>
      <c r="K771">
        <f t="shared" ref="K771:K834" si="74">_xlfn.CEILING.MATH(1000/C771)</f>
        <v>46</v>
      </c>
      <c r="L771" s="2">
        <f t="shared" ref="L771:L834" si="75">K771*C771</f>
        <v>1012</v>
      </c>
      <c r="M771" s="2">
        <f t="shared" ref="M771:M834" si="76">K771 *J771</f>
        <v>0</v>
      </c>
      <c r="N771" s="2">
        <f t="shared" ref="N771:N834" si="77">M771-L771</f>
        <v>-1012</v>
      </c>
      <c r="O771" s="2"/>
    </row>
    <row r="772" spans="1:15" x14ac:dyDescent="0.25">
      <c r="A772" s="12" t="s">
        <v>1708</v>
      </c>
      <c r="B772" s="13">
        <v>41354</v>
      </c>
      <c r="C772" s="14">
        <v>14</v>
      </c>
      <c r="D772" s="15" t="s">
        <v>1709</v>
      </c>
      <c r="E772" s="15" t="s">
        <v>14</v>
      </c>
      <c r="F772" s="11" t="s">
        <v>1430</v>
      </c>
      <c r="G772" s="4"/>
      <c r="H772" s="1">
        <f t="shared" si="72"/>
        <v>41385</v>
      </c>
      <c r="I772" s="1">
        <f t="shared" si="73"/>
        <v>41386</v>
      </c>
      <c r="K772">
        <f t="shared" si="74"/>
        <v>72</v>
      </c>
      <c r="L772" s="2">
        <f t="shared" si="75"/>
        <v>1008</v>
      </c>
      <c r="M772" s="2">
        <f t="shared" si="76"/>
        <v>0</v>
      </c>
      <c r="N772" s="2">
        <f t="shared" si="77"/>
        <v>-1008</v>
      </c>
      <c r="O772" s="2"/>
    </row>
    <row r="773" spans="1:15" x14ac:dyDescent="0.25">
      <c r="A773" s="12" t="s">
        <v>1710</v>
      </c>
      <c r="B773" s="13">
        <v>41354</v>
      </c>
      <c r="C773" s="14">
        <v>20</v>
      </c>
      <c r="D773" s="15" t="s">
        <v>1711</v>
      </c>
      <c r="E773" s="15" t="s">
        <v>14</v>
      </c>
      <c r="F773" s="11" t="s">
        <v>1829</v>
      </c>
      <c r="G773" s="4"/>
      <c r="H773" s="1">
        <f t="shared" si="72"/>
        <v>41385</v>
      </c>
      <c r="I773" s="1">
        <f t="shared" si="73"/>
        <v>41386</v>
      </c>
      <c r="K773">
        <f t="shared" si="74"/>
        <v>50</v>
      </c>
      <c r="L773" s="2">
        <f t="shared" si="75"/>
        <v>1000</v>
      </c>
      <c r="M773" s="2">
        <f t="shared" si="76"/>
        <v>0</v>
      </c>
      <c r="N773" s="2">
        <f t="shared" si="77"/>
        <v>-1000</v>
      </c>
      <c r="O773" s="2"/>
    </row>
    <row r="774" spans="1:15" x14ac:dyDescent="0.25">
      <c r="A774" s="12" t="s">
        <v>1712</v>
      </c>
      <c r="B774" s="13">
        <v>41354</v>
      </c>
      <c r="C774" s="14">
        <v>7</v>
      </c>
      <c r="D774" s="15" t="s">
        <v>1713</v>
      </c>
      <c r="E774" s="15" t="s">
        <v>9</v>
      </c>
      <c r="F774" s="11" t="s">
        <v>1830</v>
      </c>
      <c r="G774" s="4"/>
      <c r="H774" s="1">
        <f t="shared" si="72"/>
        <v>41385</v>
      </c>
      <c r="I774" s="1">
        <f t="shared" si="73"/>
        <v>41386</v>
      </c>
      <c r="K774">
        <f t="shared" si="74"/>
        <v>143</v>
      </c>
      <c r="L774" s="2">
        <f t="shared" si="75"/>
        <v>1001</v>
      </c>
      <c r="M774" s="2">
        <f t="shared" si="76"/>
        <v>0</v>
      </c>
      <c r="N774" s="2">
        <f t="shared" si="77"/>
        <v>-1001</v>
      </c>
      <c r="O774" s="2"/>
    </row>
    <row r="775" spans="1:15" x14ac:dyDescent="0.25">
      <c r="A775" s="12" t="s">
        <v>1379</v>
      </c>
      <c r="B775" s="13">
        <v>41353</v>
      </c>
      <c r="C775" s="14">
        <v>20</v>
      </c>
      <c r="D775" s="15" t="s">
        <v>1380</v>
      </c>
      <c r="E775" s="15" t="s">
        <v>14</v>
      </c>
      <c r="F775" s="11" t="s">
        <v>1831</v>
      </c>
      <c r="G775" s="4"/>
      <c r="H775" s="1">
        <f t="shared" si="72"/>
        <v>41384</v>
      </c>
      <c r="I775" s="1">
        <f t="shared" si="73"/>
        <v>41386</v>
      </c>
      <c r="K775">
        <f t="shared" si="74"/>
        <v>50</v>
      </c>
      <c r="L775" s="2">
        <f t="shared" si="75"/>
        <v>1000</v>
      </c>
      <c r="M775" s="2">
        <f t="shared" si="76"/>
        <v>0</v>
      </c>
      <c r="N775" s="2">
        <f t="shared" si="77"/>
        <v>-1000</v>
      </c>
      <c r="O775" s="2"/>
    </row>
    <row r="776" spans="1:15" x14ac:dyDescent="0.25">
      <c r="A776" s="12" t="s">
        <v>1714</v>
      </c>
      <c r="B776" s="13">
        <v>41352</v>
      </c>
      <c r="C776" s="14">
        <v>15.5</v>
      </c>
      <c r="D776" s="15" t="s">
        <v>1715</v>
      </c>
      <c r="E776" s="15" t="s">
        <v>14</v>
      </c>
      <c r="F776" s="11" t="s">
        <v>204</v>
      </c>
      <c r="G776" s="4"/>
      <c r="H776" s="1">
        <f t="shared" si="72"/>
        <v>41383</v>
      </c>
      <c r="I776" s="1">
        <f t="shared" si="73"/>
        <v>41383</v>
      </c>
      <c r="K776">
        <f t="shared" si="74"/>
        <v>65</v>
      </c>
      <c r="L776" s="2">
        <f t="shared" si="75"/>
        <v>1007.5</v>
      </c>
      <c r="M776" s="2">
        <f t="shared" si="76"/>
        <v>0</v>
      </c>
      <c r="N776" s="2">
        <f t="shared" si="77"/>
        <v>-1007.5</v>
      </c>
      <c r="O776" s="2"/>
    </row>
    <row r="777" spans="1:15" x14ac:dyDescent="0.25">
      <c r="A777" s="12" t="s">
        <v>1341</v>
      </c>
      <c r="B777" s="13">
        <v>41347</v>
      </c>
      <c r="C777" s="14">
        <v>39.5</v>
      </c>
      <c r="D777" s="15" t="s">
        <v>1342</v>
      </c>
      <c r="E777" s="15" t="s">
        <v>9</v>
      </c>
      <c r="F777" s="11" t="s">
        <v>1832</v>
      </c>
      <c r="G777" s="4"/>
      <c r="H777" s="1">
        <f t="shared" si="72"/>
        <v>41378</v>
      </c>
      <c r="I777" s="1">
        <f t="shared" si="73"/>
        <v>41379</v>
      </c>
      <c r="K777">
        <f t="shared" si="74"/>
        <v>26</v>
      </c>
      <c r="L777" s="2">
        <f t="shared" si="75"/>
        <v>1027</v>
      </c>
      <c r="M777" s="2">
        <f t="shared" si="76"/>
        <v>0</v>
      </c>
      <c r="N777" s="2">
        <f t="shared" si="77"/>
        <v>-1027</v>
      </c>
      <c r="O777" s="2"/>
    </row>
    <row r="778" spans="1:15" x14ac:dyDescent="0.25">
      <c r="A778" s="12" t="s">
        <v>1716</v>
      </c>
      <c r="B778" s="13">
        <v>41347</v>
      </c>
      <c r="C778" s="14">
        <v>29.75</v>
      </c>
      <c r="D778" s="15" t="s">
        <v>1717</v>
      </c>
      <c r="E778" s="15" t="s">
        <v>9</v>
      </c>
      <c r="F778" s="11" t="s">
        <v>1833</v>
      </c>
      <c r="G778" s="4"/>
      <c r="H778" s="1">
        <f t="shared" si="72"/>
        <v>41378</v>
      </c>
      <c r="I778" s="1">
        <f t="shared" si="73"/>
        <v>41379</v>
      </c>
      <c r="K778">
        <f t="shared" si="74"/>
        <v>34</v>
      </c>
      <c r="L778" s="2">
        <f t="shared" si="75"/>
        <v>1011.5</v>
      </c>
      <c r="M778" s="2">
        <f t="shared" si="76"/>
        <v>0</v>
      </c>
      <c r="N778" s="2">
        <f t="shared" si="77"/>
        <v>-1011.5</v>
      </c>
      <c r="O778" s="2"/>
    </row>
    <row r="779" spans="1:15" x14ac:dyDescent="0.25">
      <c r="A779" s="12" t="s">
        <v>1718</v>
      </c>
      <c r="B779" s="13">
        <v>41347</v>
      </c>
      <c r="C779" s="14">
        <v>15.7</v>
      </c>
      <c r="D779" s="15" t="s">
        <v>1719</v>
      </c>
      <c r="E779" s="15" t="s">
        <v>9</v>
      </c>
      <c r="F779" s="11" t="s">
        <v>1795</v>
      </c>
      <c r="G779" s="4"/>
      <c r="H779" s="1">
        <f t="shared" si="72"/>
        <v>41378</v>
      </c>
      <c r="I779" s="1">
        <f t="shared" si="73"/>
        <v>41379</v>
      </c>
      <c r="K779">
        <f t="shared" si="74"/>
        <v>64</v>
      </c>
      <c r="L779" s="2">
        <f t="shared" si="75"/>
        <v>1004.8</v>
      </c>
      <c r="M779" s="2">
        <f t="shared" si="76"/>
        <v>0</v>
      </c>
      <c r="N779" s="2">
        <f t="shared" si="77"/>
        <v>-1004.8</v>
      </c>
      <c r="O779" s="2"/>
    </row>
    <row r="780" spans="1:15" x14ac:dyDescent="0.25">
      <c r="A780" s="12" t="s">
        <v>1655</v>
      </c>
      <c r="B780" s="13">
        <v>41346</v>
      </c>
      <c r="C780" s="14">
        <v>22</v>
      </c>
      <c r="D780" s="15" t="s">
        <v>1656</v>
      </c>
      <c r="E780" s="15" t="s">
        <v>9</v>
      </c>
      <c r="F780" s="11" t="s">
        <v>1834</v>
      </c>
      <c r="G780" s="4"/>
      <c r="H780" s="1">
        <f t="shared" si="72"/>
        <v>41377</v>
      </c>
      <c r="I780" s="1">
        <f t="shared" si="73"/>
        <v>41379</v>
      </c>
      <c r="K780">
        <f t="shared" si="74"/>
        <v>46</v>
      </c>
      <c r="L780" s="2">
        <f t="shared" si="75"/>
        <v>1012</v>
      </c>
      <c r="M780" s="2">
        <f t="shared" si="76"/>
        <v>0</v>
      </c>
      <c r="N780" s="2">
        <f t="shared" si="77"/>
        <v>-1012</v>
      </c>
      <c r="O780" s="2"/>
    </row>
    <row r="781" spans="1:15" x14ac:dyDescent="0.25">
      <c r="A781" s="12" t="s">
        <v>1428</v>
      </c>
      <c r="B781" s="13">
        <v>41346</v>
      </c>
      <c r="C781" s="14">
        <v>24</v>
      </c>
      <c r="D781" s="15" t="s">
        <v>1429</v>
      </c>
      <c r="E781" s="15" t="s">
        <v>9</v>
      </c>
      <c r="F781" s="11" t="s">
        <v>1804</v>
      </c>
      <c r="G781" s="4"/>
      <c r="H781" s="1">
        <f t="shared" si="72"/>
        <v>41377</v>
      </c>
      <c r="I781" s="1">
        <f t="shared" si="73"/>
        <v>41379</v>
      </c>
      <c r="K781">
        <f t="shared" si="74"/>
        <v>42</v>
      </c>
      <c r="L781" s="2">
        <f t="shared" si="75"/>
        <v>1008</v>
      </c>
      <c r="M781" s="2">
        <f t="shared" si="76"/>
        <v>0</v>
      </c>
      <c r="N781" s="2">
        <f t="shared" si="77"/>
        <v>-1008</v>
      </c>
      <c r="O781" s="2"/>
    </row>
    <row r="782" spans="1:15" x14ac:dyDescent="0.25">
      <c r="A782" s="12" t="s">
        <v>1720</v>
      </c>
      <c r="B782" s="13">
        <v>41345</v>
      </c>
      <c r="C782" s="14">
        <v>22.75</v>
      </c>
      <c r="D782" s="15" t="s">
        <v>1721</v>
      </c>
      <c r="E782" s="15" t="s">
        <v>9</v>
      </c>
      <c r="F782" s="11" t="s">
        <v>1835</v>
      </c>
      <c r="G782" s="4"/>
      <c r="H782" s="1">
        <f t="shared" si="72"/>
        <v>41376</v>
      </c>
      <c r="I782" s="1">
        <f t="shared" si="73"/>
        <v>41376</v>
      </c>
      <c r="K782">
        <f t="shared" si="74"/>
        <v>44</v>
      </c>
      <c r="L782" s="2">
        <f t="shared" si="75"/>
        <v>1001</v>
      </c>
      <c r="M782" s="2">
        <f t="shared" si="76"/>
        <v>0</v>
      </c>
      <c r="N782" s="2">
        <f t="shared" si="77"/>
        <v>-1001</v>
      </c>
      <c r="O782" s="2"/>
    </row>
    <row r="783" spans="1:15" x14ac:dyDescent="0.25">
      <c r="A783" s="12" t="s">
        <v>1722</v>
      </c>
      <c r="B783" s="13">
        <v>41339</v>
      </c>
      <c r="C783" s="14">
        <v>64.75</v>
      </c>
      <c r="D783" s="15" t="s">
        <v>1723</v>
      </c>
      <c r="E783" s="15" t="s">
        <v>9</v>
      </c>
      <c r="F783" s="11" t="s">
        <v>1836</v>
      </c>
      <c r="G783" s="4"/>
      <c r="H783" s="1">
        <f t="shared" si="72"/>
        <v>41370</v>
      </c>
      <c r="I783" s="1">
        <f t="shared" si="73"/>
        <v>41372</v>
      </c>
      <c r="K783">
        <f t="shared" si="74"/>
        <v>16</v>
      </c>
      <c r="L783" s="2">
        <f t="shared" si="75"/>
        <v>1036</v>
      </c>
      <c r="M783" s="2">
        <f t="shared" si="76"/>
        <v>0</v>
      </c>
      <c r="N783" s="2">
        <f t="shared" si="77"/>
        <v>-1036</v>
      </c>
      <c r="O783" s="2"/>
    </row>
    <row r="784" spans="1:15" x14ac:dyDescent="0.25">
      <c r="A784" s="12" t="s">
        <v>1611</v>
      </c>
      <c r="B784" s="13">
        <v>41339</v>
      </c>
      <c r="C784" s="14">
        <v>19.25</v>
      </c>
      <c r="D784" s="15" t="s">
        <v>1612</v>
      </c>
      <c r="E784" s="15" t="s">
        <v>9</v>
      </c>
      <c r="F784" s="11" t="s">
        <v>1413</v>
      </c>
      <c r="G784" s="4"/>
      <c r="H784" s="1">
        <f t="shared" si="72"/>
        <v>41370</v>
      </c>
      <c r="I784" s="1">
        <f t="shared" si="73"/>
        <v>41372</v>
      </c>
      <c r="K784">
        <f t="shared" si="74"/>
        <v>52</v>
      </c>
      <c r="L784" s="2">
        <f t="shared" si="75"/>
        <v>1001</v>
      </c>
      <c r="M784" s="2">
        <f t="shared" si="76"/>
        <v>0</v>
      </c>
      <c r="N784" s="2">
        <f t="shared" si="77"/>
        <v>-1001</v>
      </c>
      <c r="O784" s="2"/>
    </row>
    <row r="785" spans="1:15" x14ac:dyDescent="0.25">
      <c r="A785" s="12" t="s">
        <v>1613</v>
      </c>
      <c r="B785" s="13">
        <v>41333</v>
      </c>
      <c r="C785" s="14">
        <v>40.630000000000003</v>
      </c>
      <c r="D785" s="15" t="s">
        <v>1435</v>
      </c>
      <c r="E785" s="15" t="s">
        <v>9</v>
      </c>
      <c r="F785" s="11" t="s">
        <v>1837</v>
      </c>
      <c r="G785" s="4"/>
      <c r="H785" s="1">
        <f t="shared" si="72"/>
        <v>41364</v>
      </c>
      <c r="I785" s="1">
        <f t="shared" si="73"/>
        <v>41365</v>
      </c>
      <c r="K785">
        <f t="shared" si="74"/>
        <v>25</v>
      </c>
      <c r="L785" s="2">
        <f t="shared" si="75"/>
        <v>1015.7500000000001</v>
      </c>
      <c r="M785" s="2">
        <f t="shared" si="76"/>
        <v>0</v>
      </c>
      <c r="N785" s="2">
        <f t="shared" si="77"/>
        <v>-1015.7500000000001</v>
      </c>
      <c r="O785" s="2"/>
    </row>
    <row r="786" spans="1:15" x14ac:dyDescent="0.25">
      <c r="A786" s="12" t="s">
        <v>1462</v>
      </c>
      <c r="B786" s="13">
        <v>41332</v>
      </c>
      <c r="C786" s="14">
        <v>18</v>
      </c>
      <c r="D786" s="15" t="s">
        <v>679</v>
      </c>
      <c r="E786" s="15" t="s">
        <v>9</v>
      </c>
      <c r="F786" s="11" t="s">
        <v>1838</v>
      </c>
      <c r="G786" s="4"/>
      <c r="H786" s="1">
        <f t="shared" si="72"/>
        <v>41363</v>
      </c>
      <c r="I786" s="1">
        <f t="shared" si="73"/>
        <v>41365</v>
      </c>
      <c r="K786">
        <f t="shared" si="74"/>
        <v>56</v>
      </c>
      <c r="L786" s="2">
        <f t="shared" si="75"/>
        <v>1008</v>
      </c>
      <c r="M786" s="2">
        <f t="shared" si="76"/>
        <v>0</v>
      </c>
      <c r="N786" s="2">
        <f t="shared" si="77"/>
        <v>-1008</v>
      </c>
      <c r="O786" s="2"/>
    </row>
    <row r="787" spans="1:15" x14ac:dyDescent="0.25">
      <c r="A787" s="12" t="s">
        <v>1680</v>
      </c>
      <c r="B787" s="13">
        <v>41319</v>
      </c>
      <c r="C787" s="14">
        <v>32.549999999999997</v>
      </c>
      <c r="D787" s="15" t="s">
        <v>1681</v>
      </c>
      <c r="E787" s="15" t="s">
        <v>9</v>
      </c>
      <c r="F787" s="11" t="s">
        <v>1839</v>
      </c>
      <c r="G787" s="4"/>
      <c r="H787" s="1">
        <f t="shared" si="72"/>
        <v>41350</v>
      </c>
      <c r="I787" s="1">
        <f t="shared" si="73"/>
        <v>41351</v>
      </c>
      <c r="K787">
        <f t="shared" si="74"/>
        <v>31</v>
      </c>
      <c r="L787" s="2">
        <f t="shared" si="75"/>
        <v>1009.05</v>
      </c>
      <c r="M787" s="2">
        <f t="shared" si="76"/>
        <v>0</v>
      </c>
      <c r="N787" s="2">
        <f t="shared" si="77"/>
        <v>-1009.05</v>
      </c>
      <c r="O787" s="2"/>
    </row>
    <row r="788" spans="1:15" x14ac:dyDescent="0.25">
      <c r="A788" s="12" t="s">
        <v>1724</v>
      </c>
      <c r="B788" s="13">
        <v>41312</v>
      </c>
      <c r="C788" s="14">
        <v>21.25</v>
      </c>
      <c r="D788" s="15" t="s">
        <v>1725</v>
      </c>
      <c r="E788" s="15" t="s">
        <v>14</v>
      </c>
      <c r="F788" s="11" t="s">
        <v>1840</v>
      </c>
      <c r="G788" s="4"/>
      <c r="H788" s="1">
        <f t="shared" si="72"/>
        <v>41343</v>
      </c>
      <c r="I788" s="1">
        <f t="shared" si="73"/>
        <v>41344</v>
      </c>
      <c r="K788">
        <f t="shared" si="74"/>
        <v>48</v>
      </c>
      <c r="L788" s="2">
        <f t="shared" si="75"/>
        <v>1020</v>
      </c>
      <c r="M788" s="2">
        <f t="shared" si="76"/>
        <v>0</v>
      </c>
      <c r="N788" s="2">
        <f t="shared" si="77"/>
        <v>-1020</v>
      </c>
      <c r="O788" s="2"/>
    </row>
    <row r="789" spans="1:15" x14ac:dyDescent="0.25">
      <c r="A789" s="12" t="s">
        <v>1523</v>
      </c>
      <c r="B789" s="13">
        <v>41310</v>
      </c>
      <c r="C789" s="14">
        <v>21</v>
      </c>
      <c r="D789" s="15" t="s">
        <v>1524</v>
      </c>
      <c r="E789" s="15" t="s">
        <v>14</v>
      </c>
      <c r="F789" s="11" t="s">
        <v>1746</v>
      </c>
      <c r="G789" s="4"/>
      <c r="H789" s="1">
        <f t="shared" si="72"/>
        <v>41341</v>
      </c>
      <c r="I789" s="1">
        <f t="shared" si="73"/>
        <v>41341</v>
      </c>
      <c r="K789">
        <f t="shared" si="74"/>
        <v>48</v>
      </c>
      <c r="L789" s="2">
        <f t="shared" si="75"/>
        <v>1008</v>
      </c>
      <c r="M789" s="2">
        <f t="shared" si="76"/>
        <v>0</v>
      </c>
      <c r="N789" s="2">
        <f t="shared" si="77"/>
        <v>-1008</v>
      </c>
      <c r="O789" s="2"/>
    </row>
    <row r="790" spans="1:15" ht="15.75" thickBot="1" x14ac:dyDescent="0.3">
      <c r="A790" s="16" t="s">
        <v>1726</v>
      </c>
      <c r="B790" s="17">
        <v>41310</v>
      </c>
      <c r="C790" s="18">
        <v>14.5</v>
      </c>
      <c r="D790" s="19" t="s">
        <v>1727</v>
      </c>
      <c r="E790" s="19" t="s">
        <v>9</v>
      </c>
      <c r="F790" s="11" t="s">
        <v>1841</v>
      </c>
      <c r="G790" s="4"/>
      <c r="H790" s="1">
        <f t="shared" si="72"/>
        <v>41341</v>
      </c>
      <c r="I790" s="1">
        <f t="shared" si="73"/>
        <v>41341</v>
      </c>
      <c r="K790">
        <f t="shared" si="74"/>
        <v>69</v>
      </c>
      <c r="L790" s="2">
        <f t="shared" si="75"/>
        <v>1000.5</v>
      </c>
      <c r="M790" s="2">
        <f t="shared" si="76"/>
        <v>0</v>
      </c>
      <c r="N790" s="2">
        <f t="shared" si="77"/>
        <v>-1000.5</v>
      </c>
      <c r="O790" s="2"/>
    </row>
    <row r="791" spans="1:15" x14ac:dyDescent="0.25">
      <c r="A791" s="11" t="s">
        <v>1842</v>
      </c>
      <c r="B791" s="20">
        <v>41305</v>
      </c>
      <c r="C791" s="21">
        <v>26</v>
      </c>
      <c r="D791" s="11" t="s">
        <v>1843</v>
      </c>
      <c r="E791" s="11" t="s">
        <v>14</v>
      </c>
      <c r="F791" s="11" t="s">
        <v>1844</v>
      </c>
      <c r="G791" s="4"/>
      <c r="H791" s="1">
        <f t="shared" si="72"/>
        <v>41336</v>
      </c>
      <c r="I791" s="1">
        <f t="shared" si="73"/>
        <v>41337</v>
      </c>
      <c r="K791">
        <f t="shared" si="74"/>
        <v>39</v>
      </c>
      <c r="L791" s="2">
        <f t="shared" si="75"/>
        <v>1014</v>
      </c>
      <c r="M791" s="2">
        <f t="shared" si="76"/>
        <v>0</v>
      </c>
      <c r="N791" s="2">
        <f t="shared" si="77"/>
        <v>-1014</v>
      </c>
      <c r="O791" s="2"/>
    </row>
    <row r="792" spans="1:15" x14ac:dyDescent="0.25">
      <c r="A792" s="11" t="s">
        <v>1845</v>
      </c>
      <c r="B792" s="20">
        <v>41305</v>
      </c>
      <c r="C792" s="21">
        <v>29.5</v>
      </c>
      <c r="D792" s="11" t="s">
        <v>1846</v>
      </c>
      <c r="E792" s="11" t="s">
        <v>9</v>
      </c>
      <c r="F792" s="11" t="s">
        <v>1847</v>
      </c>
      <c r="G792" s="4"/>
      <c r="H792" s="1">
        <f t="shared" si="72"/>
        <v>41336</v>
      </c>
      <c r="I792" s="1">
        <f t="shared" si="73"/>
        <v>41337</v>
      </c>
      <c r="K792">
        <f t="shared" si="74"/>
        <v>34</v>
      </c>
      <c r="L792" s="2">
        <f t="shared" si="75"/>
        <v>1003</v>
      </c>
      <c r="M792" s="2">
        <f t="shared" si="76"/>
        <v>0</v>
      </c>
      <c r="N792" s="2">
        <f t="shared" si="77"/>
        <v>-1003</v>
      </c>
      <c r="O792" s="2"/>
    </row>
    <row r="793" spans="1:15" x14ac:dyDescent="0.25">
      <c r="A793" s="11" t="s">
        <v>1848</v>
      </c>
      <c r="B793" s="20">
        <v>41304</v>
      </c>
      <c r="C793" s="21">
        <v>17</v>
      </c>
      <c r="D793" s="11" t="s">
        <v>1849</v>
      </c>
      <c r="E793" s="11" t="s">
        <v>14</v>
      </c>
      <c r="F793" s="11" t="s">
        <v>1850</v>
      </c>
      <c r="G793" s="4"/>
      <c r="H793" s="1">
        <f t="shared" si="72"/>
        <v>41335</v>
      </c>
      <c r="I793" s="1">
        <f t="shared" si="73"/>
        <v>41337</v>
      </c>
      <c r="K793">
        <f t="shared" si="74"/>
        <v>59</v>
      </c>
      <c r="L793" s="2">
        <f t="shared" si="75"/>
        <v>1003</v>
      </c>
      <c r="M793" s="2">
        <f t="shared" si="76"/>
        <v>0</v>
      </c>
      <c r="N793" s="2">
        <f t="shared" si="77"/>
        <v>-1003</v>
      </c>
      <c r="O793" s="2"/>
    </row>
    <row r="794" spans="1:15" x14ac:dyDescent="0.25">
      <c r="A794" s="11" t="s">
        <v>1851</v>
      </c>
      <c r="B794" s="20">
        <v>41303</v>
      </c>
      <c r="C794" s="21">
        <v>35.65</v>
      </c>
      <c r="D794" s="11" t="s">
        <v>1852</v>
      </c>
      <c r="E794" s="11" t="s">
        <v>9</v>
      </c>
      <c r="F794" s="11" t="s">
        <v>1853</v>
      </c>
      <c r="G794" s="4"/>
      <c r="H794" s="1">
        <f t="shared" si="72"/>
        <v>41334</v>
      </c>
      <c r="I794" s="1">
        <f t="shared" si="73"/>
        <v>41334</v>
      </c>
      <c r="K794">
        <f t="shared" si="74"/>
        <v>29</v>
      </c>
      <c r="L794" s="2">
        <f t="shared" si="75"/>
        <v>1033.8499999999999</v>
      </c>
      <c r="M794" s="2">
        <f t="shared" si="76"/>
        <v>0</v>
      </c>
      <c r="N794" s="2">
        <f t="shared" si="77"/>
        <v>-1033.8499999999999</v>
      </c>
      <c r="O794" s="2"/>
    </row>
    <row r="795" spans="1:15" x14ac:dyDescent="0.25">
      <c r="A795" s="11" t="s">
        <v>1417</v>
      </c>
      <c r="B795" s="20">
        <v>41297</v>
      </c>
      <c r="C795" s="21">
        <v>18.25</v>
      </c>
      <c r="D795" s="11" t="s">
        <v>1418</v>
      </c>
      <c r="E795" s="11" t="s">
        <v>9</v>
      </c>
      <c r="F795" s="11" t="s">
        <v>1854</v>
      </c>
      <c r="G795" s="4"/>
      <c r="H795" s="1">
        <f t="shared" si="72"/>
        <v>41328</v>
      </c>
      <c r="I795" s="1">
        <f t="shared" si="73"/>
        <v>41330</v>
      </c>
      <c r="K795">
        <f t="shared" si="74"/>
        <v>55</v>
      </c>
      <c r="L795" s="2">
        <f t="shared" si="75"/>
        <v>1003.75</v>
      </c>
      <c r="M795" s="2">
        <f t="shared" si="76"/>
        <v>0</v>
      </c>
      <c r="N795" s="2">
        <f t="shared" si="77"/>
        <v>-1003.75</v>
      </c>
      <c r="O795" s="2"/>
    </row>
    <row r="796" spans="1:15" x14ac:dyDescent="0.25">
      <c r="A796" s="11" t="s">
        <v>1855</v>
      </c>
      <c r="B796" s="20">
        <v>41291</v>
      </c>
      <c r="C796" s="21">
        <v>19</v>
      </c>
      <c r="D796" s="11" t="s">
        <v>1279</v>
      </c>
      <c r="E796" s="11" t="s">
        <v>14</v>
      </c>
      <c r="F796" s="11" t="s">
        <v>1801</v>
      </c>
      <c r="G796" s="4"/>
      <c r="H796" s="1">
        <f t="shared" si="72"/>
        <v>41322</v>
      </c>
      <c r="I796" s="1">
        <f t="shared" si="73"/>
        <v>41323</v>
      </c>
      <c r="K796">
        <f t="shared" si="74"/>
        <v>53</v>
      </c>
      <c r="L796" s="2">
        <f t="shared" si="75"/>
        <v>1007</v>
      </c>
      <c r="M796" s="2">
        <f t="shared" si="76"/>
        <v>0</v>
      </c>
      <c r="N796" s="2">
        <f t="shared" si="77"/>
        <v>-1007</v>
      </c>
      <c r="O796" s="2"/>
    </row>
    <row r="797" spans="1:15" x14ac:dyDescent="0.25">
      <c r="A797" s="11" t="s">
        <v>1508</v>
      </c>
      <c r="B797" s="20">
        <v>41291</v>
      </c>
      <c r="C797" s="21">
        <v>19</v>
      </c>
      <c r="D797" s="11" t="s">
        <v>1509</v>
      </c>
      <c r="E797" s="11" t="s">
        <v>14</v>
      </c>
      <c r="F797" s="11" t="s">
        <v>1856</v>
      </c>
      <c r="G797" s="4"/>
      <c r="H797" s="1">
        <f t="shared" si="72"/>
        <v>41322</v>
      </c>
      <c r="I797" s="1">
        <f t="shared" si="73"/>
        <v>41323</v>
      </c>
      <c r="K797">
        <f t="shared" si="74"/>
        <v>53</v>
      </c>
      <c r="L797" s="2">
        <f t="shared" si="75"/>
        <v>1007</v>
      </c>
      <c r="M797" s="2">
        <f t="shared" si="76"/>
        <v>0</v>
      </c>
      <c r="N797" s="2">
        <f t="shared" si="77"/>
        <v>-1007</v>
      </c>
      <c r="O797" s="2"/>
    </row>
    <row r="798" spans="1:15" x14ac:dyDescent="0.25">
      <c r="A798" s="11" t="s">
        <v>1694</v>
      </c>
      <c r="B798" s="20">
        <v>41291</v>
      </c>
      <c r="C798" s="21">
        <v>24.46</v>
      </c>
      <c r="D798" s="11" t="s">
        <v>1695</v>
      </c>
      <c r="E798" s="11" t="s">
        <v>9</v>
      </c>
      <c r="F798" s="11" t="s">
        <v>1857</v>
      </c>
      <c r="G798" s="4"/>
      <c r="H798" s="1">
        <f t="shared" si="72"/>
        <v>41322</v>
      </c>
      <c r="I798" s="1">
        <f t="shared" si="73"/>
        <v>41323</v>
      </c>
      <c r="K798">
        <f t="shared" si="74"/>
        <v>41</v>
      </c>
      <c r="L798" s="2">
        <f t="shared" si="75"/>
        <v>1002.86</v>
      </c>
      <c r="M798" s="2">
        <f t="shared" si="76"/>
        <v>0</v>
      </c>
      <c r="N798" s="2">
        <f t="shared" si="77"/>
        <v>-1002.86</v>
      </c>
      <c r="O798" s="2"/>
    </row>
    <row r="799" spans="1:15" x14ac:dyDescent="0.25">
      <c r="A799" s="11" t="s">
        <v>296</v>
      </c>
      <c r="B799" s="20">
        <v>41289</v>
      </c>
      <c r="C799" s="21">
        <v>20.13</v>
      </c>
      <c r="D799" s="11" t="s">
        <v>297</v>
      </c>
      <c r="E799" s="11" t="s">
        <v>9</v>
      </c>
      <c r="F799" s="11" t="s">
        <v>71</v>
      </c>
      <c r="G799" s="4"/>
      <c r="H799" s="1">
        <f t="shared" si="72"/>
        <v>41320</v>
      </c>
      <c r="I799" s="1">
        <f t="shared" si="73"/>
        <v>41320</v>
      </c>
      <c r="K799">
        <f t="shared" si="74"/>
        <v>50</v>
      </c>
      <c r="L799" s="2">
        <f t="shared" si="75"/>
        <v>1006.5</v>
      </c>
      <c r="M799" s="2">
        <f t="shared" si="76"/>
        <v>0</v>
      </c>
      <c r="N799" s="2">
        <f t="shared" si="77"/>
        <v>-1006.5</v>
      </c>
      <c r="O799" s="2"/>
    </row>
    <row r="800" spans="1:15" x14ac:dyDescent="0.25">
      <c r="A800" s="11" t="s">
        <v>1858</v>
      </c>
      <c r="B800" s="20">
        <v>41282</v>
      </c>
      <c r="C800" s="21">
        <v>9</v>
      </c>
      <c r="D800" s="11" t="s">
        <v>1859</v>
      </c>
      <c r="E800" s="11" t="s">
        <v>9</v>
      </c>
      <c r="F800" s="11" t="s">
        <v>1860</v>
      </c>
      <c r="G800" s="4"/>
      <c r="H800" s="1">
        <f t="shared" si="72"/>
        <v>41313</v>
      </c>
      <c r="I800" s="1">
        <f t="shared" si="73"/>
        <v>41313</v>
      </c>
      <c r="K800">
        <f t="shared" si="74"/>
        <v>112</v>
      </c>
      <c r="L800" s="2">
        <f t="shared" si="75"/>
        <v>1008</v>
      </c>
      <c r="M800" s="2">
        <f t="shared" si="76"/>
        <v>0</v>
      </c>
      <c r="N800" s="2">
        <f t="shared" si="77"/>
        <v>-1008</v>
      </c>
      <c r="O800" s="2"/>
    </row>
    <row r="801" spans="1:15" x14ac:dyDescent="0.25">
      <c r="A801" s="11" t="s">
        <v>1179</v>
      </c>
      <c r="B801" s="20">
        <v>41282</v>
      </c>
      <c r="C801" s="21">
        <v>41.7</v>
      </c>
      <c r="D801" s="11" t="s">
        <v>1180</v>
      </c>
      <c r="E801" s="11" t="s">
        <v>9</v>
      </c>
      <c r="F801" s="11" t="s">
        <v>1861</v>
      </c>
      <c r="G801" s="4"/>
      <c r="H801" s="1">
        <f t="shared" si="72"/>
        <v>41313</v>
      </c>
      <c r="I801" s="1">
        <f t="shared" si="73"/>
        <v>41313</v>
      </c>
      <c r="K801">
        <f t="shared" si="74"/>
        <v>24</v>
      </c>
      <c r="L801" s="2">
        <f t="shared" si="75"/>
        <v>1000.8000000000001</v>
      </c>
      <c r="M801" s="2">
        <f t="shared" si="76"/>
        <v>0</v>
      </c>
      <c r="N801" s="2">
        <f t="shared" si="77"/>
        <v>-1000.8000000000001</v>
      </c>
      <c r="O801" s="2"/>
    </row>
    <row r="802" spans="1:15" x14ac:dyDescent="0.25">
      <c r="A802" t="s">
        <v>1862</v>
      </c>
      <c r="B802" s="1">
        <v>41261</v>
      </c>
      <c r="C802" s="2">
        <v>7.25</v>
      </c>
      <c r="D802" t="s">
        <v>1863</v>
      </c>
      <c r="E802" t="s">
        <v>9</v>
      </c>
      <c r="F802" t="s">
        <v>1864</v>
      </c>
      <c r="H802" s="1">
        <f t="shared" si="72"/>
        <v>41292</v>
      </c>
      <c r="I802" s="1">
        <f t="shared" si="73"/>
        <v>41292</v>
      </c>
      <c r="K802">
        <f t="shared" si="74"/>
        <v>138</v>
      </c>
      <c r="L802" s="2">
        <f t="shared" si="75"/>
        <v>1000.5</v>
      </c>
      <c r="M802" s="2">
        <f t="shared" si="76"/>
        <v>0</v>
      </c>
      <c r="N802" s="2">
        <f t="shared" si="77"/>
        <v>-1000.5</v>
      </c>
      <c r="O802" s="2"/>
    </row>
    <row r="803" spans="1:15" x14ac:dyDescent="0.25">
      <c r="A803" t="s">
        <v>822</v>
      </c>
      <c r="B803" s="1">
        <v>41255</v>
      </c>
      <c r="C803" s="2">
        <v>26</v>
      </c>
      <c r="D803" t="s">
        <v>823</v>
      </c>
      <c r="E803" t="s">
        <v>14</v>
      </c>
      <c r="F803" t="s">
        <v>1800</v>
      </c>
      <c r="H803" s="1">
        <f t="shared" si="72"/>
        <v>41286</v>
      </c>
      <c r="I803" s="1">
        <f t="shared" si="73"/>
        <v>41288</v>
      </c>
      <c r="K803">
        <f t="shared" si="74"/>
        <v>39</v>
      </c>
      <c r="L803" s="2">
        <f t="shared" si="75"/>
        <v>1014</v>
      </c>
      <c r="M803" s="2">
        <f t="shared" si="76"/>
        <v>0</v>
      </c>
      <c r="N803" s="2">
        <f t="shared" si="77"/>
        <v>-1014</v>
      </c>
      <c r="O803" s="2"/>
    </row>
    <row r="804" spans="1:15" x14ac:dyDescent="0.25">
      <c r="A804" t="s">
        <v>1288</v>
      </c>
      <c r="B804" s="1">
        <v>41255</v>
      </c>
      <c r="C804" s="2">
        <v>31</v>
      </c>
      <c r="D804" t="s">
        <v>1289</v>
      </c>
      <c r="E804" t="s">
        <v>9</v>
      </c>
      <c r="F804" t="s">
        <v>1290</v>
      </c>
      <c r="H804" s="1">
        <f t="shared" si="72"/>
        <v>41286</v>
      </c>
      <c r="I804" s="1">
        <f t="shared" si="73"/>
        <v>41288</v>
      </c>
      <c r="K804">
        <f t="shared" si="74"/>
        <v>33</v>
      </c>
      <c r="L804" s="2">
        <f t="shared" si="75"/>
        <v>1023</v>
      </c>
      <c r="M804" s="2">
        <f t="shared" si="76"/>
        <v>0</v>
      </c>
      <c r="N804" s="2">
        <f t="shared" si="77"/>
        <v>-1023</v>
      </c>
      <c r="O804" s="2"/>
    </row>
    <row r="805" spans="1:15" x14ac:dyDescent="0.25">
      <c r="A805" t="s">
        <v>1865</v>
      </c>
      <c r="B805" s="1">
        <v>41255</v>
      </c>
      <c r="C805" s="2">
        <v>32.15</v>
      </c>
      <c r="D805" t="s">
        <v>1866</v>
      </c>
      <c r="E805" t="s">
        <v>9</v>
      </c>
      <c r="F805" t="s">
        <v>1867</v>
      </c>
      <c r="H805" s="1">
        <f t="shared" si="72"/>
        <v>41286</v>
      </c>
      <c r="I805" s="1">
        <f t="shared" si="73"/>
        <v>41288</v>
      </c>
      <c r="K805">
        <f t="shared" si="74"/>
        <v>32</v>
      </c>
      <c r="L805" s="2">
        <f t="shared" si="75"/>
        <v>1028.8</v>
      </c>
      <c r="M805" s="2">
        <f t="shared" si="76"/>
        <v>0</v>
      </c>
      <c r="N805" s="2">
        <f t="shared" si="77"/>
        <v>-1028.8</v>
      </c>
      <c r="O805" s="2"/>
    </row>
    <row r="806" spans="1:15" x14ac:dyDescent="0.25">
      <c r="A806" t="s">
        <v>1712</v>
      </c>
      <c r="B806" s="1">
        <v>41255</v>
      </c>
      <c r="C806" s="2">
        <v>6.1</v>
      </c>
      <c r="D806" t="s">
        <v>1713</v>
      </c>
      <c r="E806" t="s">
        <v>9</v>
      </c>
      <c r="F806" t="s">
        <v>1830</v>
      </c>
      <c r="H806" s="1">
        <f t="shared" si="72"/>
        <v>41286</v>
      </c>
      <c r="I806" s="1">
        <f t="shared" si="73"/>
        <v>41288</v>
      </c>
      <c r="K806">
        <f t="shared" si="74"/>
        <v>164</v>
      </c>
      <c r="L806" s="2">
        <f t="shared" si="75"/>
        <v>1000.4</v>
      </c>
      <c r="M806" s="2">
        <f t="shared" si="76"/>
        <v>0</v>
      </c>
      <c r="N806" s="2">
        <f t="shared" si="77"/>
        <v>-1000.4</v>
      </c>
      <c r="O806" s="2"/>
    </row>
    <row r="807" spans="1:15" x14ac:dyDescent="0.25">
      <c r="A807" t="s">
        <v>1868</v>
      </c>
      <c r="B807" s="1">
        <v>41249</v>
      </c>
      <c r="C807" s="2">
        <v>22</v>
      </c>
      <c r="D807" t="s">
        <v>1869</v>
      </c>
      <c r="E807" t="s">
        <v>14</v>
      </c>
      <c r="F807" t="s">
        <v>1870</v>
      </c>
      <c r="H807" s="1">
        <f t="shared" si="72"/>
        <v>41280</v>
      </c>
      <c r="I807" s="1">
        <f t="shared" si="73"/>
        <v>41281</v>
      </c>
      <c r="K807">
        <f t="shared" si="74"/>
        <v>46</v>
      </c>
      <c r="L807" s="2">
        <f t="shared" si="75"/>
        <v>1012</v>
      </c>
      <c r="M807" s="2">
        <f t="shared" si="76"/>
        <v>0</v>
      </c>
      <c r="N807" s="2">
        <f t="shared" si="77"/>
        <v>-1012</v>
      </c>
      <c r="O807" s="2"/>
    </row>
    <row r="808" spans="1:15" x14ac:dyDescent="0.25">
      <c r="A808" t="s">
        <v>1611</v>
      </c>
      <c r="B808" s="1">
        <v>41248</v>
      </c>
      <c r="C808" s="2">
        <v>17.5</v>
      </c>
      <c r="D808" t="s">
        <v>1612</v>
      </c>
      <c r="E808" t="s">
        <v>9</v>
      </c>
      <c r="F808" t="s">
        <v>1413</v>
      </c>
      <c r="H808" s="1">
        <f t="shared" si="72"/>
        <v>41279</v>
      </c>
      <c r="I808" s="1">
        <f t="shared" si="73"/>
        <v>41281</v>
      </c>
      <c r="K808">
        <f t="shared" si="74"/>
        <v>58</v>
      </c>
      <c r="L808" s="2">
        <f t="shared" si="75"/>
        <v>1015</v>
      </c>
      <c r="M808" s="2">
        <f t="shared" si="76"/>
        <v>0</v>
      </c>
      <c r="N808" s="2">
        <f t="shared" si="77"/>
        <v>-1015</v>
      </c>
      <c r="O808" s="2"/>
    </row>
    <row r="809" spans="1:15" x14ac:dyDescent="0.25">
      <c r="A809" t="s">
        <v>1871</v>
      </c>
      <c r="B809" s="1">
        <v>41247</v>
      </c>
      <c r="C809" s="2">
        <v>15</v>
      </c>
      <c r="D809" t="s">
        <v>1872</v>
      </c>
      <c r="E809" t="s">
        <v>14</v>
      </c>
      <c r="F809" t="s">
        <v>1873</v>
      </c>
      <c r="H809" s="1">
        <f t="shared" si="72"/>
        <v>41278</v>
      </c>
      <c r="I809" s="1">
        <f t="shared" si="73"/>
        <v>41278</v>
      </c>
      <c r="K809">
        <f t="shared" si="74"/>
        <v>67</v>
      </c>
      <c r="L809" s="2">
        <f t="shared" si="75"/>
        <v>1005</v>
      </c>
      <c r="M809" s="2">
        <f t="shared" si="76"/>
        <v>0</v>
      </c>
      <c r="N809" s="2">
        <f t="shared" si="77"/>
        <v>-1005</v>
      </c>
      <c r="O809" s="2"/>
    </row>
    <row r="810" spans="1:15" x14ac:dyDescent="0.25">
      <c r="A810" t="s">
        <v>1704</v>
      </c>
      <c r="B810" s="1">
        <v>41247</v>
      </c>
      <c r="C810" s="2">
        <v>31</v>
      </c>
      <c r="D810" t="s">
        <v>1705</v>
      </c>
      <c r="E810" t="s">
        <v>9</v>
      </c>
      <c r="F810" t="s">
        <v>1874</v>
      </c>
      <c r="H810" s="1">
        <f t="shared" si="72"/>
        <v>41278</v>
      </c>
      <c r="I810" s="1">
        <f t="shared" si="73"/>
        <v>41278</v>
      </c>
      <c r="K810">
        <f t="shared" si="74"/>
        <v>33</v>
      </c>
      <c r="L810" s="2">
        <f t="shared" si="75"/>
        <v>1023</v>
      </c>
      <c r="M810" s="2">
        <f t="shared" si="76"/>
        <v>0</v>
      </c>
      <c r="N810" s="2">
        <f t="shared" si="77"/>
        <v>-1023</v>
      </c>
      <c r="O810" s="2"/>
    </row>
    <row r="811" spans="1:15" x14ac:dyDescent="0.25">
      <c r="A811" t="s">
        <v>1875</v>
      </c>
      <c r="B811" s="1">
        <v>41242</v>
      </c>
      <c r="C811" s="2">
        <v>8</v>
      </c>
      <c r="D811" t="s">
        <v>1876</v>
      </c>
      <c r="E811" t="s">
        <v>9</v>
      </c>
      <c r="F811" t="s">
        <v>1877</v>
      </c>
      <c r="H811" s="1">
        <f t="shared" si="72"/>
        <v>41273</v>
      </c>
      <c r="I811" s="1">
        <f t="shared" si="73"/>
        <v>41274</v>
      </c>
      <c r="K811">
        <f t="shared" si="74"/>
        <v>125</v>
      </c>
      <c r="L811" s="2">
        <f t="shared" si="75"/>
        <v>1000</v>
      </c>
      <c r="M811" s="2">
        <f t="shared" si="76"/>
        <v>0</v>
      </c>
      <c r="N811" s="2">
        <f t="shared" si="77"/>
        <v>-1000</v>
      </c>
      <c r="O811" s="2"/>
    </row>
    <row r="812" spans="1:15" x14ac:dyDescent="0.25">
      <c r="A812" t="s">
        <v>1878</v>
      </c>
      <c r="B812" s="1">
        <v>41241</v>
      </c>
      <c r="C812" s="2">
        <v>54.75</v>
      </c>
      <c r="D812" t="s">
        <v>1879</v>
      </c>
      <c r="E812" t="s">
        <v>9</v>
      </c>
      <c r="F812" t="s">
        <v>246</v>
      </c>
      <c r="H812" s="1">
        <f t="shared" si="72"/>
        <v>41272</v>
      </c>
      <c r="I812" s="1">
        <f t="shared" si="73"/>
        <v>41274</v>
      </c>
      <c r="K812">
        <f t="shared" si="74"/>
        <v>19</v>
      </c>
      <c r="L812" s="2">
        <f t="shared" si="75"/>
        <v>1040.25</v>
      </c>
      <c r="M812" s="2">
        <f t="shared" si="76"/>
        <v>0</v>
      </c>
      <c r="N812" s="2">
        <f t="shared" si="77"/>
        <v>-1040.25</v>
      </c>
      <c r="O812" s="2"/>
    </row>
    <row r="813" spans="1:15" x14ac:dyDescent="0.25">
      <c r="A813" t="s">
        <v>1880</v>
      </c>
      <c r="B813" s="1">
        <v>41241</v>
      </c>
      <c r="C813" s="2">
        <v>19.850000000000001</v>
      </c>
      <c r="D813" t="s">
        <v>1881</v>
      </c>
      <c r="E813" t="s">
        <v>9</v>
      </c>
      <c r="F813" t="s">
        <v>1882</v>
      </c>
      <c r="H813" s="1">
        <f t="shared" si="72"/>
        <v>41272</v>
      </c>
      <c r="I813" s="1">
        <f t="shared" si="73"/>
        <v>41274</v>
      </c>
      <c r="K813">
        <f t="shared" si="74"/>
        <v>51</v>
      </c>
      <c r="L813" s="2">
        <f t="shared" si="75"/>
        <v>1012.35</v>
      </c>
      <c r="M813" s="2">
        <f t="shared" si="76"/>
        <v>0</v>
      </c>
      <c r="N813" s="2">
        <f t="shared" si="77"/>
        <v>-1012.35</v>
      </c>
      <c r="O813" s="2"/>
    </row>
    <row r="814" spans="1:15" x14ac:dyDescent="0.25">
      <c r="A814" t="s">
        <v>1883</v>
      </c>
      <c r="B814" s="1">
        <v>41241</v>
      </c>
      <c r="C814" s="2">
        <v>130</v>
      </c>
      <c r="D814" t="s">
        <v>1884</v>
      </c>
      <c r="E814" t="s">
        <v>9</v>
      </c>
      <c r="F814" t="s">
        <v>152</v>
      </c>
      <c r="H814" s="1">
        <f t="shared" si="72"/>
        <v>41272</v>
      </c>
      <c r="I814" s="1">
        <f t="shared" si="73"/>
        <v>41274</v>
      </c>
      <c r="K814">
        <f t="shared" si="74"/>
        <v>8</v>
      </c>
      <c r="L814" s="2">
        <f t="shared" si="75"/>
        <v>1040</v>
      </c>
      <c r="M814" s="2">
        <f t="shared" si="76"/>
        <v>0</v>
      </c>
      <c r="N814" s="2">
        <f t="shared" si="77"/>
        <v>-1040</v>
      </c>
      <c r="O814" s="2"/>
    </row>
    <row r="815" spans="1:15" x14ac:dyDescent="0.25">
      <c r="A815" t="s">
        <v>1885</v>
      </c>
      <c r="B815" s="1">
        <v>41233</v>
      </c>
      <c r="C815" s="2">
        <v>10.5</v>
      </c>
      <c r="D815" t="s">
        <v>385</v>
      </c>
      <c r="E815" t="s">
        <v>14</v>
      </c>
      <c r="F815" t="s">
        <v>1797</v>
      </c>
      <c r="H815" s="1">
        <f t="shared" si="72"/>
        <v>41264</v>
      </c>
      <c r="I815" s="1">
        <f t="shared" si="73"/>
        <v>41264</v>
      </c>
      <c r="K815">
        <f t="shared" si="74"/>
        <v>96</v>
      </c>
      <c r="L815" s="2">
        <f t="shared" si="75"/>
        <v>1008</v>
      </c>
      <c r="M815" s="2">
        <f t="shared" si="76"/>
        <v>0</v>
      </c>
      <c r="N815" s="2">
        <f t="shared" si="77"/>
        <v>-1008</v>
      </c>
      <c r="O815" s="2"/>
    </row>
    <row r="816" spans="1:15" x14ac:dyDescent="0.25">
      <c r="A816" t="s">
        <v>1346</v>
      </c>
      <c r="B816" s="1">
        <v>41233</v>
      </c>
      <c r="C816" s="2">
        <v>23.01</v>
      </c>
      <c r="D816" t="s">
        <v>1347</v>
      </c>
      <c r="E816" t="s">
        <v>9</v>
      </c>
      <c r="F816" t="s">
        <v>1886</v>
      </c>
      <c r="H816" s="1">
        <f t="shared" si="72"/>
        <v>41264</v>
      </c>
      <c r="I816" s="1">
        <f t="shared" si="73"/>
        <v>41264</v>
      </c>
      <c r="K816">
        <f t="shared" si="74"/>
        <v>44</v>
      </c>
      <c r="L816" s="2">
        <f t="shared" si="75"/>
        <v>1012.44</v>
      </c>
      <c r="M816" s="2">
        <f t="shared" si="76"/>
        <v>0</v>
      </c>
      <c r="N816" s="2">
        <f t="shared" si="77"/>
        <v>-1012.44</v>
      </c>
      <c r="O816" s="2"/>
    </row>
    <row r="817" spans="1:15" x14ac:dyDescent="0.25">
      <c r="A817" t="s">
        <v>1887</v>
      </c>
      <c r="B817" s="1">
        <v>41228</v>
      </c>
      <c r="C817" s="2">
        <v>15</v>
      </c>
      <c r="D817" t="s">
        <v>1888</v>
      </c>
      <c r="E817" t="s">
        <v>14</v>
      </c>
      <c r="F817" t="s">
        <v>1889</v>
      </c>
      <c r="H817" s="1">
        <f t="shared" si="72"/>
        <v>41259</v>
      </c>
      <c r="I817" s="1">
        <f t="shared" si="73"/>
        <v>41260</v>
      </c>
      <c r="K817">
        <f t="shared" si="74"/>
        <v>67</v>
      </c>
      <c r="L817" s="2">
        <f t="shared" si="75"/>
        <v>1005</v>
      </c>
      <c r="M817" s="2">
        <f t="shared" si="76"/>
        <v>0</v>
      </c>
      <c r="N817" s="2">
        <f t="shared" si="77"/>
        <v>-1005</v>
      </c>
      <c r="O817" s="2"/>
    </row>
    <row r="818" spans="1:15" x14ac:dyDescent="0.25">
      <c r="A818" t="s">
        <v>1890</v>
      </c>
      <c r="B818" s="1">
        <v>41228</v>
      </c>
      <c r="C818" s="2">
        <v>36</v>
      </c>
      <c r="D818" t="s">
        <v>1891</v>
      </c>
      <c r="E818" t="s">
        <v>9</v>
      </c>
      <c r="F818" t="s">
        <v>1892</v>
      </c>
      <c r="H818" s="1">
        <f t="shared" si="72"/>
        <v>41259</v>
      </c>
      <c r="I818" s="1">
        <f t="shared" si="73"/>
        <v>41260</v>
      </c>
      <c r="K818">
        <f t="shared" si="74"/>
        <v>28</v>
      </c>
      <c r="L818" s="2">
        <f t="shared" si="75"/>
        <v>1008</v>
      </c>
      <c r="M818" s="2">
        <f t="shared" si="76"/>
        <v>0</v>
      </c>
      <c r="N818" s="2">
        <f t="shared" si="77"/>
        <v>-1008</v>
      </c>
      <c r="O818" s="2"/>
    </row>
    <row r="819" spans="1:15" x14ac:dyDescent="0.25">
      <c r="A819" t="s">
        <v>1893</v>
      </c>
      <c r="B819" s="1">
        <v>41227</v>
      </c>
      <c r="C819" s="2">
        <v>28</v>
      </c>
      <c r="D819" t="s">
        <v>1894</v>
      </c>
      <c r="E819" t="s">
        <v>9</v>
      </c>
      <c r="F819" t="s">
        <v>1895</v>
      </c>
      <c r="H819" s="1">
        <f t="shared" si="72"/>
        <v>41258</v>
      </c>
      <c r="I819" s="1">
        <f t="shared" si="73"/>
        <v>41260</v>
      </c>
      <c r="K819">
        <f t="shared" si="74"/>
        <v>36</v>
      </c>
      <c r="L819" s="2">
        <f t="shared" si="75"/>
        <v>1008</v>
      </c>
      <c r="M819" s="2">
        <f t="shared" si="76"/>
        <v>0</v>
      </c>
      <c r="N819" s="2">
        <f t="shared" si="77"/>
        <v>-1008</v>
      </c>
      <c r="O819" s="2"/>
    </row>
    <row r="820" spans="1:15" x14ac:dyDescent="0.25">
      <c r="A820" t="s">
        <v>1896</v>
      </c>
      <c r="B820" s="1">
        <v>41227</v>
      </c>
      <c r="C820" s="2">
        <v>4</v>
      </c>
      <c r="D820" t="s">
        <v>1897</v>
      </c>
      <c r="E820" t="s">
        <v>9</v>
      </c>
      <c r="F820" t="s">
        <v>25</v>
      </c>
      <c r="H820" s="1">
        <f t="shared" si="72"/>
        <v>41258</v>
      </c>
      <c r="I820" s="1">
        <f t="shared" si="73"/>
        <v>41260</v>
      </c>
      <c r="K820">
        <f t="shared" si="74"/>
        <v>250</v>
      </c>
      <c r="L820" s="2">
        <f t="shared" si="75"/>
        <v>1000</v>
      </c>
      <c r="M820" s="2">
        <f t="shared" si="76"/>
        <v>0</v>
      </c>
      <c r="N820" s="2">
        <f t="shared" si="77"/>
        <v>-1000</v>
      </c>
      <c r="O820" s="2"/>
    </row>
    <row r="821" spans="1:15" x14ac:dyDescent="0.25">
      <c r="A821" t="s">
        <v>1898</v>
      </c>
      <c r="B821" s="1">
        <v>41220</v>
      </c>
      <c r="C821" s="2">
        <v>51</v>
      </c>
      <c r="D821" t="s">
        <v>1899</v>
      </c>
      <c r="E821" t="s">
        <v>9</v>
      </c>
      <c r="F821" t="s">
        <v>1900</v>
      </c>
      <c r="H821" s="1">
        <f t="shared" si="72"/>
        <v>41251</v>
      </c>
      <c r="I821" s="1">
        <f t="shared" si="73"/>
        <v>41253</v>
      </c>
      <c r="K821">
        <f t="shared" si="74"/>
        <v>20</v>
      </c>
      <c r="L821" s="2">
        <f t="shared" si="75"/>
        <v>1020</v>
      </c>
      <c r="M821" s="2">
        <f t="shared" si="76"/>
        <v>0</v>
      </c>
      <c r="N821" s="2">
        <f t="shared" si="77"/>
        <v>-1020</v>
      </c>
      <c r="O821" s="2"/>
    </row>
    <row r="822" spans="1:15" x14ac:dyDescent="0.25">
      <c r="A822" t="s">
        <v>1901</v>
      </c>
      <c r="B822" s="1">
        <v>41214</v>
      </c>
      <c r="C822" s="2">
        <v>20</v>
      </c>
      <c r="D822" t="s">
        <v>1902</v>
      </c>
      <c r="E822" t="s">
        <v>14</v>
      </c>
      <c r="F822" t="s">
        <v>1903</v>
      </c>
      <c r="H822" s="1">
        <f t="shared" si="72"/>
        <v>41245</v>
      </c>
      <c r="I822" s="1">
        <f t="shared" si="73"/>
        <v>41246</v>
      </c>
      <c r="K822">
        <f t="shared" si="74"/>
        <v>50</v>
      </c>
      <c r="L822" s="2">
        <f t="shared" si="75"/>
        <v>1000</v>
      </c>
      <c r="M822" s="2">
        <f t="shared" si="76"/>
        <v>0</v>
      </c>
      <c r="N822" s="2">
        <f t="shared" si="77"/>
        <v>-1000</v>
      </c>
      <c r="O822" s="2"/>
    </row>
    <row r="823" spans="1:15" x14ac:dyDescent="0.25">
      <c r="A823" t="s">
        <v>1904</v>
      </c>
      <c r="B823" s="1">
        <v>41214</v>
      </c>
      <c r="C823" s="2">
        <v>21</v>
      </c>
      <c r="D823" t="s">
        <v>1905</v>
      </c>
      <c r="E823" t="s">
        <v>14</v>
      </c>
      <c r="F823" t="s">
        <v>1906</v>
      </c>
      <c r="H823" s="1">
        <f t="shared" si="72"/>
        <v>41245</v>
      </c>
      <c r="I823" s="1">
        <f t="shared" si="73"/>
        <v>41246</v>
      </c>
      <c r="K823">
        <f t="shared" si="74"/>
        <v>48</v>
      </c>
      <c r="L823" s="2">
        <f t="shared" si="75"/>
        <v>1008</v>
      </c>
      <c r="M823" s="2">
        <f t="shared" si="76"/>
        <v>0</v>
      </c>
      <c r="N823" s="2">
        <f t="shared" si="77"/>
        <v>-1008</v>
      </c>
      <c r="O823" s="2"/>
    </row>
    <row r="824" spans="1:15" x14ac:dyDescent="0.25">
      <c r="A824" t="s">
        <v>1633</v>
      </c>
      <c r="B824" s="1">
        <v>41207</v>
      </c>
      <c r="C824" s="2">
        <v>17</v>
      </c>
      <c r="D824" t="s">
        <v>1634</v>
      </c>
      <c r="E824" t="s">
        <v>14</v>
      </c>
      <c r="F824" t="s">
        <v>1416</v>
      </c>
      <c r="H824" s="1">
        <f t="shared" si="72"/>
        <v>41238</v>
      </c>
      <c r="I824" s="1">
        <f t="shared" si="73"/>
        <v>41239</v>
      </c>
      <c r="K824">
        <f t="shared" si="74"/>
        <v>59</v>
      </c>
      <c r="L824" s="2">
        <f t="shared" si="75"/>
        <v>1003</v>
      </c>
      <c r="M824" s="2">
        <f t="shared" si="76"/>
        <v>0</v>
      </c>
      <c r="N824" s="2">
        <f t="shared" si="77"/>
        <v>-1003</v>
      </c>
      <c r="O824" s="2"/>
    </row>
    <row r="825" spans="1:15" x14ac:dyDescent="0.25">
      <c r="A825" t="s">
        <v>1907</v>
      </c>
      <c r="B825" s="1">
        <v>41207</v>
      </c>
      <c r="C825" s="2">
        <v>22</v>
      </c>
      <c r="D825" t="s">
        <v>1908</v>
      </c>
      <c r="E825" t="s">
        <v>14</v>
      </c>
      <c r="F825" t="s">
        <v>1909</v>
      </c>
      <c r="H825" s="1">
        <f t="shared" si="72"/>
        <v>41238</v>
      </c>
      <c r="I825" s="1">
        <f t="shared" si="73"/>
        <v>41239</v>
      </c>
      <c r="K825">
        <f t="shared" si="74"/>
        <v>46</v>
      </c>
      <c r="L825" s="2">
        <f t="shared" si="75"/>
        <v>1012</v>
      </c>
      <c r="M825" s="2">
        <f t="shared" si="76"/>
        <v>0</v>
      </c>
      <c r="N825" s="2">
        <f t="shared" si="77"/>
        <v>-1012</v>
      </c>
      <c r="O825" s="2"/>
    </row>
    <row r="826" spans="1:15" x14ac:dyDescent="0.25">
      <c r="A826" t="s">
        <v>1910</v>
      </c>
      <c r="B826" s="1">
        <v>41207</v>
      </c>
      <c r="C826" s="2">
        <v>43.75</v>
      </c>
      <c r="D826" t="s">
        <v>1911</v>
      </c>
      <c r="E826" t="s">
        <v>9</v>
      </c>
      <c r="F826" t="s">
        <v>1912</v>
      </c>
      <c r="H826" s="1">
        <f t="shared" si="72"/>
        <v>41238</v>
      </c>
      <c r="I826" s="1">
        <f t="shared" si="73"/>
        <v>41239</v>
      </c>
      <c r="K826">
        <f t="shared" si="74"/>
        <v>23</v>
      </c>
      <c r="L826" s="2">
        <f t="shared" si="75"/>
        <v>1006.25</v>
      </c>
      <c r="M826" s="2">
        <f t="shared" si="76"/>
        <v>0</v>
      </c>
      <c r="N826" s="2">
        <f t="shared" si="77"/>
        <v>-1006.25</v>
      </c>
      <c r="O826" s="2"/>
    </row>
    <row r="827" spans="1:15" x14ac:dyDescent="0.25">
      <c r="A827" t="s">
        <v>1506</v>
      </c>
      <c r="B827" s="1">
        <v>41200</v>
      </c>
      <c r="C827" s="2">
        <v>22</v>
      </c>
      <c r="D827" t="s">
        <v>1507</v>
      </c>
      <c r="E827" t="s">
        <v>14</v>
      </c>
      <c r="F827" t="s">
        <v>1913</v>
      </c>
      <c r="H827" s="1">
        <f t="shared" si="72"/>
        <v>41231</v>
      </c>
      <c r="I827" s="1">
        <f t="shared" si="73"/>
        <v>41232</v>
      </c>
      <c r="K827">
        <f t="shared" si="74"/>
        <v>46</v>
      </c>
      <c r="L827" s="2">
        <f t="shared" si="75"/>
        <v>1012</v>
      </c>
      <c r="M827" s="2">
        <f t="shared" si="76"/>
        <v>0</v>
      </c>
      <c r="N827" s="2">
        <f t="shared" si="77"/>
        <v>-1012</v>
      </c>
      <c r="O827" s="2"/>
    </row>
    <row r="828" spans="1:15" x14ac:dyDescent="0.25">
      <c r="A828" t="s">
        <v>1255</v>
      </c>
      <c r="B828" s="1">
        <v>41193</v>
      </c>
      <c r="C828" s="2">
        <v>17.5</v>
      </c>
      <c r="D828" t="s">
        <v>1256</v>
      </c>
      <c r="E828" t="s">
        <v>14</v>
      </c>
      <c r="F828" t="s">
        <v>26</v>
      </c>
      <c r="H828" s="1">
        <f t="shared" si="72"/>
        <v>41224</v>
      </c>
      <c r="I828" s="1">
        <f t="shared" si="73"/>
        <v>41225</v>
      </c>
      <c r="K828">
        <f t="shared" si="74"/>
        <v>58</v>
      </c>
      <c r="L828" s="2">
        <f t="shared" si="75"/>
        <v>1015</v>
      </c>
      <c r="M828" s="2">
        <f t="shared" si="76"/>
        <v>0</v>
      </c>
      <c r="N828" s="2">
        <f t="shared" si="77"/>
        <v>-1015</v>
      </c>
      <c r="O828" s="2"/>
    </row>
    <row r="829" spans="1:15" x14ac:dyDescent="0.25">
      <c r="A829" t="s">
        <v>1581</v>
      </c>
      <c r="B829" s="1">
        <v>41192</v>
      </c>
      <c r="C829" s="2">
        <v>17</v>
      </c>
      <c r="D829" t="s">
        <v>1582</v>
      </c>
      <c r="E829" t="s">
        <v>14</v>
      </c>
      <c r="F829" t="s">
        <v>1914</v>
      </c>
      <c r="H829" s="1">
        <f t="shared" si="72"/>
        <v>41223</v>
      </c>
      <c r="I829" s="1">
        <f t="shared" si="73"/>
        <v>41225</v>
      </c>
      <c r="K829">
        <f t="shared" si="74"/>
        <v>59</v>
      </c>
      <c r="L829" s="2">
        <f t="shared" si="75"/>
        <v>1003</v>
      </c>
      <c r="M829" s="2">
        <f t="shared" si="76"/>
        <v>0</v>
      </c>
      <c r="N829" s="2">
        <f t="shared" si="77"/>
        <v>-1003</v>
      </c>
      <c r="O829" s="2"/>
    </row>
    <row r="830" spans="1:15" x14ac:dyDescent="0.25">
      <c r="A830" t="s">
        <v>1915</v>
      </c>
      <c r="B830" s="1">
        <v>41191</v>
      </c>
      <c r="C830" s="2">
        <v>6</v>
      </c>
      <c r="D830" t="s">
        <v>1916</v>
      </c>
      <c r="E830" t="s">
        <v>14</v>
      </c>
      <c r="F830" t="s">
        <v>1758</v>
      </c>
      <c r="H830" s="1">
        <f t="shared" si="72"/>
        <v>41222</v>
      </c>
      <c r="I830" s="1">
        <f t="shared" si="73"/>
        <v>41222</v>
      </c>
      <c r="K830">
        <f t="shared" si="74"/>
        <v>167</v>
      </c>
      <c r="L830" s="2">
        <f t="shared" si="75"/>
        <v>1002</v>
      </c>
      <c r="M830" s="2">
        <f t="shared" si="76"/>
        <v>0</v>
      </c>
      <c r="N830" s="2">
        <f t="shared" si="77"/>
        <v>-1002</v>
      </c>
      <c r="O830" s="2"/>
    </row>
    <row r="831" spans="1:15" x14ac:dyDescent="0.25">
      <c r="A831" t="s">
        <v>1635</v>
      </c>
      <c r="B831" s="1">
        <v>41185</v>
      </c>
      <c r="C831" s="2">
        <v>16</v>
      </c>
      <c r="D831" t="s">
        <v>1636</v>
      </c>
      <c r="E831" t="s">
        <v>14</v>
      </c>
      <c r="F831" t="s">
        <v>1917</v>
      </c>
      <c r="H831" s="1">
        <f t="shared" si="72"/>
        <v>41216</v>
      </c>
      <c r="I831" s="1">
        <f t="shared" si="73"/>
        <v>41218</v>
      </c>
      <c r="K831">
        <f t="shared" si="74"/>
        <v>63</v>
      </c>
      <c r="L831" s="2">
        <f t="shared" si="75"/>
        <v>1008</v>
      </c>
      <c r="M831" s="2">
        <f t="shared" si="76"/>
        <v>0</v>
      </c>
      <c r="N831" s="2">
        <f t="shared" si="77"/>
        <v>-1008</v>
      </c>
      <c r="O831" s="2"/>
    </row>
    <row r="832" spans="1:15" x14ac:dyDescent="0.25">
      <c r="A832" t="s">
        <v>1918</v>
      </c>
      <c r="B832" s="1">
        <v>41184</v>
      </c>
      <c r="C832" s="2">
        <v>9</v>
      </c>
      <c r="D832" t="s">
        <v>1919</v>
      </c>
      <c r="E832" t="s">
        <v>14</v>
      </c>
      <c r="F832" t="s">
        <v>1920</v>
      </c>
      <c r="H832" s="1">
        <f t="shared" si="72"/>
        <v>41215</v>
      </c>
      <c r="I832" s="1">
        <f t="shared" si="73"/>
        <v>41215</v>
      </c>
      <c r="K832">
        <f t="shared" si="74"/>
        <v>112</v>
      </c>
      <c r="L832" s="2">
        <f t="shared" si="75"/>
        <v>1008</v>
      </c>
      <c r="M832" s="2">
        <f t="shared" si="76"/>
        <v>0</v>
      </c>
      <c r="N832" s="2">
        <f t="shared" si="77"/>
        <v>-1008</v>
      </c>
      <c r="O832" s="2"/>
    </row>
    <row r="833" spans="1:15" x14ac:dyDescent="0.25">
      <c r="A833" t="s">
        <v>1921</v>
      </c>
      <c r="B833" s="1">
        <v>41184</v>
      </c>
      <c r="C833" s="2">
        <v>20</v>
      </c>
      <c r="D833" t="s">
        <v>1922</v>
      </c>
      <c r="E833" t="s">
        <v>14</v>
      </c>
      <c r="F833" t="s">
        <v>1840</v>
      </c>
      <c r="H833" s="1">
        <f t="shared" si="72"/>
        <v>41215</v>
      </c>
      <c r="I833" s="1">
        <f t="shared" si="73"/>
        <v>41215</v>
      </c>
      <c r="K833">
        <f t="shared" si="74"/>
        <v>50</v>
      </c>
      <c r="L833" s="2">
        <f t="shared" si="75"/>
        <v>1000</v>
      </c>
      <c r="M833" s="2">
        <f t="shared" si="76"/>
        <v>0</v>
      </c>
      <c r="N833" s="2">
        <f t="shared" si="77"/>
        <v>-1000</v>
      </c>
      <c r="O833" s="2"/>
    </row>
    <row r="834" spans="1:15" x14ac:dyDescent="0.25">
      <c r="A834" t="s">
        <v>1923</v>
      </c>
      <c r="B834" s="1">
        <v>41184</v>
      </c>
      <c r="C834" s="2">
        <v>30.25</v>
      </c>
      <c r="D834" t="s">
        <v>1924</v>
      </c>
      <c r="E834" t="s">
        <v>9</v>
      </c>
      <c r="F834" t="s">
        <v>1925</v>
      </c>
      <c r="H834" s="1">
        <f t="shared" si="72"/>
        <v>41215</v>
      </c>
      <c r="I834" s="1">
        <f t="shared" si="73"/>
        <v>41215</v>
      </c>
      <c r="K834">
        <f t="shared" si="74"/>
        <v>34</v>
      </c>
      <c r="L834" s="2">
        <f t="shared" si="75"/>
        <v>1028.5</v>
      </c>
      <c r="M834" s="2">
        <f t="shared" si="76"/>
        <v>0</v>
      </c>
      <c r="N834" s="2">
        <f t="shared" si="77"/>
        <v>-1028.5</v>
      </c>
      <c r="O834" s="2"/>
    </row>
    <row r="835" spans="1:15" x14ac:dyDescent="0.25">
      <c r="A835" t="s">
        <v>1431</v>
      </c>
      <c r="B835" s="1">
        <v>41179</v>
      </c>
      <c r="C835" s="2">
        <v>20</v>
      </c>
      <c r="D835" t="s">
        <v>1432</v>
      </c>
      <c r="E835" t="s">
        <v>14</v>
      </c>
      <c r="F835" t="s">
        <v>1926</v>
      </c>
      <c r="H835" s="1">
        <f t="shared" ref="H835:H898" si="78">B835+31</f>
        <v>41210</v>
      </c>
      <c r="I835" s="1">
        <f t="shared" ref="I835:I898" si="79">WORKDAY(B835+31 -1,1)</f>
        <v>41211</v>
      </c>
      <c r="K835">
        <f t="shared" ref="K835:K898" si="80">_xlfn.CEILING.MATH(1000/C835)</f>
        <v>50</v>
      </c>
      <c r="L835" s="2">
        <f t="shared" ref="L835:L898" si="81">K835*C835</f>
        <v>1000</v>
      </c>
      <c r="M835" s="2">
        <f t="shared" ref="M835:M898" si="82">K835 *J835</f>
        <v>0</v>
      </c>
      <c r="N835" s="2">
        <f t="shared" ref="N835:N898" si="83">M835-L835</f>
        <v>-1000</v>
      </c>
      <c r="O835" s="2"/>
    </row>
    <row r="836" spans="1:15" x14ac:dyDescent="0.25">
      <c r="A836" t="s">
        <v>1858</v>
      </c>
      <c r="B836" s="1">
        <v>41179</v>
      </c>
      <c r="C836" s="2">
        <v>8.15</v>
      </c>
      <c r="D836" t="s">
        <v>1859</v>
      </c>
      <c r="E836" t="s">
        <v>9</v>
      </c>
      <c r="F836" t="s">
        <v>1927</v>
      </c>
      <c r="H836" s="1">
        <f t="shared" si="78"/>
        <v>41210</v>
      </c>
      <c r="I836" s="1">
        <f t="shared" si="79"/>
        <v>41211</v>
      </c>
      <c r="K836">
        <f t="shared" si="80"/>
        <v>123</v>
      </c>
      <c r="L836" s="2">
        <f t="shared" si="81"/>
        <v>1002.45</v>
      </c>
      <c r="M836" s="2">
        <f t="shared" si="82"/>
        <v>0</v>
      </c>
      <c r="N836" s="2">
        <f t="shared" si="83"/>
        <v>-1002.45</v>
      </c>
      <c r="O836" s="2"/>
    </row>
    <row r="837" spans="1:15" x14ac:dyDescent="0.25">
      <c r="A837" t="s">
        <v>1928</v>
      </c>
      <c r="B837" s="1">
        <v>41179</v>
      </c>
      <c r="C837" s="2">
        <v>51.75</v>
      </c>
      <c r="D837" t="s">
        <v>1929</v>
      </c>
      <c r="E837" t="s">
        <v>9</v>
      </c>
      <c r="F837" t="s">
        <v>1930</v>
      </c>
      <c r="H837" s="1">
        <f t="shared" si="78"/>
        <v>41210</v>
      </c>
      <c r="I837" s="1">
        <f t="shared" si="79"/>
        <v>41211</v>
      </c>
      <c r="K837">
        <f t="shared" si="80"/>
        <v>20</v>
      </c>
      <c r="L837" s="2">
        <f t="shared" si="81"/>
        <v>1035</v>
      </c>
      <c r="M837" s="2">
        <f t="shared" si="82"/>
        <v>0</v>
      </c>
      <c r="N837" s="2">
        <f t="shared" si="83"/>
        <v>-1035</v>
      </c>
      <c r="O837" s="2"/>
    </row>
    <row r="838" spans="1:15" x14ac:dyDescent="0.25">
      <c r="A838" t="s">
        <v>1931</v>
      </c>
      <c r="B838" s="1">
        <v>41177</v>
      </c>
      <c r="C838" s="2">
        <v>12.18</v>
      </c>
      <c r="D838" t="s">
        <v>1932</v>
      </c>
      <c r="E838" t="s">
        <v>14</v>
      </c>
      <c r="F838" t="s">
        <v>1933</v>
      </c>
      <c r="H838" s="1">
        <f t="shared" si="78"/>
        <v>41208</v>
      </c>
      <c r="I838" s="1">
        <f t="shared" si="79"/>
        <v>41208</v>
      </c>
      <c r="K838">
        <f t="shared" si="80"/>
        <v>83</v>
      </c>
      <c r="L838" s="2">
        <f t="shared" si="81"/>
        <v>1010.9399999999999</v>
      </c>
      <c r="M838" s="2">
        <f t="shared" si="82"/>
        <v>0</v>
      </c>
      <c r="N838" s="2">
        <f t="shared" si="83"/>
        <v>-1010.9399999999999</v>
      </c>
      <c r="O838" s="2"/>
    </row>
    <row r="839" spans="1:15" x14ac:dyDescent="0.25">
      <c r="A839" t="s">
        <v>1716</v>
      </c>
      <c r="B839" s="1">
        <v>41171</v>
      </c>
      <c r="C839" s="2">
        <v>17</v>
      </c>
      <c r="D839" t="s">
        <v>1717</v>
      </c>
      <c r="E839" t="s">
        <v>14</v>
      </c>
      <c r="F839" t="s">
        <v>204</v>
      </c>
      <c r="H839" s="1">
        <f t="shared" si="78"/>
        <v>41202</v>
      </c>
      <c r="I839" s="1">
        <f t="shared" si="79"/>
        <v>41204</v>
      </c>
      <c r="K839">
        <f t="shared" si="80"/>
        <v>59</v>
      </c>
      <c r="L839" s="2">
        <f t="shared" si="81"/>
        <v>1003</v>
      </c>
      <c r="M839" s="2">
        <f t="shared" si="82"/>
        <v>0</v>
      </c>
      <c r="N839" s="2">
        <f t="shared" si="83"/>
        <v>-1003</v>
      </c>
      <c r="O839" s="2"/>
    </row>
    <row r="840" spans="1:15" x14ac:dyDescent="0.25">
      <c r="A840" t="s">
        <v>1686</v>
      </c>
      <c r="B840" s="1">
        <v>41170</v>
      </c>
      <c r="C840" s="2">
        <v>56</v>
      </c>
      <c r="D840" t="s">
        <v>1687</v>
      </c>
      <c r="E840" t="s">
        <v>9</v>
      </c>
      <c r="F840" t="s">
        <v>1934</v>
      </c>
      <c r="H840" s="1">
        <f t="shared" si="78"/>
        <v>41201</v>
      </c>
      <c r="I840" s="1">
        <f t="shared" si="79"/>
        <v>41201</v>
      </c>
      <c r="K840">
        <f t="shared" si="80"/>
        <v>18</v>
      </c>
      <c r="L840" s="2">
        <f t="shared" si="81"/>
        <v>1008</v>
      </c>
      <c r="M840" s="2">
        <f t="shared" si="82"/>
        <v>0</v>
      </c>
      <c r="N840" s="2">
        <f t="shared" si="83"/>
        <v>-1008</v>
      </c>
      <c r="O840" s="2"/>
    </row>
    <row r="841" spans="1:15" x14ac:dyDescent="0.25">
      <c r="A841" t="s">
        <v>1935</v>
      </c>
      <c r="B841" s="1">
        <v>41165</v>
      </c>
      <c r="C841" s="2">
        <v>17</v>
      </c>
      <c r="D841" t="s">
        <v>1936</v>
      </c>
      <c r="E841" t="s">
        <v>9</v>
      </c>
      <c r="F841" t="s">
        <v>1937</v>
      </c>
      <c r="H841" s="1">
        <f t="shared" si="78"/>
        <v>41196</v>
      </c>
      <c r="I841" s="1">
        <f t="shared" si="79"/>
        <v>41197</v>
      </c>
      <c r="K841">
        <f t="shared" si="80"/>
        <v>59</v>
      </c>
      <c r="L841" s="2">
        <f t="shared" si="81"/>
        <v>1003</v>
      </c>
      <c r="M841" s="2">
        <f t="shared" si="82"/>
        <v>0</v>
      </c>
      <c r="N841" s="2">
        <f t="shared" si="83"/>
        <v>-1003</v>
      </c>
      <c r="O841" s="2"/>
    </row>
    <row r="842" spans="1:15" x14ac:dyDescent="0.25">
      <c r="A842" t="s">
        <v>1938</v>
      </c>
      <c r="B842" s="1">
        <v>41165</v>
      </c>
      <c r="C842" s="2">
        <v>31.5</v>
      </c>
      <c r="D842" t="s">
        <v>1939</v>
      </c>
      <c r="E842" t="s">
        <v>9</v>
      </c>
      <c r="F842" t="s">
        <v>1940</v>
      </c>
      <c r="H842" s="1">
        <f t="shared" si="78"/>
        <v>41196</v>
      </c>
      <c r="I842" s="1">
        <f t="shared" si="79"/>
        <v>41197</v>
      </c>
      <c r="K842">
        <f t="shared" si="80"/>
        <v>32</v>
      </c>
      <c r="L842" s="2">
        <f t="shared" si="81"/>
        <v>1008</v>
      </c>
      <c r="M842" s="2">
        <f t="shared" si="82"/>
        <v>0</v>
      </c>
      <c r="N842" s="2">
        <f t="shared" si="83"/>
        <v>-1008</v>
      </c>
      <c r="O842" s="2"/>
    </row>
    <row r="843" spans="1:15" x14ac:dyDescent="0.25">
      <c r="A843" t="s">
        <v>1941</v>
      </c>
      <c r="B843" s="1">
        <v>41163</v>
      </c>
      <c r="C843" s="2">
        <v>22.5</v>
      </c>
      <c r="D843" t="s">
        <v>1942</v>
      </c>
      <c r="E843" t="s">
        <v>9</v>
      </c>
      <c r="F843" t="s">
        <v>1943</v>
      </c>
      <c r="H843" s="1">
        <f t="shared" si="78"/>
        <v>41194</v>
      </c>
      <c r="I843" s="1">
        <f t="shared" si="79"/>
        <v>41194</v>
      </c>
      <c r="K843">
        <f t="shared" si="80"/>
        <v>45</v>
      </c>
      <c r="L843" s="2">
        <f t="shared" si="81"/>
        <v>1012.5</v>
      </c>
      <c r="M843" s="2">
        <f t="shared" si="82"/>
        <v>0</v>
      </c>
      <c r="N843" s="2">
        <f t="shared" si="83"/>
        <v>-1012.5</v>
      </c>
      <c r="O843" s="2"/>
    </row>
    <row r="844" spans="1:15" x14ac:dyDescent="0.25">
      <c r="A844" t="s">
        <v>1944</v>
      </c>
      <c r="B844" s="1">
        <v>41162</v>
      </c>
      <c r="C844" s="2">
        <v>32.5</v>
      </c>
      <c r="D844" t="s">
        <v>1945</v>
      </c>
      <c r="E844" t="s">
        <v>9</v>
      </c>
      <c r="F844" t="s">
        <v>1946</v>
      </c>
      <c r="H844" s="1">
        <f t="shared" si="78"/>
        <v>41193</v>
      </c>
      <c r="I844" s="1">
        <f t="shared" si="79"/>
        <v>41193</v>
      </c>
      <c r="K844">
        <f t="shared" si="80"/>
        <v>31</v>
      </c>
      <c r="L844" s="2">
        <f t="shared" si="81"/>
        <v>1007.5</v>
      </c>
      <c r="M844" s="2">
        <f t="shared" si="82"/>
        <v>0</v>
      </c>
      <c r="N844" s="2">
        <f t="shared" si="83"/>
        <v>-1007.5</v>
      </c>
      <c r="O844" s="2"/>
    </row>
    <row r="845" spans="1:15" x14ac:dyDescent="0.25">
      <c r="A845" t="s">
        <v>1947</v>
      </c>
      <c r="B845" s="1">
        <v>41158</v>
      </c>
      <c r="C845" s="2">
        <v>15.25</v>
      </c>
      <c r="D845" t="s">
        <v>1948</v>
      </c>
      <c r="E845" t="s">
        <v>9</v>
      </c>
      <c r="F845" t="s">
        <v>1949</v>
      </c>
      <c r="H845" s="1">
        <f t="shared" si="78"/>
        <v>41189</v>
      </c>
      <c r="I845" s="1">
        <f t="shared" si="79"/>
        <v>41190</v>
      </c>
      <c r="K845">
        <f t="shared" si="80"/>
        <v>66</v>
      </c>
      <c r="L845" s="2">
        <f t="shared" si="81"/>
        <v>1006.5</v>
      </c>
      <c r="M845" s="2">
        <f t="shared" si="82"/>
        <v>0</v>
      </c>
      <c r="N845" s="2">
        <f t="shared" si="83"/>
        <v>-1006.5</v>
      </c>
      <c r="O845" s="2"/>
    </row>
    <row r="846" spans="1:15" x14ac:dyDescent="0.25">
      <c r="A846" t="s">
        <v>1233</v>
      </c>
      <c r="B846" s="1">
        <v>41130</v>
      </c>
      <c r="C846" s="2">
        <v>14</v>
      </c>
      <c r="D846" t="s">
        <v>1234</v>
      </c>
      <c r="E846" t="s">
        <v>14</v>
      </c>
      <c r="F846" t="s">
        <v>1950</v>
      </c>
      <c r="H846" s="1">
        <f t="shared" si="78"/>
        <v>41161</v>
      </c>
      <c r="I846" s="1">
        <f t="shared" si="79"/>
        <v>41162</v>
      </c>
      <c r="K846">
        <f t="shared" si="80"/>
        <v>72</v>
      </c>
      <c r="L846" s="2">
        <f t="shared" si="81"/>
        <v>1008</v>
      </c>
      <c r="M846" s="2">
        <f t="shared" si="82"/>
        <v>0</v>
      </c>
      <c r="N846" s="2">
        <f t="shared" si="83"/>
        <v>-1008</v>
      </c>
      <c r="O846" s="2"/>
    </row>
    <row r="847" spans="1:15" x14ac:dyDescent="0.25">
      <c r="A847" t="s">
        <v>1951</v>
      </c>
      <c r="B847" s="1">
        <v>41130</v>
      </c>
      <c r="C847" s="2">
        <v>9</v>
      </c>
      <c r="D847" t="s">
        <v>1952</v>
      </c>
      <c r="E847" t="s">
        <v>14</v>
      </c>
      <c r="F847" t="s">
        <v>1953</v>
      </c>
      <c r="H847" s="1">
        <f t="shared" si="78"/>
        <v>41161</v>
      </c>
      <c r="I847" s="1">
        <f t="shared" si="79"/>
        <v>41162</v>
      </c>
      <c r="K847">
        <f t="shared" si="80"/>
        <v>112</v>
      </c>
      <c r="L847" s="2">
        <f t="shared" si="81"/>
        <v>1008</v>
      </c>
      <c r="M847" s="2">
        <f t="shared" si="82"/>
        <v>0</v>
      </c>
      <c r="N847" s="2">
        <f t="shared" si="83"/>
        <v>-1008</v>
      </c>
      <c r="O847" s="2"/>
    </row>
    <row r="848" spans="1:15" x14ac:dyDescent="0.25">
      <c r="A848" t="s">
        <v>1954</v>
      </c>
      <c r="B848" s="1">
        <v>41128</v>
      </c>
      <c r="C848" s="2">
        <v>73.5</v>
      </c>
      <c r="D848" t="s">
        <v>1955</v>
      </c>
      <c r="E848" t="s">
        <v>9</v>
      </c>
      <c r="F848" t="s">
        <v>1730</v>
      </c>
      <c r="H848" s="1">
        <f t="shared" si="78"/>
        <v>41159</v>
      </c>
      <c r="I848" s="1">
        <f t="shared" si="79"/>
        <v>41159</v>
      </c>
      <c r="K848">
        <f t="shared" si="80"/>
        <v>14</v>
      </c>
      <c r="L848" s="2">
        <f t="shared" si="81"/>
        <v>1029</v>
      </c>
      <c r="M848" s="2">
        <f t="shared" si="82"/>
        <v>0</v>
      </c>
      <c r="N848" s="2">
        <f t="shared" si="83"/>
        <v>-1029</v>
      </c>
      <c r="O848" s="2"/>
    </row>
    <row r="849" spans="1:15" x14ac:dyDescent="0.25">
      <c r="A849" t="s">
        <v>1956</v>
      </c>
      <c r="B849" s="1">
        <v>41128</v>
      </c>
      <c r="C849" s="2">
        <v>14</v>
      </c>
      <c r="D849" t="s">
        <v>1957</v>
      </c>
      <c r="E849" t="s">
        <v>14</v>
      </c>
      <c r="F849" t="s">
        <v>204</v>
      </c>
      <c r="H849" s="1">
        <f t="shared" si="78"/>
        <v>41159</v>
      </c>
      <c r="I849" s="1">
        <f t="shared" si="79"/>
        <v>41159</v>
      </c>
      <c r="K849">
        <f t="shared" si="80"/>
        <v>72</v>
      </c>
      <c r="L849" s="2">
        <f t="shared" si="81"/>
        <v>1008</v>
      </c>
      <c r="M849" s="2">
        <f t="shared" si="82"/>
        <v>0</v>
      </c>
      <c r="N849" s="2">
        <f t="shared" si="83"/>
        <v>-1008</v>
      </c>
      <c r="O849" s="2"/>
    </row>
    <row r="850" spans="1:15" x14ac:dyDescent="0.25">
      <c r="A850" t="s">
        <v>1688</v>
      </c>
      <c r="B850" s="1">
        <v>41123</v>
      </c>
      <c r="C850" s="2">
        <v>21.9</v>
      </c>
      <c r="D850" t="s">
        <v>1689</v>
      </c>
      <c r="E850" t="s">
        <v>9</v>
      </c>
      <c r="F850" t="s">
        <v>1958</v>
      </c>
      <c r="H850" s="1">
        <f t="shared" si="78"/>
        <v>41154</v>
      </c>
      <c r="I850" s="1">
        <f t="shared" si="79"/>
        <v>41155</v>
      </c>
      <c r="K850">
        <f t="shared" si="80"/>
        <v>46</v>
      </c>
      <c r="L850" s="2">
        <f t="shared" si="81"/>
        <v>1007.4</v>
      </c>
      <c r="M850" s="2">
        <f t="shared" si="82"/>
        <v>0</v>
      </c>
      <c r="N850" s="2">
        <f t="shared" si="83"/>
        <v>-1007.4</v>
      </c>
      <c r="O850" s="2"/>
    </row>
    <row r="851" spans="1:15" x14ac:dyDescent="0.25">
      <c r="A851" t="s">
        <v>1959</v>
      </c>
      <c r="B851" s="1">
        <v>41122</v>
      </c>
      <c r="C851" s="2">
        <v>11.5</v>
      </c>
      <c r="D851" t="s">
        <v>1960</v>
      </c>
      <c r="E851" t="s">
        <v>14</v>
      </c>
      <c r="F851" t="s">
        <v>204</v>
      </c>
      <c r="H851" s="1">
        <f t="shared" si="78"/>
        <v>41153</v>
      </c>
      <c r="I851" s="1">
        <f t="shared" si="79"/>
        <v>41155</v>
      </c>
      <c r="K851">
        <f t="shared" si="80"/>
        <v>87</v>
      </c>
      <c r="L851" s="2">
        <f t="shared" si="81"/>
        <v>1000.5</v>
      </c>
      <c r="M851" s="2">
        <f t="shared" si="82"/>
        <v>0</v>
      </c>
      <c r="N851" s="2">
        <f t="shared" si="83"/>
        <v>-1000.5</v>
      </c>
      <c r="O851" s="2"/>
    </row>
    <row r="852" spans="1:15" x14ac:dyDescent="0.25">
      <c r="A852" t="s">
        <v>1504</v>
      </c>
      <c r="B852" s="1">
        <v>41117</v>
      </c>
      <c r="C852" s="2">
        <v>13</v>
      </c>
      <c r="D852" t="s">
        <v>1505</v>
      </c>
      <c r="E852" t="s">
        <v>14</v>
      </c>
      <c r="F852" t="s">
        <v>1735</v>
      </c>
      <c r="H852" s="1">
        <f t="shared" si="78"/>
        <v>41148</v>
      </c>
      <c r="I852" s="1">
        <f t="shared" si="79"/>
        <v>41148</v>
      </c>
      <c r="K852">
        <f t="shared" si="80"/>
        <v>77</v>
      </c>
      <c r="L852" s="2">
        <f t="shared" si="81"/>
        <v>1001</v>
      </c>
      <c r="M852" s="2">
        <f t="shared" si="82"/>
        <v>0</v>
      </c>
      <c r="N852" s="2">
        <f t="shared" si="83"/>
        <v>-1001</v>
      </c>
      <c r="O852" s="2"/>
    </row>
    <row r="853" spans="1:15" x14ac:dyDescent="0.25">
      <c r="A853" t="s">
        <v>1961</v>
      </c>
      <c r="B853" s="1">
        <v>41117</v>
      </c>
      <c r="C853" s="2">
        <v>40</v>
      </c>
      <c r="D853" t="s">
        <v>1962</v>
      </c>
      <c r="E853" t="s">
        <v>9</v>
      </c>
      <c r="F853" t="s">
        <v>1963</v>
      </c>
      <c r="H853" s="1">
        <f t="shared" si="78"/>
        <v>41148</v>
      </c>
      <c r="I853" s="1">
        <f t="shared" si="79"/>
        <v>41148</v>
      </c>
      <c r="K853">
        <f t="shared" si="80"/>
        <v>25</v>
      </c>
      <c r="L853" s="2">
        <f t="shared" si="81"/>
        <v>1000</v>
      </c>
      <c r="M853" s="2">
        <f t="shared" si="82"/>
        <v>0</v>
      </c>
      <c r="N853" s="2">
        <f t="shared" si="83"/>
        <v>-1000</v>
      </c>
      <c r="O853" s="2"/>
    </row>
    <row r="854" spans="1:15" x14ac:dyDescent="0.25">
      <c r="A854" t="s">
        <v>1694</v>
      </c>
      <c r="B854" s="1">
        <v>41115</v>
      </c>
      <c r="C854" s="2">
        <v>14</v>
      </c>
      <c r="D854" t="s">
        <v>1695</v>
      </c>
      <c r="E854" t="s">
        <v>14</v>
      </c>
      <c r="F854" t="s">
        <v>1964</v>
      </c>
      <c r="H854" s="1">
        <f t="shared" si="78"/>
        <v>41146</v>
      </c>
      <c r="I854" s="1">
        <f t="shared" si="79"/>
        <v>41148</v>
      </c>
      <c r="K854">
        <f t="shared" si="80"/>
        <v>72</v>
      </c>
      <c r="L854" s="2">
        <f t="shared" si="81"/>
        <v>1008</v>
      </c>
      <c r="M854" s="2">
        <f t="shared" si="82"/>
        <v>0</v>
      </c>
      <c r="N854" s="2">
        <f t="shared" si="83"/>
        <v>-1008</v>
      </c>
      <c r="O854" s="2"/>
    </row>
    <row r="855" spans="1:15" x14ac:dyDescent="0.25">
      <c r="A855" t="s">
        <v>1965</v>
      </c>
      <c r="B855" s="1">
        <v>41114</v>
      </c>
      <c r="C855" s="2">
        <v>15</v>
      </c>
      <c r="D855" t="s">
        <v>1966</v>
      </c>
      <c r="E855" t="s">
        <v>14</v>
      </c>
      <c r="F855" t="s">
        <v>1967</v>
      </c>
      <c r="H855" s="1">
        <f t="shared" si="78"/>
        <v>41145</v>
      </c>
      <c r="I855" s="1">
        <f t="shared" si="79"/>
        <v>41145</v>
      </c>
      <c r="K855">
        <f t="shared" si="80"/>
        <v>67</v>
      </c>
      <c r="L855" s="2">
        <f t="shared" si="81"/>
        <v>1005</v>
      </c>
      <c r="M855" s="2">
        <f t="shared" si="82"/>
        <v>0</v>
      </c>
      <c r="N855" s="2">
        <f t="shared" si="83"/>
        <v>-1005</v>
      </c>
      <c r="O855" s="2"/>
    </row>
    <row r="856" spans="1:15" x14ac:dyDescent="0.25">
      <c r="A856" t="s">
        <v>1968</v>
      </c>
      <c r="B856" s="1">
        <v>41109</v>
      </c>
      <c r="C856" s="2">
        <v>26</v>
      </c>
      <c r="D856" t="s">
        <v>1969</v>
      </c>
      <c r="E856" t="s">
        <v>14</v>
      </c>
      <c r="F856" t="s">
        <v>1758</v>
      </c>
      <c r="H856" s="1">
        <f t="shared" si="78"/>
        <v>41140</v>
      </c>
      <c r="I856" s="1">
        <f t="shared" si="79"/>
        <v>41141</v>
      </c>
      <c r="K856">
        <f t="shared" si="80"/>
        <v>39</v>
      </c>
      <c r="L856" s="2">
        <f t="shared" si="81"/>
        <v>1014</v>
      </c>
      <c r="M856" s="2">
        <f t="shared" si="82"/>
        <v>0</v>
      </c>
      <c r="N856" s="2">
        <f t="shared" si="83"/>
        <v>-1014</v>
      </c>
      <c r="O856" s="2"/>
    </row>
    <row r="857" spans="1:15" x14ac:dyDescent="0.25">
      <c r="A857" t="s">
        <v>1851</v>
      </c>
      <c r="B857" s="1">
        <v>41108</v>
      </c>
      <c r="C857" s="2">
        <v>17</v>
      </c>
      <c r="D857" t="s">
        <v>1852</v>
      </c>
      <c r="E857" t="s">
        <v>14</v>
      </c>
      <c r="F857" t="s">
        <v>1853</v>
      </c>
      <c r="H857" s="1">
        <f t="shared" si="78"/>
        <v>41139</v>
      </c>
      <c r="I857" s="1">
        <f t="shared" si="79"/>
        <v>41141</v>
      </c>
      <c r="K857">
        <f t="shared" si="80"/>
        <v>59</v>
      </c>
      <c r="L857" s="2">
        <f t="shared" si="81"/>
        <v>1003</v>
      </c>
      <c r="M857" s="2">
        <f t="shared" si="82"/>
        <v>0</v>
      </c>
      <c r="N857" s="2">
        <f t="shared" si="83"/>
        <v>-1003</v>
      </c>
      <c r="O857" s="2"/>
    </row>
    <row r="858" spans="1:15" x14ac:dyDescent="0.25">
      <c r="A858" t="s">
        <v>1718</v>
      </c>
      <c r="B858" s="1">
        <v>41108</v>
      </c>
      <c r="C858" s="2">
        <v>13</v>
      </c>
      <c r="D858" t="s">
        <v>1719</v>
      </c>
      <c r="E858" t="s">
        <v>9</v>
      </c>
      <c r="F858" t="s">
        <v>1970</v>
      </c>
      <c r="H858" s="1">
        <f t="shared" si="78"/>
        <v>41139</v>
      </c>
      <c r="I858" s="1">
        <f t="shared" si="79"/>
        <v>41141</v>
      </c>
      <c r="K858">
        <f t="shared" si="80"/>
        <v>77</v>
      </c>
      <c r="L858" s="2">
        <f t="shared" si="81"/>
        <v>1001</v>
      </c>
      <c r="M858" s="2">
        <f t="shared" si="82"/>
        <v>0</v>
      </c>
      <c r="N858" s="2">
        <f t="shared" si="83"/>
        <v>-1001</v>
      </c>
      <c r="O858" s="2"/>
    </row>
    <row r="859" spans="1:15" x14ac:dyDescent="0.25">
      <c r="A859" t="s">
        <v>1971</v>
      </c>
      <c r="B859" s="1">
        <v>41107</v>
      </c>
      <c r="C859" s="2">
        <v>15.4</v>
      </c>
      <c r="D859" t="s">
        <v>85</v>
      </c>
      <c r="E859" t="s">
        <v>9</v>
      </c>
      <c r="F859" t="s">
        <v>903</v>
      </c>
      <c r="H859" s="1">
        <f t="shared" si="78"/>
        <v>41138</v>
      </c>
      <c r="I859" s="1">
        <f t="shared" si="79"/>
        <v>41138</v>
      </c>
      <c r="K859">
        <f t="shared" si="80"/>
        <v>65</v>
      </c>
      <c r="L859" s="2">
        <f t="shared" si="81"/>
        <v>1001</v>
      </c>
      <c r="M859" s="2">
        <f t="shared" si="82"/>
        <v>0</v>
      </c>
      <c r="N859" s="2">
        <f t="shared" si="83"/>
        <v>-1001</v>
      </c>
      <c r="O859" s="2"/>
    </row>
    <row r="860" spans="1:15" x14ac:dyDescent="0.25">
      <c r="A860" t="s">
        <v>1972</v>
      </c>
      <c r="B860" s="1">
        <v>41100</v>
      </c>
      <c r="C860" s="2">
        <v>2.9</v>
      </c>
      <c r="D860" t="s">
        <v>1973</v>
      </c>
      <c r="E860" t="s">
        <v>9</v>
      </c>
      <c r="F860" t="s">
        <v>1974</v>
      </c>
      <c r="H860" s="1">
        <f t="shared" si="78"/>
        <v>41131</v>
      </c>
      <c r="I860" s="1">
        <f t="shared" si="79"/>
        <v>41131</v>
      </c>
      <c r="K860">
        <f t="shared" si="80"/>
        <v>345</v>
      </c>
      <c r="L860" s="2">
        <f t="shared" si="81"/>
        <v>1000.5</v>
      </c>
      <c r="M860" s="2">
        <f t="shared" si="82"/>
        <v>0</v>
      </c>
      <c r="N860" s="2">
        <f t="shared" si="83"/>
        <v>-1000.5</v>
      </c>
      <c r="O860" s="2"/>
    </row>
    <row r="861" spans="1:15" x14ac:dyDescent="0.25">
      <c r="A861" t="s">
        <v>1910</v>
      </c>
      <c r="B861" s="1">
        <v>41100</v>
      </c>
      <c r="C861" s="2">
        <v>44.25</v>
      </c>
      <c r="D861" t="s">
        <v>1911</v>
      </c>
      <c r="E861" t="s">
        <v>9</v>
      </c>
      <c r="F861" t="s">
        <v>1912</v>
      </c>
      <c r="H861" s="1">
        <f t="shared" si="78"/>
        <v>41131</v>
      </c>
      <c r="I861" s="1">
        <f t="shared" si="79"/>
        <v>41131</v>
      </c>
      <c r="K861">
        <f t="shared" si="80"/>
        <v>23</v>
      </c>
      <c r="L861" s="2">
        <f t="shared" si="81"/>
        <v>1017.75</v>
      </c>
      <c r="M861" s="2">
        <f t="shared" si="82"/>
        <v>0</v>
      </c>
      <c r="N861" s="2">
        <f t="shared" si="83"/>
        <v>-1017.75</v>
      </c>
      <c r="O861" s="2"/>
    </row>
    <row r="862" spans="1:15" x14ac:dyDescent="0.25">
      <c r="A862" t="s">
        <v>1975</v>
      </c>
      <c r="B862" s="1">
        <v>41099</v>
      </c>
      <c r="C862" s="2">
        <v>34.75</v>
      </c>
      <c r="D862" t="s">
        <v>1976</v>
      </c>
      <c r="E862" t="s">
        <v>9</v>
      </c>
      <c r="F862" t="s">
        <v>107</v>
      </c>
      <c r="H862" s="1">
        <f t="shared" si="78"/>
        <v>41130</v>
      </c>
      <c r="I862" s="1">
        <f t="shared" si="79"/>
        <v>41130</v>
      </c>
      <c r="K862">
        <f t="shared" si="80"/>
        <v>29</v>
      </c>
      <c r="L862" s="2">
        <f t="shared" si="81"/>
        <v>1007.75</v>
      </c>
      <c r="M862" s="2">
        <f t="shared" si="82"/>
        <v>0</v>
      </c>
      <c r="N862" s="2">
        <f t="shared" si="83"/>
        <v>-1007.75</v>
      </c>
      <c r="O862" s="2"/>
    </row>
    <row r="863" spans="1:15" x14ac:dyDescent="0.25">
      <c r="A863" t="s">
        <v>1893</v>
      </c>
      <c r="B863" s="1">
        <v>41088</v>
      </c>
      <c r="C863" s="2">
        <v>18</v>
      </c>
      <c r="D863" t="s">
        <v>1894</v>
      </c>
      <c r="E863" t="s">
        <v>14</v>
      </c>
      <c r="F863" t="s">
        <v>1895</v>
      </c>
      <c r="H863" s="1">
        <f t="shared" si="78"/>
        <v>41119</v>
      </c>
      <c r="I863" s="1">
        <f t="shared" si="79"/>
        <v>41120</v>
      </c>
      <c r="K863">
        <f t="shared" si="80"/>
        <v>56</v>
      </c>
      <c r="L863" s="2">
        <f t="shared" si="81"/>
        <v>1008</v>
      </c>
      <c r="M863" s="2">
        <f t="shared" si="82"/>
        <v>0</v>
      </c>
      <c r="N863" s="2">
        <f t="shared" si="83"/>
        <v>-1008</v>
      </c>
      <c r="O863" s="2"/>
    </row>
    <row r="864" spans="1:15" x14ac:dyDescent="0.25">
      <c r="A864" t="s">
        <v>1039</v>
      </c>
      <c r="B864" s="1">
        <v>41086</v>
      </c>
      <c r="C864" s="2">
        <v>21</v>
      </c>
      <c r="D864" t="s">
        <v>1040</v>
      </c>
      <c r="E864" t="s">
        <v>14</v>
      </c>
      <c r="F864" t="s">
        <v>1156</v>
      </c>
      <c r="H864" s="1">
        <f t="shared" si="78"/>
        <v>41117</v>
      </c>
      <c r="I864" s="1">
        <f t="shared" si="79"/>
        <v>41117</v>
      </c>
      <c r="K864">
        <f t="shared" si="80"/>
        <v>48</v>
      </c>
      <c r="L864" s="2">
        <f t="shared" si="81"/>
        <v>1008</v>
      </c>
      <c r="M864" s="2">
        <f t="shared" si="82"/>
        <v>0</v>
      </c>
      <c r="N864" s="2">
        <f t="shared" si="83"/>
        <v>-1008</v>
      </c>
      <c r="O864" s="2"/>
    </row>
    <row r="865" spans="1:15" x14ac:dyDescent="0.25">
      <c r="A865" t="s">
        <v>711</v>
      </c>
      <c r="B865" s="1">
        <v>41086</v>
      </c>
      <c r="C865" s="2">
        <v>72.25</v>
      </c>
      <c r="D865" t="s">
        <v>712</v>
      </c>
      <c r="E865" t="s">
        <v>9</v>
      </c>
      <c r="F865" t="s">
        <v>1977</v>
      </c>
      <c r="H865" s="1">
        <f t="shared" si="78"/>
        <v>41117</v>
      </c>
      <c r="I865" s="1">
        <f t="shared" si="79"/>
        <v>41117</v>
      </c>
      <c r="K865">
        <f t="shared" si="80"/>
        <v>14</v>
      </c>
      <c r="L865" s="2">
        <f t="shared" si="81"/>
        <v>1011.5</v>
      </c>
      <c r="M865" s="2">
        <f t="shared" si="82"/>
        <v>0</v>
      </c>
      <c r="N865" s="2">
        <f t="shared" si="83"/>
        <v>-1011.5</v>
      </c>
      <c r="O865" s="2"/>
    </row>
    <row r="866" spans="1:15" x14ac:dyDescent="0.25">
      <c r="A866" t="s">
        <v>1928</v>
      </c>
      <c r="B866" s="1">
        <v>41065</v>
      </c>
      <c r="C866" s="2">
        <v>46.75</v>
      </c>
      <c r="D866" t="s">
        <v>1929</v>
      </c>
      <c r="E866" t="s">
        <v>9</v>
      </c>
      <c r="F866" t="s">
        <v>1978</v>
      </c>
      <c r="H866" s="1">
        <f t="shared" si="78"/>
        <v>41096</v>
      </c>
      <c r="I866" s="1">
        <f t="shared" si="79"/>
        <v>41096</v>
      </c>
      <c r="K866">
        <f t="shared" si="80"/>
        <v>22</v>
      </c>
      <c r="L866" s="2">
        <f t="shared" si="81"/>
        <v>1028.5</v>
      </c>
      <c r="M866" s="2">
        <f t="shared" si="82"/>
        <v>0</v>
      </c>
      <c r="N866" s="2">
        <f t="shared" si="83"/>
        <v>-1028.5</v>
      </c>
      <c r="O866" s="2"/>
    </row>
    <row r="867" spans="1:15" x14ac:dyDescent="0.25">
      <c r="A867" t="s">
        <v>1979</v>
      </c>
      <c r="B867" s="1">
        <v>41059</v>
      </c>
      <c r="C867" s="2">
        <v>5.0599999999999996</v>
      </c>
      <c r="D867" t="s">
        <v>1980</v>
      </c>
      <c r="E867" t="s">
        <v>9</v>
      </c>
      <c r="F867" t="s">
        <v>1981</v>
      </c>
      <c r="H867" s="1">
        <f t="shared" si="78"/>
        <v>41090</v>
      </c>
      <c r="I867" s="1">
        <f t="shared" si="79"/>
        <v>41092</v>
      </c>
      <c r="K867">
        <f t="shared" si="80"/>
        <v>198</v>
      </c>
      <c r="L867" s="2">
        <f t="shared" si="81"/>
        <v>1001.8799999999999</v>
      </c>
      <c r="M867" s="2">
        <f t="shared" si="82"/>
        <v>0</v>
      </c>
      <c r="N867" s="2">
        <f t="shared" si="83"/>
        <v>-1001.8799999999999</v>
      </c>
      <c r="O867" s="2"/>
    </row>
    <row r="868" spans="1:15" x14ac:dyDescent="0.25">
      <c r="A868" t="s">
        <v>1982</v>
      </c>
      <c r="B868" s="1">
        <v>41046</v>
      </c>
      <c r="C868" s="2">
        <v>38</v>
      </c>
      <c r="D868" t="s">
        <v>1983</v>
      </c>
      <c r="E868" t="s">
        <v>14</v>
      </c>
      <c r="F868" t="s">
        <v>1984</v>
      </c>
      <c r="H868" s="1">
        <f t="shared" si="78"/>
        <v>41077</v>
      </c>
      <c r="I868" s="1">
        <f t="shared" si="79"/>
        <v>41078</v>
      </c>
      <c r="K868">
        <f t="shared" si="80"/>
        <v>27</v>
      </c>
      <c r="L868" s="2">
        <f t="shared" si="81"/>
        <v>1026</v>
      </c>
      <c r="M868" s="2">
        <f t="shared" si="82"/>
        <v>0</v>
      </c>
      <c r="N868" s="2">
        <f t="shared" si="83"/>
        <v>-1026</v>
      </c>
      <c r="O868" s="2"/>
    </row>
    <row r="869" spans="1:15" x14ac:dyDescent="0.25">
      <c r="A869" t="s">
        <v>1985</v>
      </c>
      <c r="B869" s="1">
        <v>41039</v>
      </c>
      <c r="C869" s="2">
        <v>8</v>
      </c>
      <c r="D869" t="s">
        <v>1986</v>
      </c>
      <c r="E869" t="s">
        <v>14</v>
      </c>
      <c r="F869" t="s">
        <v>1987</v>
      </c>
      <c r="H869" s="1">
        <f t="shared" si="78"/>
        <v>41070</v>
      </c>
      <c r="I869" s="1">
        <f t="shared" si="79"/>
        <v>41071</v>
      </c>
      <c r="K869">
        <f t="shared" si="80"/>
        <v>125</v>
      </c>
      <c r="L869" s="2">
        <f t="shared" si="81"/>
        <v>1000</v>
      </c>
      <c r="M869" s="2">
        <f t="shared" si="82"/>
        <v>0</v>
      </c>
      <c r="N869" s="2">
        <f t="shared" si="83"/>
        <v>-1000</v>
      </c>
      <c r="O869" s="2"/>
    </row>
    <row r="870" spans="1:15" x14ac:dyDescent="0.25">
      <c r="A870" t="s">
        <v>1988</v>
      </c>
      <c r="B870" s="1">
        <v>41039</v>
      </c>
      <c r="C870" s="2">
        <v>4.5</v>
      </c>
      <c r="D870" t="s">
        <v>1989</v>
      </c>
      <c r="E870" t="s">
        <v>9</v>
      </c>
      <c r="F870" t="s">
        <v>304</v>
      </c>
      <c r="H870" s="1">
        <f t="shared" si="78"/>
        <v>41070</v>
      </c>
      <c r="I870" s="1">
        <f t="shared" si="79"/>
        <v>41071</v>
      </c>
      <c r="K870">
        <f t="shared" si="80"/>
        <v>223</v>
      </c>
      <c r="L870" s="2">
        <f t="shared" si="81"/>
        <v>1003.5</v>
      </c>
      <c r="M870" s="2">
        <f t="shared" si="82"/>
        <v>0</v>
      </c>
      <c r="N870" s="2">
        <f t="shared" si="83"/>
        <v>-1003.5</v>
      </c>
      <c r="O870" s="2"/>
    </row>
    <row r="871" spans="1:15" x14ac:dyDescent="0.25">
      <c r="A871" t="s">
        <v>1990</v>
      </c>
      <c r="B871" s="1">
        <v>41039</v>
      </c>
      <c r="C871" s="2">
        <v>90.6</v>
      </c>
      <c r="D871" t="s">
        <v>1991</v>
      </c>
      <c r="E871" t="s">
        <v>9</v>
      </c>
      <c r="F871" t="s">
        <v>655</v>
      </c>
      <c r="H871" s="1">
        <f t="shared" si="78"/>
        <v>41070</v>
      </c>
      <c r="I871" s="1">
        <f t="shared" si="79"/>
        <v>41071</v>
      </c>
      <c r="K871">
        <f t="shared" si="80"/>
        <v>12</v>
      </c>
      <c r="L871" s="2">
        <f t="shared" si="81"/>
        <v>1087.1999999999998</v>
      </c>
      <c r="M871" s="2">
        <f t="shared" si="82"/>
        <v>0</v>
      </c>
      <c r="N871" s="2">
        <f t="shared" si="83"/>
        <v>-1087.1999999999998</v>
      </c>
      <c r="O871" s="2"/>
    </row>
    <row r="872" spans="1:15" x14ac:dyDescent="0.25">
      <c r="A872" t="s">
        <v>1992</v>
      </c>
      <c r="B872" s="1">
        <v>41039</v>
      </c>
      <c r="C872" s="2">
        <v>15.25</v>
      </c>
      <c r="D872" t="s">
        <v>1993</v>
      </c>
      <c r="E872" t="s">
        <v>9</v>
      </c>
      <c r="F872" t="s">
        <v>1994</v>
      </c>
      <c r="H872" s="1">
        <f t="shared" si="78"/>
        <v>41070</v>
      </c>
      <c r="I872" s="1">
        <f t="shared" si="79"/>
        <v>41071</v>
      </c>
      <c r="K872">
        <f t="shared" si="80"/>
        <v>66</v>
      </c>
      <c r="L872" s="2">
        <f t="shared" si="81"/>
        <v>1006.5</v>
      </c>
      <c r="M872" s="2">
        <f t="shared" si="82"/>
        <v>0</v>
      </c>
      <c r="N872" s="2">
        <f t="shared" si="83"/>
        <v>-1006.5</v>
      </c>
      <c r="O872" s="2"/>
    </row>
    <row r="873" spans="1:15" x14ac:dyDescent="0.25">
      <c r="A873" t="s">
        <v>1995</v>
      </c>
      <c r="B873" s="1">
        <v>41038</v>
      </c>
      <c r="C873" s="2">
        <v>17</v>
      </c>
      <c r="D873" t="s">
        <v>1996</v>
      </c>
      <c r="E873" t="s">
        <v>14</v>
      </c>
      <c r="F873" t="s">
        <v>1997</v>
      </c>
      <c r="H873" s="1">
        <f t="shared" si="78"/>
        <v>41069</v>
      </c>
      <c r="I873" s="1">
        <f t="shared" si="79"/>
        <v>41071</v>
      </c>
      <c r="K873">
        <f t="shared" si="80"/>
        <v>59</v>
      </c>
      <c r="L873" s="2">
        <f t="shared" si="81"/>
        <v>1003</v>
      </c>
      <c r="M873" s="2">
        <f t="shared" si="82"/>
        <v>0</v>
      </c>
      <c r="N873" s="2">
        <f t="shared" si="83"/>
        <v>-1003</v>
      </c>
      <c r="O873" s="2"/>
    </row>
    <row r="874" spans="1:15" x14ac:dyDescent="0.25">
      <c r="A874" t="s">
        <v>1998</v>
      </c>
      <c r="B874" s="1">
        <v>41038</v>
      </c>
      <c r="C874" s="2">
        <v>20</v>
      </c>
      <c r="D874" t="s">
        <v>1999</v>
      </c>
      <c r="E874" t="s">
        <v>14</v>
      </c>
      <c r="F874" t="s">
        <v>2000</v>
      </c>
      <c r="H874" s="1">
        <f t="shared" si="78"/>
        <v>41069</v>
      </c>
      <c r="I874" s="1">
        <f t="shared" si="79"/>
        <v>41071</v>
      </c>
      <c r="K874">
        <f t="shared" si="80"/>
        <v>50</v>
      </c>
      <c r="L874" s="2">
        <f t="shared" si="81"/>
        <v>1000</v>
      </c>
      <c r="M874" s="2">
        <f t="shared" si="82"/>
        <v>0</v>
      </c>
      <c r="N874" s="2">
        <f t="shared" si="83"/>
        <v>-1000</v>
      </c>
      <c r="O874" s="2"/>
    </row>
    <row r="875" spans="1:15" x14ac:dyDescent="0.25">
      <c r="A875" t="s">
        <v>2001</v>
      </c>
      <c r="B875" s="1">
        <v>41032</v>
      </c>
      <c r="C875" s="2">
        <v>17</v>
      </c>
      <c r="D875" t="s">
        <v>2002</v>
      </c>
      <c r="E875" t="s">
        <v>14</v>
      </c>
      <c r="F875" t="s">
        <v>2003</v>
      </c>
      <c r="H875" s="1">
        <f t="shared" si="78"/>
        <v>41063</v>
      </c>
      <c r="I875" s="1">
        <f t="shared" si="79"/>
        <v>41064</v>
      </c>
      <c r="K875">
        <f t="shared" si="80"/>
        <v>59</v>
      </c>
      <c r="L875" s="2">
        <f t="shared" si="81"/>
        <v>1003</v>
      </c>
      <c r="M875" s="2">
        <f t="shared" si="82"/>
        <v>0</v>
      </c>
      <c r="N875" s="2">
        <f t="shared" si="83"/>
        <v>-1003</v>
      </c>
      <c r="O875" s="2"/>
    </row>
    <row r="876" spans="1:15" x14ac:dyDescent="0.25">
      <c r="A876" t="s">
        <v>2004</v>
      </c>
      <c r="B876" s="1">
        <v>41031</v>
      </c>
      <c r="C876" s="2">
        <v>22</v>
      </c>
      <c r="D876" t="s">
        <v>2005</v>
      </c>
      <c r="E876" t="s">
        <v>14</v>
      </c>
      <c r="F876" t="s">
        <v>568</v>
      </c>
      <c r="H876" s="1">
        <f t="shared" si="78"/>
        <v>41062</v>
      </c>
      <c r="I876" s="1">
        <f t="shared" si="79"/>
        <v>41064</v>
      </c>
      <c r="K876">
        <f t="shared" si="80"/>
        <v>46</v>
      </c>
      <c r="L876" s="2">
        <f t="shared" si="81"/>
        <v>1012</v>
      </c>
      <c r="M876" s="2">
        <f t="shared" si="82"/>
        <v>0</v>
      </c>
      <c r="N876" s="2">
        <f t="shared" si="83"/>
        <v>-1012</v>
      </c>
      <c r="O876" s="2"/>
    </row>
    <row r="877" spans="1:15" x14ac:dyDescent="0.25">
      <c r="A877" t="s">
        <v>1597</v>
      </c>
      <c r="B877" s="1">
        <v>41031</v>
      </c>
      <c r="C877" s="2">
        <v>20.75</v>
      </c>
      <c r="D877" t="s">
        <v>1598</v>
      </c>
      <c r="E877" t="s">
        <v>9</v>
      </c>
      <c r="F877" t="s">
        <v>893</v>
      </c>
      <c r="H877" s="1">
        <f t="shared" si="78"/>
        <v>41062</v>
      </c>
      <c r="I877" s="1">
        <f t="shared" si="79"/>
        <v>41064</v>
      </c>
      <c r="K877">
        <f t="shared" si="80"/>
        <v>49</v>
      </c>
      <c r="L877" s="2">
        <f t="shared" si="81"/>
        <v>1016.75</v>
      </c>
      <c r="M877" s="2">
        <f t="shared" si="82"/>
        <v>0</v>
      </c>
      <c r="N877" s="2">
        <f t="shared" si="83"/>
        <v>-1016.75</v>
      </c>
      <c r="O877" s="2"/>
    </row>
    <row r="878" spans="1:15" x14ac:dyDescent="0.25">
      <c r="A878" t="s">
        <v>2006</v>
      </c>
      <c r="B878" s="1">
        <v>41030</v>
      </c>
      <c r="C878" s="2">
        <v>34.5</v>
      </c>
      <c r="D878" t="s">
        <v>2007</v>
      </c>
      <c r="E878" t="s">
        <v>9</v>
      </c>
      <c r="F878" t="s">
        <v>2008</v>
      </c>
      <c r="H878" s="1">
        <f t="shared" si="78"/>
        <v>41061</v>
      </c>
      <c r="I878" s="1">
        <f t="shared" si="79"/>
        <v>41061</v>
      </c>
      <c r="K878">
        <f t="shared" si="80"/>
        <v>29</v>
      </c>
      <c r="L878" s="2">
        <f t="shared" si="81"/>
        <v>1000.5</v>
      </c>
      <c r="M878" s="2">
        <f t="shared" si="82"/>
        <v>0</v>
      </c>
      <c r="N878" s="2">
        <f t="shared" si="83"/>
        <v>-1000.5</v>
      </c>
      <c r="O878" s="2"/>
    </row>
    <row r="879" spans="1:15" x14ac:dyDescent="0.25">
      <c r="A879" t="s">
        <v>1726</v>
      </c>
      <c r="B879" s="1">
        <v>41030</v>
      </c>
      <c r="C879" s="2">
        <v>11.4</v>
      </c>
      <c r="D879" t="s">
        <v>1727</v>
      </c>
      <c r="E879" t="s">
        <v>9</v>
      </c>
      <c r="F879" t="s">
        <v>2009</v>
      </c>
      <c r="H879" s="1">
        <f t="shared" si="78"/>
        <v>41061</v>
      </c>
      <c r="I879" s="1">
        <f t="shared" si="79"/>
        <v>41061</v>
      </c>
      <c r="K879">
        <f t="shared" si="80"/>
        <v>88</v>
      </c>
      <c r="L879" s="2">
        <f t="shared" si="81"/>
        <v>1003.2</v>
      </c>
      <c r="M879" s="2">
        <f t="shared" si="82"/>
        <v>0</v>
      </c>
      <c r="N879" s="2">
        <f t="shared" si="83"/>
        <v>-1003.2</v>
      </c>
      <c r="O879" s="2"/>
    </row>
    <row r="880" spans="1:15" x14ac:dyDescent="0.25">
      <c r="A880" t="s">
        <v>1645</v>
      </c>
      <c r="B880" s="1">
        <v>41024</v>
      </c>
      <c r="C880" s="2">
        <v>18.5</v>
      </c>
      <c r="D880" t="s">
        <v>1646</v>
      </c>
      <c r="E880" t="s">
        <v>14</v>
      </c>
      <c r="F880" t="s">
        <v>2010</v>
      </c>
      <c r="H880" s="1">
        <f t="shared" si="78"/>
        <v>41055</v>
      </c>
      <c r="I880" s="1">
        <f t="shared" si="79"/>
        <v>41057</v>
      </c>
      <c r="K880">
        <f t="shared" si="80"/>
        <v>55</v>
      </c>
      <c r="L880" s="2">
        <f t="shared" si="81"/>
        <v>1017.5</v>
      </c>
      <c r="M880" s="2">
        <f t="shared" si="82"/>
        <v>0</v>
      </c>
      <c r="N880" s="2">
        <f t="shared" si="83"/>
        <v>-1017.5</v>
      </c>
      <c r="O880" s="2"/>
    </row>
    <row r="881" spans="1:15" x14ac:dyDescent="0.25">
      <c r="A881" t="s">
        <v>2011</v>
      </c>
      <c r="B881" s="1">
        <v>41023</v>
      </c>
      <c r="C881" s="2">
        <v>9</v>
      </c>
      <c r="D881" t="s">
        <v>2012</v>
      </c>
      <c r="E881" t="s">
        <v>14</v>
      </c>
      <c r="F881" t="s">
        <v>2013</v>
      </c>
      <c r="H881" s="1">
        <f t="shared" si="78"/>
        <v>41054</v>
      </c>
      <c r="I881" s="1">
        <f t="shared" si="79"/>
        <v>41054</v>
      </c>
      <c r="K881">
        <f t="shared" si="80"/>
        <v>112</v>
      </c>
      <c r="L881" s="2">
        <f t="shared" si="81"/>
        <v>1008</v>
      </c>
      <c r="M881" s="2">
        <f t="shared" si="82"/>
        <v>0</v>
      </c>
      <c r="N881" s="2">
        <f t="shared" si="83"/>
        <v>-1008</v>
      </c>
      <c r="O881" s="2"/>
    </row>
    <row r="882" spans="1:15" x14ac:dyDescent="0.25">
      <c r="A882" t="s">
        <v>2014</v>
      </c>
      <c r="B882" s="1">
        <v>41018</v>
      </c>
      <c r="C882" s="2">
        <v>13</v>
      </c>
      <c r="D882" t="s">
        <v>2015</v>
      </c>
      <c r="E882" t="s">
        <v>14</v>
      </c>
      <c r="F882" t="s">
        <v>156</v>
      </c>
      <c r="H882" s="1">
        <f t="shared" si="78"/>
        <v>41049</v>
      </c>
      <c r="I882" s="1">
        <f t="shared" si="79"/>
        <v>41050</v>
      </c>
      <c r="K882">
        <f t="shared" si="80"/>
        <v>77</v>
      </c>
      <c r="L882" s="2">
        <f t="shared" si="81"/>
        <v>1001</v>
      </c>
      <c r="M882" s="2">
        <f t="shared" si="82"/>
        <v>0</v>
      </c>
      <c r="N882" s="2">
        <f t="shared" si="83"/>
        <v>-1001</v>
      </c>
      <c r="O882" s="2"/>
    </row>
    <row r="883" spans="1:15" x14ac:dyDescent="0.25">
      <c r="A883" t="s">
        <v>2016</v>
      </c>
      <c r="B883" s="1">
        <v>41018</v>
      </c>
      <c r="C883" s="2">
        <v>13</v>
      </c>
      <c r="D883" t="s">
        <v>2017</v>
      </c>
      <c r="E883" t="s">
        <v>14</v>
      </c>
      <c r="F883" t="s">
        <v>2018</v>
      </c>
      <c r="H883" s="1">
        <f t="shared" si="78"/>
        <v>41049</v>
      </c>
      <c r="I883" s="1">
        <f t="shared" si="79"/>
        <v>41050</v>
      </c>
      <c r="K883">
        <f t="shared" si="80"/>
        <v>77</v>
      </c>
      <c r="L883" s="2">
        <f t="shared" si="81"/>
        <v>1001</v>
      </c>
      <c r="M883" s="2">
        <f t="shared" si="82"/>
        <v>0</v>
      </c>
      <c r="N883" s="2">
        <f t="shared" si="83"/>
        <v>-1001</v>
      </c>
      <c r="O883" s="2"/>
    </row>
    <row r="884" spans="1:15" x14ac:dyDescent="0.25">
      <c r="A884" t="s">
        <v>1553</v>
      </c>
      <c r="B884" s="1">
        <v>41017</v>
      </c>
      <c r="C884" s="2">
        <v>28.25</v>
      </c>
      <c r="D884" t="s">
        <v>1554</v>
      </c>
      <c r="E884" t="s">
        <v>9</v>
      </c>
      <c r="F884" t="s">
        <v>1994</v>
      </c>
      <c r="H884" s="1">
        <f t="shared" si="78"/>
        <v>41048</v>
      </c>
      <c r="I884" s="1">
        <f t="shared" si="79"/>
        <v>41050</v>
      </c>
      <c r="K884">
        <f t="shared" si="80"/>
        <v>36</v>
      </c>
      <c r="L884" s="2">
        <f t="shared" si="81"/>
        <v>1017</v>
      </c>
      <c r="M884" s="2">
        <f t="shared" si="82"/>
        <v>0</v>
      </c>
      <c r="N884" s="2">
        <f t="shared" si="83"/>
        <v>-1017</v>
      </c>
      <c r="O884" s="2"/>
    </row>
    <row r="885" spans="1:15" x14ac:dyDescent="0.25">
      <c r="A885" t="s">
        <v>2019</v>
      </c>
      <c r="B885" s="1">
        <v>41010</v>
      </c>
      <c r="C885" s="2">
        <v>43</v>
      </c>
      <c r="D885" t="s">
        <v>2020</v>
      </c>
      <c r="E885" t="s">
        <v>14</v>
      </c>
      <c r="F885" t="s">
        <v>2021</v>
      </c>
      <c r="H885" s="1">
        <f t="shared" si="78"/>
        <v>41041</v>
      </c>
      <c r="I885" s="1">
        <f t="shared" si="79"/>
        <v>41043</v>
      </c>
      <c r="K885">
        <f t="shared" si="80"/>
        <v>24</v>
      </c>
      <c r="L885" s="2">
        <f t="shared" si="81"/>
        <v>1032</v>
      </c>
      <c r="M885" s="2">
        <f t="shared" si="82"/>
        <v>0</v>
      </c>
      <c r="N885" s="2">
        <f t="shared" si="83"/>
        <v>-1032</v>
      </c>
      <c r="O885" s="2"/>
    </row>
    <row r="886" spans="1:15" x14ac:dyDescent="0.25">
      <c r="A886" t="s">
        <v>2022</v>
      </c>
      <c r="B886" s="1">
        <v>41010</v>
      </c>
      <c r="C886" s="2">
        <v>20</v>
      </c>
      <c r="D886" t="s">
        <v>2023</v>
      </c>
      <c r="E886" t="s">
        <v>14</v>
      </c>
      <c r="F886" t="s">
        <v>2024</v>
      </c>
      <c r="H886" s="1">
        <f t="shared" si="78"/>
        <v>41041</v>
      </c>
      <c r="I886" s="1">
        <f t="shared" si="79"/>
        <v>41043</v>
      </c>
      <c r="K886">
        <f t="shared" si="80"/>
        <v>50</v>
      </c>
      <c r="L886" s="2">
        <f t="shared" si="81"/>
        <v>1000</v>
      </c>
      <c r="M886" s="2">
        <f t="shared" si="82"/>
        <v>0</v>
      </c>
      <c r="N886" s="2">
        <f t="shared" si="83"/>
        <v>-1000</v>
      </c>
      <c r="O886" s="2"/>
    </row>
    <row r="887" spans="1:15" x14ac:dyDescent="0.25">
      <c r="A887" t="s">
        <v>2025</v>
      </c>
      <c r="B887" s="1">
        <v>41010</v>
      </c>
      <c r="C887" s="2">
        <v>16.25</v>
      </c>
      <c r="D887" t="s">
        <v>2026</v>
      </c>
      <c r="E887" t="s">
        <v>9</v>
      </c>
      <c r="F887" t="s">
        <v>2027</v>
      </c>
      <c r="H887" s="1">
        <f t="shared" si="78"/>
        <v>41041</v>
      </c>
      <c r="I887" s="1">
        <f t="shared" si="79"/>
        <v>41043</v>
      </c>
      <c r="K887">
        <f t="shared" si="80"/>
        <v>62</v>
      </c>
      <c r="L887" s="2">
        <f t="shared" si="81"/>
        <v>1007.5</v>
      </c>
      <c r="M887" s="2">
        <f t="shared" si="82"/>
        <v>0</v>
      </c>
      <c r="N887" s="2">
        <f t="shared" si="83"/>
        <v>-1007.5</v>
      </c>
      <c r="O887" s="2"/>
    </row>
    <row r="888" spans="1:15" x14ac:dyDescent="0.25">
      <c r="A888" t="s">
        <v>2028</v>
      </c>
      <c r="B888" s="1">
        <v>41003</v>
      </c>
      <c r="C888" s="2">
        <v>8</v>
      </c>
      <c r="D888" t="s">
        <v>2029</v>
      </c>
      <c r="E888" t="s">
        <v>14</v>
      </c>
      <c r="F888" t="s">
        <v>2030</v>
      </c>
      <c r="H888" s="1">
        <f t="shared" si="78"/>
        <v>41034</v>
      </c>
      <c r="I888" s="1">
        <f t="shared" si="79"/>
        <v>41036</v>
      </c>
      <c r="K888">
        <f t="shared" si="80"/>
        <v>125</v>
      </c>
      <c r="L888" s="2">
        <f t="shared" si="81"/>
        <v>1000</v>
      </c>
      <c r="M888" s="2">
        <f t="shared" si="82"/>
        <v>0</v>
      </c>
      <c r="N888" s="2">
        <f t="shared" si="83"/>
        <v>-1000</v>
      </c>
      <c r="O888" s="2"/>
    </row>
    <row r="889" spans="1:15" x14ac:dyDescent="0.25">
      <c r="A889" t="s">
        <v>2031</v>
      </c>
      <c r="B889" s="1">
        <v>41002</v>
      </c>
      <c r="C889" s="2">
        <v>14.75</v>
      </c>
      <c r="D889" t="s">
        <v>2032</v>
      </c>
      <c r="E889" t="s">
        <v>14</v>
      </c>
      <c r="F889" t="s">
        <v>2033</v>
      </c>
      <c r="H889" s="1">
        <f t="shared" si="78"/>
        <v>41033</v>
      </c>
      <c r="I889" s="1">
        <f t="shared" si="79"/>
        <v>41033</v>
      </c>
      <c r="K889">
        <f t="shared" si="80"/>
        <v>68</v>
      </c>
      <c r="L889" s="2">
        <f t="shared" si="81"/>
        <v>1003</v>
      </c>
      <c r="M889" s="2">
        <f t="shared" si="82"/>
        <v>0</v>
      </c>
      <c r="N889" s="2">
        <f t="shared" si="83"/>
        <v>-1003</v>
      </c>
      <c r="O889" s="2"/>
    </row>
    <row r="890" spans="1:15" x14ac:dyDescent="0.25">
      <c r="A890" t="s">
        <v>2034</v>
      </c>
      <c r="B890" s="1">
        <v>40997</v>
      </c>
      <c r="C890" s="2">
        <v>6</v>
      </c>
      <c r="D890" t="s">
        <v>2035</v>
      </c>
      <c r="E890" t="s">
        <v>14</v>
      </c>
      <c r="F890" t="s">
        <v>1340</v>
      </c>
      <c r="H890" s="1">
        <f t="shared" si="78"/>
        <v>41028</v>
      </c>
      <c r="I890" s="1">
        <f t="shared" si="79"/>
        <v>41029</v>
      </c>
      <c r="K890">
        <f t="shared" si="80"/>
        <v>167</v>
      </c>
      <c r="L890" s="2">
        <f t="shared" si="81"/>
        <v>1002</v>
      </c>
      <c r="M890" s="2">
        <f t="shared" si="82"/>
        <v>0</v>
      </c>
      <c r="N890" s="2">
        <f t="shared" si="83"/>
        <v>-1002</v>
      </c>
      <c r="O890" s="2"/>
    </row>
    <row r="891" spans="1:15" x14ac:dyDescent="0.25">
      <c r="A891" t="s">
        <v>1323</v>
      </c>
      <c r="B891" s="1">
        <v>40996</v>
      </c>
      <c r="C891" s="2">
        <v>18</v>
      </c>
      <c r="D891" t="s">
        <v>1324</v>
      </c>
      <c r="E891" t="s">
        <v>14</v>
      </c>
      <c r="F891" t="s">
        <v>2036</v>
      </c>
      <c r="H891" s="1">
        <f t="shared" si="78"/>
        <v>41027</v>
      </c>
      <c r="I891" s="1">
        <f t="shared" si="79"/>
        <v>41029</v>
      </c>
      <c r="K891">
        <f t="shared" si="80"/>
        <v>56</v>
      </c>
      <c r="L891" s="2">
        <f t="shared" si="81"/>
        <v>1008</v>
      </c>
      <c r="M891" s="2">
        <f t="shared" si="82"/>
        <v>0</v>
      </c>
      <c r="N891" s="2">
        <f t="shared" si="83"/>
        <v>-1008</v>
      </c>
      <c r="O891" s="2"/>
    </row>
    <row r="892" spans="1:15" x14ac:dyDescent="0.25">
      <c r="A892" t="s">
        <v>2037</v>
      </c>
      <c r="B892" s="1">
        <v>40996</v>
      </c>
      <c r="C892" s="2">
        <v>18.5</v>
      </c>
      <c r="D892" t="s">
        <v>2038</v>
      </c>
      <c r="E892" t="s">
        <v>9</v>
      </c>
      <c r="F892" t="s">
        <v>2039</v>
      </c>
      <c r="H892" s="1">
        <f t="shared" si="78"/>
        <v>41027</v>
      </c>
      <c r="I892" s="1">
        <f t="shared" si="79"/>
        <v>41029</v>
      </c>
      <c r="K892">
        <f t="shared" si="80"/>
        <v>55</v>
      </c>
      <c r="L892" s="2">
        <f t="shared" si="81"/>
        <v>1017.5</v>
      </c>
      <c r="M892" s="2">
        <f t="shared" si="82"/>
        <v>0</v>
      </c>
      <c r="N892" s="2">
        <f t="shared" si="83"/>
        <v>-1017.5</v>
      </c>
      <c r="O892" s="2"/>
    </row>
    <row r="893" spans="1:15" x14ac:dyDescent="0.25">
      <c r="A893" t="s">
        <v>1928</v>
      </c>
      <c r="B893" s="1">
        <v>40995</v>
      </c>
      <c r="C893" s="2">
        <v>45.25</v>
      </c>
      <c r="D893" t="s">
        <v>1929</v>
      </c>
      <c r="E893" t="s">
        <v>9</v>
      </c>
      <c r="F893" t="s">
        <v>2040</v>
      </c>
      <c r="H893" s="1">
        <f t="shared" si="78"/>
        <v>41026</v>
      </c>
      <c r="I893" s="1">
        <f t="shared" si="79"/>
        <v>41026</v>
      </c>
      <c r="K893">
        <f t="shared" si="80"/>
        <v>23</v>
      </c>
      <c r="L893" s="2">
        <f t="shared" si="81"/>
        <v>1040.75</v>
      </c>
      <c r="M893" s="2">
        <f t="shared" si="82"/>
        <v>0</v>
      </c>
      <c r="N893" s="2">
        <f t="shared" si="83"/>
        <v>-1040.75</v>
      </c>
      <c r="O893" s="2"/>
    </row>
    <row r="894" spans="1:15" x14ac:dyDescent="0.25">
      <c r="A894" t="s">
        <v>1428</v>
      </c>
      <c r="B894" s="1">
        <v>40990</v>
      </c>
      <c r="C894" s="2">
        <v>6.5</v>
      </c>
      <c r="D894" t="s">
        <v>1429</v>
      </c>
      <c r="E894" t="s">
        <v>14</v>
      </c>
      <c r="F894" t="s">
        <v>1430</v>
      </c>
      <c r="H894" s="1">
        <f t="shared" si="78"/>
        <v>41021</v>
      </c>
      <c r="I894" s="1">
        <f t="shared" si="79"/>
        <v>41022</v>
      </c>
      <c r="K894">
        <f t="shared" si="80"/>
        <v>154</v>
      </c>
      <c r="L894" s="2">
        <f t="shared" si="81"/>
        <v>1001</v>
      </c>
      <c r="M894" s="2">
        <f t="shared" si="82"/>
        <v>0</v>
      </c>
      <c r="N894" s="2">
        <f t="shared" si="83"/>
        <v>-1001</v>
      </c>
      <c r="O894" s="2"/>
    </row>
    <row r="895" spans="1:15" x14ac:dyDescent="0.25">
      <c r="A895" t="s">
        <v>2041</v>
      </c>
      <c r="B895" s="1">
        <v>40990</v>
      </c>
      <c r="C895" s="2">
        <v>5.0999999999999996</v>
      </c>
      <c r="D895" t="s">
        <v>2042</v>
      </c>
      <c r="E895" t="s">
        <v>9</v>
      </c>
      <c r="F895" t="s">
        <v>2043</v>
      </c>
      <c r="H895" s="1">
        <f t="shared" si="78"/>
        <v>41021</v>
      </c>
      <c r="I895" s="1">
        <f t="shared" si="79"/>
        <v>41022</v>
      </c>
      <c r="K895">
        <f t="shared" si="80"/>
        <v>197</v>
      </c>
      <c r="L895" s="2">
        <f t="shared" si="81"/>
        <v>1004.6999999999999</v>
      </c>
      <c r="M895" s="2">
        <f t="shared" si="82"/>
        <v>0</v>
      </c>
      <c r="N895" s="2">
        <f t="shared" si="83"/>
        <v>-1004.6999999999999</v>
      </c>
      <c r="O895" s="2"/>
    </row>
    <row r="896" spans="1:15" x14ac:dyDescent="0.25">
      <c r="A896" t="s">
        <v>1688</v>
      </c>
      <c r="B896" s="1">
        <v>40989</v>
      </c>
      <c r="C896" s="2">
        <v>17</v>
      </c>
      <c r="D896" t="s">
        <v>1689</v>
      </c>
      <c r="E896" t="s">
        <v>14</v>
      </c>
      <c r="F896" t="s">
        <v>2044</v>
      </c>
      <c r="H896" s="1">
        <f t="shared" si="78"/>
        <v>41020</v>
      </c>
      <c r="I896" s="1">
        <f t="shared" si="79"/>
        <v>41022</v>
      </c>
      <c r="K896">
        <f t="shared" si="80"/>
        <v>59</v>
      </c>
      <c r="L896" s="2">
        <f t="shared" si="81"/>
        <v>1003</v>
      </c>
      <c r="M896" s="2">
        <f t="shared" si="82"/>
        <v>0</v>
      </c>
      <c r="N896" s="2">
        <f t="shared" si="83"/>
        <v>-1003</v>
      </c>
      <c r="O896" s="2"/>
    </row>
    <row r="897" spans="1:15" x14ac:dyDescent="0.25">
      <c r="A897" t="s">
        <v>1941</v>
      </c>
      <c r="B897" s="1">
        <v>40989</v>
      </c>
      <c r="C897" s="2">
        <v>19</v>
      </c>
      <c r="D897" t="s">
        <v>1942</v>
      </c>
      <c r="E897" t="s">
        <v>14</v>
      </c>
      <c r="F897" t="s">
        <v>1943</v>
      </c>
      <c r="H897" s="1">
        <f t="shared" si="78"/>
        <v>41020</v>
      </c>
      <c r="I897" s="1">
        <f t="shared" si="79"/>
        <v>41022</v>
      </c>
      <c r="K897">
        <f t="shared" si="80"/>
        <v>53</v>
      </c>
      <c r="L897" s="2">
        <f t="shared" si="81"/>
        <v>1007</v>
      </c>
      <c r="M897" s="2">
        <f t="shared" si="82"/>
        <v>0</v>
      </c>
      <c r="N897" s="2">
        <f t="shared" si="83"/>
        <v>-1007</v>
      </c>
      <c r="O897" s="2"/>
    </row>
    <row r="898" spans="1:15" x14ac:dyDescent="0.25">
      <c r="A898" t="s">
        <v>1680</v>
      </c>
      <c r="B898" s="1">
        <v>40988</v>
      </c>
      <c r="C898" s="2">
        <v>30.25</v>
      </c>
      <c r="D898" t="s">
        <v>1681</v>
      </c>
      <c r="E898" t="s">
        <v>9</v>
      </c>
      <c r="F898" t="s">
        <v>71</v>
      </c>
      <c r="H898" s="1">
        <f t="shared" si="78"/>
        <v>41019</v>
      </c>
      <c r="I898" s="1">
        <f t="shared" si="79"/>
        <v>41019</v>
      </c>
      <c r="K898">
        <f t="shared" si="80"/>
        <v>34</v>
      </c>
      <c r="L898" s="2">
        <f t="shared" si="81"/>
        <v>1028.5</v>
      </c>
      <c r="M898" s="2">
        <f t="shared" si="82"/>
        <v>0</v>
      </c>
      <c r="N898" s="2">
        <f t="shared" si="83"/>
        <v>-1028.5</v>
      </c>
      <c r="O898" s="2"/>
    </row>
    <row r="899" spans="1:15" x14ac:dyDescent="0.25">
      <c r="A899" t="s">
        <v>2045</v>
      </c>
      <c r="B899" s="1">
        <v>40982</v>
      </c>
      <c r="C899" s="2">
        <v>16</v>
      </c>
      <c r="D899" t="s">
        <v>2046</v>
      </c>
      <c r="E899" t="s">
        <v>14</v>
      </c>
      <c r="F899" t="s">
        <v>1430</v>
      </c>
      <c r="H899" s="1">
        <f t="shared" ref="H899:H962" si="84">B899+31</f>
        <v>41013</v>
      </c>
      <c r="I899" s="1">
        <f t="shared" ref="I899:I962" si="85">WORKDAY(B899+31 -1,1)</f>
        <v>41015</v>
      </c>
      <c r="K899">
        <f t="shared" ref="K899:K962" si="86">_xlfn.CEILING.MATH(1000/C899)</f>
        <v>63</v>
      </c>
      <c r="L899" s="2">
        <f t="shared" ref="L899:L962" si="87">K899*C899</f>
        <v>1008</v>
      </c>
      <c r="M899" s="2">
        <f t="shared" ref="M899:M962" si="88">K899 *J899</f>
        <v>0</v>
      </c>
      <c r="N899" s="2">
        <f t="shared" ref="N899:N962" si="89">M899-L899</f>
        <v>-1008</v>
      </c>
      <c r="O899" s="2"/>
    </row>
    <row r="900" spans="1:15" x14ac:dyDescent="0.25">
      <c r="A900" t="s">
        <v>1616</v>
      </c>
      <c r="B900" s="1">
        <v>40982</v>
      </c>
      <c r="C900" s="2">
        <v>23</v>
      </c>
      <c r="D900" t="s">
        <v>1617</v>
      </c>
      <c r="E900" t="s">
        <v>14</v>
      </c>
      <c r="F900" t="s">
        <v>2047</v>
      </c>
      <c r="H900" s="1">
        <f t="shared" si="84"/>
        <v>41013</v>
      </c>
      <c r="I900" s="1">
        <f t="shared" si="85"/>
        <v>41015</v>
      </c>
      <c r="K900">
        <f t="shared" si="86"/>
        <v>44</v>
      </c>
      <c r="L900" s="2">
        <f t="shared" si="87"/>
        <v>1012</v>
      </c>
      <c r="M900" s="2">
        <f t="shared" si="88"/>
        <v>0</v>
      </c>
      <c r="N900" s="2">
        <f t="shared" si="89"/>
        <v>-1012</v>
      </c>
      <c r="O900" s="2"/>
    </row>
    <row r="901" spans="1:15" x14ac:dyDescent="0.25">
      <c r="A901" t="s">
        <v>1456</v>
      </c>
      <c r="B901" s="1">
        <v>40982</v>
      </c>
      <c r="C901" s="2">
        <v>15.75</v>
      </c>
      <c r="D901" t="s">
        <v>423</v>
      </c>
      <c r="E901" t="s">
        <v>9</v>
      </c>
      <c r="F901" t="s">
        <v>1771</v>
      </c>
      <c r="H901" s="1">
        <f t="shared" si="84"/>
        <v>41013</v>
      </c>
      <c r="I901" s="1">
        <f t="shared" si="85"/>
        <v>41015</v>
      </c>
      <c r="K901">
        <f t="shared" si="86"/>
        <v>64</v>
      </c>
      <c r="L901" s="2">
        <f t="shared" si="87"/>
        <v>1008</v>
      </c>
      <c r="M901" s="2">
        <f t="shared" si="88"/>
        <v>0</v>
      </c>
      <c r="N901" s="2">
        <f t="shared" si="89"/>
        <v>-1008</v>
      </c>
      <c r="O901" s="2"/>
    </row>
    <row r="902" spans="1:15" x14ac:dyDescent="0.25">
      <c r="A902" t="s">
        <v>2048</v>
      </c>
      <c r="B902" s="1">
        <v>40981</v>
      </c>
      <c r="C902" s="2">
        <v>33.5</v>
      </c>
      <c r="D902" t="s">
        <v>2049</v>
      </c>
      <c r="E902" t="s">
        <v>9</v>
      </c>
      <c r="F902" t="s">
        <v>2050</v>
      </c>
      <c r="H902" s="1">
        <f t="shared" si="84"/>
        <v>41012</v>
      </c>
      <c r="I902" s="1">
        <f t="shared" si="85"/>
        <v>41012</v>
      </c>
      <c r="K902">
        <f t="shared" si="86"/>
        <v>30</v>
      </c>
      <c r="L902" s="2">
        <f t="shared" si="87"/>
        <v>1005</v>
      </c>
      <c r="M902" s="2">
        <f t="shared" si="88"/>
        <v>0</v>
      </c>
      <c r="N902" s="2">
        <f t="shared" si="89"/>
        <v>-1005</v>
      </c>
      <c r="O902" s="2"/>
    </row>
    <row r="903" spans="1:15" x14ac:dyDescent="0.25">
      <c r="A903" t="s">
        <v>2051</v>
      </c>
      <c r="B903" s="1">
        <v>40976</v>
      </c>
      <c r="C903" s="2">
        <v>137</v>
      </c>
      <c r="D903" t="s">
        <v>2052</v>
      </c>
      <c r="E903" t="s">
        <v>9</v>
      </c>
      <c r="F903" t="s">
        <v>2053</v>
      </c>
      <c r="H903" s="1">
        <f t="shared" si="84"/>
        <v>41007</v>
      </c>
      <c r="I903" s="1">
        <f t="shared" si="85"/>
        <v>41008</v>
      </c>
      <c r="K903">
        <f t="shared" si="86"/>
        <v>8</v>
      </c>
      <c r="L903" s="2">
        <f t="shared" si="87"/>
        <v>1096</v>
      </c>
      <c r="M903" s="2">
        <f t="shared" si="88"/>
        <v>0</v>
      </c>
      <c r="N903" s="2">
        <f t="shared" si="89"/>
        <v>-1096</v>
      </c>
      <c r="O903" s="2"/>
    </row>
    <row r="904" spans="1:15" x14ac:dyDescent="0.25">
      <c r="A904" t="s">
        <v>2054</v>
      </c>
      <c r="B904" s="1">
        <v>40975</v>
      </c>
      <c r="C904" s="2">
        <v>13</v>
      </c>
      <c r="D904" t="s">
        <v>2055</v>
      </c>
      <c r="E904" t="s">
        <v>9</v>
      </c>
      <c r="F904" t="s">
        <v>2056</v>
      </c>
      <c r="H904" s="1">
        <f t="shared" si="84"/>
        <v>41006</v>
      </c>
      <c r="I904" s="1">
        <f t="shared" si="85"/>
        <v>41008</v>
      </c>
      <c r="K904">
        <f t="shared" si="86"/>
        <v>77</v>
      </c>
      <c r="L904" s="2">
        <f t="shared" si="87"/>
        <v>1001</v>
      </c>
      <c r="M904" s="2">
        <f t="shared" si="88"/>
        <v>0</v>
      </c>
      <c r="N904" s="2">
        <f t="shared" si="89"/>
        <v>-1001</v>
      </c>
      <c r="O904" s="2"/>
    </row>
    <row r="905" spans="1:15" x14ac:dyDescent="0.25">
      <c r="A905" t="s">
        <v>1947</v>
      </c>
      <c r="B905" s="1">
        <v>40967</v>
      </c>
      <c r="C905" s="2">
        <v>14</v>
      </c>
      <c r="D905" t="s">
        <v>1948</v>
      </c>
      <c r="E905" t="s">
        <v>14</v>
      </c>
      <c r="F905" t="s">
        <v>2057</v>
      </c>
      <c r="H905" s="1">
        <f t="shared" si="84"/>
        <v>40998</v>
      </c>
      <c r="I905" s="1">
        <f t="shared" si="85"/>
        <v>40998</v>
      </c>
      <c r="K905">
        <f t="shared" si="86"/>
        <v>72</v>
      </c>
      <c r="L905" s="2">
        <f t="shared" si="87"/>
        <v>1008</v>
      </c>
      <c r="M905" s="2">
        <f t="shared" si="88"/>
        <v>0</v>
      </c>
      <c r="N905" s="2">
        <f t="shared" si="89"/>
        <v>-1008</v>
      </c>
      <c r="O905" s="2"/>
    </row>
    <row r="906" spans="1:15" x14ac:dyDescent="0.25">
      <c r="A906" t="s">
        <v>1439</v>
      </c>
      <c r="B906" s="1">
        <v>40967</v>
      </c>
      <c r="C906" s="2">
        <v>34</v>
      </c>
      <c r="D906" t="s">
        <v>1440</v>
      </c>
      <c r="E906" t="s">
        <v>9</v>
      </c>
      <c r="F906" t="s">
        <v>2058</v>
      </c>
      <c r="H906" s="1">
        <f t="shared" si="84"/>
        <v>40998</v>
      </c>
      <c r="I906" s="1">
        <f t="shared" si="85"/>
        <v>40998</v>
      </c>
      <c r="K906">
        <f t="shared" si="86"/>
        <v>30</v>
      </c>
      <c r="L906" s="2">
        <f t="shared" si="87"/>
        <v>1020</v>
      </c>
      <c r="M906" s="2">
        <f t="shared" si="88"/>
        <v>0</v>
      </c>
      <c r="N906" s="2">
        <f t="shared" si="89"/>
        <v>-1020</v>
      </c>
      <c r="O906" s="2"/>
    </row>
    <row r="907" spans="1:15" x14ac:dyDescent="0.25">
      <c r="A907" t="s">
        <v>1971</v>
      </c>
      <c r="B907" s="1">
        <v>40962</v>
      </c>
      <c r="C907" s="2">
        <v>12</v>
      </c>
      <c r="D907" t="s">
        <v>85</v>
      </c>
      <c r="E907" t="s">
        <v>14</v>
      </c>
      <c r="F907" t="s">
        <v>903</v>
      </c>
      <c r="H907" s="1">
        <f t="shared" si="84"/>
        <v>40993</v>
      </c>
      <c r="I907" s="1">
        <f t="shared" si="85"/>
        <v>40994</v>
      </c>
      <c r="K907">
        <f t="shared" si="86"/>
        <v>84</v>
      </c>
      <c r="L907" s="2">
        <f t="shared" si="87"/>
        <v>1008</v>
      </c>
      <c r="M907" s="2">
        <f t="shared" si="88"/>
        <v>0</v>
      </c>
      <c r="N907" s="2">
        <f t="shared" si="89"/>
        <v>-1008</v>
      </c>
      <c r="O907" s="2"/>
    </row>
    <row r="908" spans="1:15" x14ac:dyDescent="0.25">
      <c r="A908" t="s">
        <v>2059</v>
      </c>
      <c r="B908" s="1">
        <v>40962</v>
      </c>
      <c r="C908" s="2">
        <v>28</v>
      </c>
      <c r="D908" t="s">
        <v>2060</v>
      </c>
      <c r="E908" t="s">
        <v>9</v>
      </c>
      <c r="F908" t="s">
        <v>2061</v>
      </c>
      <c r="H908" s="1">
        <f t="shared" si="84"/>
        <v>40993</v>
      </c>
      <c r="I908" s="1">
        <f t="shared" si="85"/>
        <v>40994</v>
      </c>
      <c r="K908">
        <f t="shared" si="86"/>
        <v>36</v>
      </c>
      <c r="L908" s="2">
        <f t="shared" si="87"/>
        <v>1008</v>
      </c>
      <c r="M908" s="2">
        <f t="shared" si="88"/>
        <v>0</v>
      </c>
      <c r="N908" s="2">
        <f t="shared" si="89"/>
        <v>-1008</v>
      </c>
      <c r="O908" s="2"/>
    </row>
    <row r="909" spans="1:15" x14ac:dyDescent="0.25">
      <c r="A909" t="s">
        <v>1686</v>
      </c>
      <c r="B909" s="1">
        <v>40960</v>
      </c>
      <c r="C909" s="2">
        <v>53.5</v>
      </c>
      <c r="D909" t="s">
        <v>1687</v>
      </c>
      <c r="E909" t="s">
        <v>9</v>
      </c>
      <c r="F909" t="s">
        <v>2062</v>
      </c>
      <c r="H909" s="1">
        <f t="shared" si="84"/>
        <v>40991</v>
      </c>
      <c r="I909" s="1">
        <f t="shared" si="85"/>
        <v>40991</v>
      </c>
      <c r="K909">
        <f t="shared" si="86"/>
        <v>19</v>
      </c>
      <c r="L909" s="2">
        <f t="shared" si="87"/>
        <v>1016.5</v>
      </c>
      <c r="M909" s="2">
        <f t="shared" si="88"/>
        <v>0</v>
      </c>
      <c r="N909" s="2">
        <f t="shared" si="89"/>
        <v>-1016.5</v>
      </c>
      <c r="O909" s="2"/>
    </row>
    <row r="910" spans="1:15" x14ac:dyDescent="0.25">
      <c r="A910" t="s">
        <v>2063</v>
      </c>
      <c r="B910" s="1">
        <v>40948</v>
      </c>
      <c r="C910" s="2">
        <v>9.25</v>
      </c>
      <c r="D910" t="s">
        <v>2064</v>
      </c>
      <c r="E910" t="s">
        <v>9</v>
      </c>
      <c r="F910" t="s">
        <v>1970</v>
      </c>
      <c r="H910" s="1">
        <f t="shared" si="84"/>
        <v>40979</v>
      </c>
      <c r="I910" s="1">
        <f t="shared" si="85"/>
        <v>40980</v>
      </c>
      <c r="K910">
        <f t="shared" si="86"/>
        <v>109</v>
      </c>
      <c r="L910" s="2">
        <f t="shared" si="87"/>
        <v>1008.25</v>
      </c>
      <c r="M910" s="2">
        <f t="shared" si="88"/>
        <v>0</v>
      </c>
      <c r="N910" s="2">
        <f t="shared" si="89"/>
        <v>-1008.25</v>
      </c>
      <c r="O910" s="2"/>
    </row>
    <row r="911" spans="1:15" x14ac:dyDescent="0.25">
      <c r="A911" t="s">
        <v>2065</v>
      </c>
      <c r="B911" s="1">
        <v>40946</v>
      </c>
      <c r="C911" s="2">
        <v>9</v>
      </c>
      <c r="D911" t="s">
        <v>2066</v>
      </c>
      <c r="E911" t="s">
        <v>14</v>
      </c>
      <c r="F911" t="s">
        <v>304</v>
      </c>
      <c r="H911" s="1">
        <f t="shared" si="84"/>
        <v>40977</v>
      </c>
      <c r="I911" s="1">
        <f t="shared" si="85"/>
        <v>40977</v>
      </c>
      <c r="K911">
        <f t="shared" si="86"/>
        <v>112</v>
      </c>
      <c r="L911" s="2">
        <f t="shared" si="87"/>
        <v>1008</v>
      </c>
      <c r="M911" s="2">
        <f t="shared" si="88"/>
        <v>0</v>
      </c>
      <c r="N911" s="2">
        <f t="shared" si="89"/>
        <v>-1008</v>
      </c>
      <c r="O911" s="2"/>
    </row>
    <row r="912" spans="1:15" x14ac:dyDescent="0.25">
      <c r="A912" t="s">
        <v>1089</v>
      </c>
      <c r="B912" s="1">
        <v>40940</v>
      </c>
      <c r="C912" s="2">
        <v>9.75</v>
      </c>
      <c r="D912" t="s">
        <v>1090</v>
      </c>
      <c r="E912" t="s">
        <v>9</v>
      </c>
      <c r="F912" t="s">
        <v>2067</v>
      </c>
      <c r="H912" s="1">
        <f t="shared" si="84"/>
        <v>40971</v>
      </c>
      <c r="I912" s="1">
        <f t="shared" si="85"/>
        <v>40973</v>
      </c>
      <c r="K912">
        <f t="shared" si="86"/>
        <v>103</v>
      </c>
      <c r="L912" s="2">
        <f t="shared" si="87"/>
        <v>1004.25</v>
      </c>
      <c r="M912" s="2">
        <f t="shared" si="88"/>
        <v>0</v>
      </c>
      <c r="N912" s="2">
        <f t="shared" si="89"/>
        <v>-1004.25</v>
      </c>
      <c r="O912" s="2"/>
    </row>
    <row r="913" spans="1:15" x14ac:dyDescent="0.25">
      <c r="A913" t="s">
        <v>2068</v>
      </c>
      <c r="B913" s="1">
        <v>40939</v>
      </c>
      <c r="C913" s="2">
        <v>9.25</v>
      </c>
      <c r="D913" t="s">
        <v>2069</v>
      </c>
      <c r="E913" t="s">
        <v>9</v>
      </c>
      <c r="F913" t="s">
        <v>11</v>
      </c>
      <c r="H913" s="1">
        <f t="shared" si="84"/>
        <v>40970</v>
      </c>
      <c r="I913" s="1">
        <f t="shared" si="85"/>
        <v>40970</v>
      </c>
      <c r="K913">
        <f t="shared" si="86"/>
        <v>109</v>
      </c>
      <c r="L913" s="2">
        <f t="shared" si="87"/>
        <v>1008.25</v>
      </c>
      <c r="M913" s="2">
        <f t="shared" si="88"/>
        <v>0</v>
      </c>
      <c r="N913" s="2">
        <f t="shared" si="89"/>
        <v>-1008.25</v>
      </c>
      <c r="O913" s="2"/>
    </row>
    <row r="914" spans="1:15" x14ac:dyDescent="0.25">
      <c r="A914" t="s">
        <v>1553</v>
      </c>
      <c r="B914" s="1">
        <v>40932</v>
      </c>
      <c r="C914" s="2">
        <v>13</v>
      </c>
      <c r="D914" t="s">
        <v>1554</v>
      </c>
      <c r="E914" t="s">
        <v>14</v>
      </c>
      <c r="F914" t="s">
        <v>2070</v>
      </c>
      <c r="H914" s="1">
        <f t="shared" si="84"/>
        <v>40963</v>
      </c>
      <c r="I914" s="1">
        <f t="shared" si="85"/>
        <v>40963</v>
      </c>
      <c r="K914">
        <f t="shared" si="86"/>
        <v>77</v>
      </c>
      <c r="L914" s="2">
        <f t="shared" si="87"/>
        <v>1001</v>
      </c>
      <c r="M914" s="2">
        <f t="shared" si="88"/>
        <v>0</v>
      </c>
      <c r="N914" s="2">
        <f t="shared" si="89"/>
        <v>-1001</v>
      </c>
      <c r="O914" s="2"/>
    </row>
    <row r="915" spans="1:15" x14ac:dyDescent="0.25">
      <c r="A915" t="s">
        <v>2071</v>
      </c>
      <c r="B915" s="1">
        <v>40927</v>
      </c>
      <c r="C915" s="2">
        <v>14.5</v>
      </c>
      <c r="D915" t="s">
        <v>2072</v>
      </c>
      <c r="E915" t="s">
        <v>9</v>
      </c>
      <c r="F915" t="s">
        <v>2073</v>
      </c>
      <c r="H915" s="1">
        <f t="shared" si="84"/>
        <v>40958</v>
      </c>
      <c r="I915" s="1">
        <f t="shared" si="85"/>
        <v>40959</v>
      </c>
      <c r="K915">
        <f t="shared" si="86"/>
        <v>69</v>
      </c>
      <c r="L915" s="2">
        <f t="shared" si="87"/>
        <v>1000.5</v>
      </c>
      <c r="M915" s="2">
        <f t="shared" si="88"/>
        <v>0</v>
      </c>
      <c r="N915" s="2">
        <f t="shared" si="89"/>
        <v>-1000.5</v>
      </c>
      <c r="O915" s="2"/>
    </row>
    <row r="916" spans="1:15" x14ac:dyDescent="0.25">
      <c r="A916" t="s">
        <v>2074</v>
      </c>
      <c r="B916" s="1">
        <v>40890</v>
      </c>
      <c r="C916" s="2">
        <v>9</v>
      </c>
      <c r="D916" t="s">
        <v>2075</v>
      </c>
      <c r="E916" t="s">
        <v>14</v>
      </c>
      <c r="F916" t="s">
        <v>107</v>
      </c>
      <c r="H916" s="1">
        <f t="shared" si="84"/>
        <v>40921</v>
      </c>
      <c r="I916" s="1">
        <f t="shared" si="85"/>
        <v>40921</v>
      </c>
      <c r="K916">
        <f t="shared" si="86"/>
        <v>112</v>
      </c>
      <c r="L916" s="2">
        <f t="shared" si="87"/>
        <v>1008</v>
      </c>
      <c r="M916" s="2">
        <f t="shared" si="88"/>
        <v>0</v>
      </c>
      <c r="N916" s="2">
        <f t="shared" si="89"/>
        <v>-1008</v>
      </c>
      <c r="O916" s="2"/>
    </row>
    <row r="917" spans="1:15" x14ac:dyDescent="0.25">
      <c r="A917" t="s">
        <v>2076</v>
      </c>
      <c r="B917" s="1">
        <v>40885</v>
      </c>
      <c r="C917" s="2">
        <v>20</v>
      </c>
      <c r="D917" t="s">
        <v>2077</v>
      </c>
      <c r="E917" t="s">
        <v>14</v>
      </c>
      <c r="F917" t="s">
        <v>2078</v>
      </c>
      <c r="H917" s="1">
        <f t="shared" si="84"/>
        <v>40916</v>
      </c>
      <c r="I917" s="1">
        <f t="shared" si="85"/>
        <v>40917</v>
      </c>
      <c r="K917">
        <f t="shared" si="86"/>
        <v>50</v>
      </c>
      <c r="L917" s="2">
        <f t="shared" si="87"/>
        <v>1000</v>
      </c>
      <c r="M917" s="2">
        <f t="shared" si="88"/>
        <v>0</v>
      </c>
      <c r="N917" s="2">
        <f t="shared" si="89"/>
        <v>-1000</v>
      </c>
      <c r="O917" s="2"/>
    </row>
    <row r="918" spans="1:15" x14ac:dyDescent="0.25">
      <c r="A918" t="s">
        <v>1928</v>
      </c>
      <c r="B918" s="1">
        <v>40883</v>
      </c>
      <c r="C918" s="2">
        <v>39</v>
      </c>
      <c r="D918" t="s">
        <v>1929</v>
      </c>
      <c r="E918" t="s">
        <v>9</v>
      </c>
      <c r="F918" t="s">
        <v>2079</v>
      </c>
      <c r="H918" s="1">
        <f t="shared" si="84"/>
        <v>40914</v>
      </c>
      <c r="I918" s="1">
        <f t="shared" si="85"/>
        <v>40914</v>
      </c>
      <c r="K918">
        <f t="shared" si="86"/>
        <v>26</v>
      </c>
      <c r="L918" s="2">
        <f t="shared" si="87"/>
        <v>1014</v>
      </c>
      <c r="M918" s="2">
        <f t="shared" si="88"/>
        <v>0</v>
      </c>
      <c r="N918" s="2">
        <f t="shared" si="89"/>
        <v>-1014</v>
      </c>
      <c r="O918" s="2"/>
    </row>
    <row r="919" spans="1:15" x14ac:dyDescent="0.25">
      <c r="A919" t="s">
        <v>2080</v>
      </c>
      <c r="B919" s="1">
        <v>40863</v>
      </c>
      <c r="C919" s="2">
        <v>22</v>
      </c>
      <c r="D919" t="s">
        <v>2081</v>
      </c>
      <c r="E919" t="s">
        <v>14</v>
      </c>
      <c r="F919" t="s">
        <v>172</v>
      </c>
      <c r="H919" s="1">
        <f t="shared" si="84"/>
        <v>40894</v>
      </c>
      <c r="I919" s="1">
        <f t="shared" si="85"/>
        <v>40896</v>
      </c>
      <c r="K919">
        <f t="shared" si="86"/>
        <v>46</v>
      </c>
      <c r="L919" s="2">
        <f t="shared" si="87"/>
        <v>1012</v>
      </c>
      <c r="M919" s="2">
        <f t="shared" si="88"/>
        <v>0</v>
      </c>
      <c r="N919" s="2">
        <f t="shared" si="89"/>
        <v>-1012</v>
      </c>
      <c r="O919" s="2"/>
    </row>
    <row r="920" spans="1:15" x14ac:dyDescent="0.25">
      <c r="A920" t="s">
        <v>2082</v>
      </c>
      <c r="B920" s="1">
        <v>40863</v>
      </c>
      <c r="C920" s="2">
        <v>42.75</v>
      </c>
      <c r="D920" t="s">
        <v>2083</v>
      </c>
      <c r="E920" t="s">
        <v>9</v>
      </c>
      <c r="F920" t="s">
        <v>1895</v>
      </c>
      <c r="H920" s="1">
        <f t="shared" si="84"/>
        <v>40894</v>
      </c>
      <c r="I920" s="1">
        <f t="shared" si="85"/>
        <v>40896</v>
      </c>
      <c r="K920">
        <f t="shared" si="86"/>
        <v>24</v>
      </c>
      <c r="L920" s="2">
        <f t="shared" si="87"/>
        <v>1026</v>
      </c>
      <c r="M920" s="2">
        <f t="shared" si="88"/>
        <v>0</v>
      </c>
      <c r="N920" s="2">
        <f t="shared" si="89"/>
        <v>-1026</v>
      </c>
      <c r="O920" s="2"/>
    </row>
    <row r="921" spans="1:15" x14ac:dyDescent="0.25">
      <c r="A921" t="s">
        <v>2084</v>
      </c>
      <c r="B921" s="1">
        <v>40861</v>
      </c>
      <c r="C921" s="2">
        <v>3.75</v>
      </c>
      <c r="D921" t="s">
        <v>2085</v>
      </c>
      <c r="E921" t="s">
        <v>9</v>
      </c>
      <c r="F921" t="s">
        <v>741</v>
      </c>
      <c r="H921" s="1">
        <f t="shared" si="84"/>
        <v>40892</v>
      </c>
      <c r="I921" s="1">
        <f t="shared" si="85"/>
        <v>40892</v>
      </c>
      <c r="K921">
        <f t="shared" si="86"/>
        <v>267</v>
      </c>
      <c r="L921" s="2">
        <f t="shared" si="87"/>
        <v>1001.25</v>
      </c>
      <c r="M921" s="2">
        <f t="shared" si="88"/>
        <v>0</v>
      </c>
      <c r="N921" s="2">
        <f t="shared" si="89"/>
        <v>-1001.25</v>
      </c>
      <c r="O921" s="2"/>
    </row>
    <row r="922" spans="1:15" x14ac:dyDescent="0.25">
      <c r="A922" t="s">
        <v>2086</v>
      </c>
      <c r="B922" s="1">
        <v>40857</v>
      </c>
      <c r="C922" s="2">
        <v>8.25</v>
      </c>
      <c r="D922" t="s">
        <v>2087</v>
      </c>
      <c r="E922" t="s">
        <v>14</v>
      </c>
      <c r="F922" t="s">
        <v>1758</v>
      </c>
      <c r="H922" s="1">
        <f t="shared" si="84"/>
        <v>40888</v>
      </c>
      <c r="I922" s="1">
        <f t="shared" si="85"/>
        <v>40889</v>
      </c>
      <c r="K922">
        <f t="shared" si="86"/>
        <v>122</v>
      </c>
      <c r="L922" s="2">
        <f t="shared" si="87"/>
        <v>1006.5</v>
      </c>
      <c r="M922" s="2">
        <f t="shared" si="88"/>
        <v>0</v>
      </c>
      <c r="N922" s="2">
        <f t="shared" si="89"/>
        <v>-1006.5</v>
      </c>
      <c r="O922" s="2"/>
    </row>
    <row r="923" spans="1:15" x14ac:dyDescent="0.25">
      <c r="A923" t="s">
        <v>2088</v>
      </c>
      <c r="B923" s="1">
        <v>40857</v>
      </c>
      <c r="C923" s="2">
        <v>19</v>
      </c>
      <c r="D923" t="s">
        <v>2089</v>
      </c>
      <c r="E923" t="s">
        <v>14</v>
      </c>
      <c r="F923" t="s">
        <v>2090</v>
      </c>
      <c r="H923" s="1">
        <f t="shared" si="84"/>
        <v>40888</v>
      </c>
      <c r="I923" s="1">
        <f t="shared" si="85"/>
        <v>40889</v>
      </c>
      <c r="K923">
        <f t="shared" si="86"/>
        <v>53</v>
      </c>
      <c r="L923" s="2">
        <f t="shared" si="87"/>
        <v>1007</v>
      </c>
      <c r="M923" s="2">
        <f t="shared" si="88"/>
        <v>0</v>
      </c>
      <c r="N923" s="2">
        <f t="shared" si="89"/>
        <v>-1007</v>
      </c>
      <c r="O923" s="2"/>
    </row>
    <row r="924" spans="1:15" x14ac:dyDescent="0.25">
      <c r="A924" t="s">
        <v>1718</v>
      </c>
      <c r="B924" s="1">
        <v>40857</v>
      </c>
      <c r="C924" s="2">
        <v>11</v>
      </c>
      <c r="D924" t="s">
        <v>1719</v>
      </c>
      <c r="E924" t="s">
        <v>9</v>
      </c>
      <c r="F924" t="s">
        <v>1970</v>
      </c>
      <c r="H924" s="1">
        <f t="shared" si="84"/>
        <v>40888</v>
      </c>
      <c r="I924" s="1">
        <f t="shared" si="85"/>
        <v>40889</v>
      </c>
      <c r="K924">
        <f t="shared" si="86"/>
        <v>91</v>
      </c>
      <c r="L924" s="2">
        <f t="shared" si="87"/>
        <v>1001</v>
      </c>
      <c r="M924" s="2">
        <f t="shared" si="88"/>
        <v>0</v>
      </c>
      <c r="N924" s="2">
        <f t="shared" si="89"/>
        <v>-1001</v>
      </c>
      <c r="O924" s="2"/>
    </row>
    <row r="925" spans="1:15" x14ac:dyDescent="0.25">
      <c r="A925" t="s">
        <v>2091</v>
      </c>
      <c r="B925" s="1">
        <v>40855</v>
      </c>
      <c r="C925" s="2">
        <v>18</v>
      </c>
      <c r="D925" t="s">
        <v>2092</v>
      </c>
      <c r="E925" t="s">
        <v>14</v>
      </c>
      <c r="F925" t="s">
        <v>204</v>
      </c>
      <c r="H925" s="1">
        <f t="shared" si="84"/>
        <v>40886</v>
      </c>
      <c r="I925" s="1">
        <f t="shared" si="85"/>
        <v>40886</v>
      </c>
      <c r="K925">
        <f t="shared" si="86"/>
        <v>56</v>
      </c>
      <c r="L925" s="2">
        <f t="shared" si="87"/>
        <v>1008</v>
      </c>
      <c r="M925" s="2">
        <f t="shared" si="88"/>
        <v>0</v>
      </c>
      <c r="N925" s="2">
        <f t="shared" si="89"/>
        <v>-1008</v>
      </c>
      <c r="O925" s="2"/>
    </row>
    <row r="926" spans="1:15" x14ac:dyDescent="0.25">
      <c r="A926" t="s">
        <v>2093</v>
      </c>
      <c r="B926" s="1">
        <v>40850</v>
      </c>
      <c r="C926" s="2">
        <v>20</v>
      </c>
      <c r="D926" t="s">
        <v>2094</v>
      </c>
      <c r="E926" t="s">
        <v>14</v>
      </c>
      <c r="F926" t="s">
        <v>2095</v>
      </c>
      <c r="H926" s="1">
        <f t="shared" si="84"/>
        <v>40881</v>
      </c>
      <c r="I926" s="1">
        <f t="shared" si="85"/>
        <v>40882</v>
      </c>
      <c r="K926">
        <f t="shared" si="86"/>
        <v>50</v>
      </c>
      <c r="L926" s="2">
        <f t="shared" si="87"/>
        <v>1000</v>
      </c>
      <c r="M926" s="2">
        <f t="shared" si="88"/>
        <v>0</v>
      </c>
      <c r="N926" s="2">
        <f t="shared" si="89"/>
        <v>-1000</v>
      </c>
      <c r="O926" s="2"/>
    </row>
    <row r="927" spans="1:15" x14ac:dyDescent="0.25">
      <c r="A927" t="s">
        <v>2048</v>
      </c>
      <c r="B927" s="1">
        <v>40841</v>
      </c>
      <c r="C927" s="2">
        <v>24.75</v>
      </c>
      <c r="D927" t="s">
        <v>2049</v>
      </c>
      <c r="E927" t="s">
        <v>9</v>
      </c>
      <c r="F927" t="s">
        <v>2096</v>
      </c>
      <c r="H927" s="1">
        <f t="shared" si="84"/>
        <v>40872</v>
      </c>
      <c r="I927" s="1">
        <f t="shared" si="85"/>
        <v>40872</v>
      </c>
      <c r="K927">
        <f t="shared" si="86"/>
        <v>41</v>
      </c>
      <c r="L927" s="2">
        <f t="shared" si="87"/>
        <v>1014.75</v>
      </c>
      <c r="M927" s="2">
        <f t="shared" si="88"/>
        <v>0</v>
      </c>
      <c r="N927" s="2">
        <f t="shared" si="89"/>
        <v>-1014.75</v>
      </c>
      <c r="O927" s="2"/>
    </row>
    <row r="928" spans="1:15" x14ac:dyDescent="0.25">
      <c r="A928" t="s">
        <v>1657</v>
      </c>
      <c r="B928" s="1">
        <v>40829</v>
      </c>
      <c r="C928" s="2">
        <v>15</v>
      </c>
      <c r="D928" t="s">
        <v>1658</v>
      </c>
      <c r="E928" t="s">
        <v>14</v>
      </c>
      <c r="F928" t="s">
        <v>2097</v>
      </c>
      <c r="H928" s="1">
        <f t="shared" si="84"/>
        <v>40860</v>
      </c>
      <c r="I928" s="1">
        <f t="shared" si="85"/>
        <v>40861</v>
      </c>
      <c r="K928">
        <f t="shared" si="86"/>
        <v>67</v>
      </c>
      <c r="L928" s="2">
        <f t="shared" si="87"/>
        <v>1005</v>
      </c>
      <c r="M928" s="2">
        <f t="shared" si="88"/>
        <v>0</v>
      </c>
      <c r="N928" s="2">
        <f t="shared" si="89"/>
        <v>-1005</v>
      </c>
      <c r="O928" s="2"/>
    </row>
    <row r="929" spans="1:15" x14ac:dyDescent="0.25">
      <c r="A929" t="s">
        <v>2098</v>
      </c>
      <c r="B929" s="1">
        <v>40794</v>
      </c>
      <c r="C929" s="2">
        <v>18</v>
      </c>
      <c r="D929" t="s">
        <v>2099</v>
      </c>
      <c r="E929" t="s">
        <v>9</v>
      </c>
      <c r="F929" t="s">
        <v>2100</v>
      </c>
      <c r="H929" s="1">
        <f t="shared" si="84"/>
        <v>40825</v>
      </c>
      <c r="I929" s="1">
        <f t="shared" si="85"/>
        <v>40826</v>
      </c>
      <c r="K929">
        <f t="shared" si="86"/>
        <v>56</v>
      </c>
      <c r="L929" s="2">
        <f t="shared" si="87"/>
        <v>1008</v>
      </c>
      <c r="M929" s="2">
        <f t="shared" si="88"/>
        <v>0</v>
      </c>
      <c r="N929" s="2">
        <f t="shared" si="89"/>
        <v>-1008</v>
      </c>
      <c r="O929" s="2"/>
    </row>
    <row r="930" spans="1:15" x14ac:dyDescent="0.25">
      <c r="A930" t="s">
        <v>1928</v>
      </c>
      <c r="B930" s="1">
        <v>40794</v>
      </c>
      <c r="C930" s="2">
        <v>34.75</v>
      </c>
      <c r="D930" t="s">
        <v>1929</v>
      </c>
      <c r="E930" t="s">
        <v>9</v>
      </c>
      <c r="F930" t="s">
        <v>1978</v>
      </c>
      <c r="H930" s="1">
        <f t="shared" si="84"/>
        <v>40825</v>
      </c>
      <c r="I930" s="1">
        <f t="shared" si="85"/>
        <v>40826</v>
      </c>
      <c r="K930">
        <f t="shared" si="86"/>
        <v>29</v>
      </c>
      <c r="L930" s="2">
        <f t="shared" si="87"/>
        <v>1007.75</v>
      </c>
      <c r="M930" s="2">
        <f t="shared" si="88"/>
        <v>0</v>
      </c>
      <c r="N930" s="2">
        <f t="shared" si="89"/>
        <v>-1007.75</v>
      </c>
      <c r="O930" s="2"/>
    </row>
    <row r="931" spans="1:15" x14ac:dyDescent="0.25">
      <c r="A931" t="s">
        <v>2101</v>
      </c>
      <c r="B931" s="1">
        <v>40771</v>
      </c>
      <c r="C931" s="2">
        <v>29</v>
      </c>
      <c r="D931" t="s">
        <v>2102</v>
      </c>
      <c r="E931" t="s">
        <v>14</v>
      </c>
      <c r="F931" t="s">
        <v>156</v>
      </c>
      <c r="H931" s="1">
        <f t="shared" si="84"/>
        <v>40802</v>
      </c>
      <c r="I931" s="1">
        <f t="shared" si="85"/>
        <v>40802</v>
      </c>
      <c r="K931">
        <f t="shared" si="86"/>
        <v>35</v>
      </c>
      <c r="L931" s="2">
        <f t="shared" si="87"/>
        <v>1015</v>
      </c>
      <c r="M931" s="2">
        <f t="shared" si="88"/>
        <v>0</v>
      </c>
      <c r="N931" s="2">
        <f t="shared" si="89"/>
        <v>-1015</v>
      </c>
      <c r="O931" s="2"/>
    </row>
    <row r="932" spans="1:15" x14ac:dyDescent="0.25">
      <c r="A932" t="s">
        <v>2103</v>
      </c>
      <c r="B932" s="1">
        <v>40765</v>
      </c>
      <c r="C932" s="2">
        <v>18</v>
      </c>
      <c r="D932" t="s">
        <v>2104</v>
      </c>
      <c r="E932" t="s">
        <v>14</v>
      </c>
      <c r="F932" t="s">
        <v>2105</v>
      </c>
      <c r="H932" s="1">
        <f t="shared" si="84"/>
        <v>40796</v>
      </c>
      <c r="I932" s="1">
        <f t="shared" si="85"/>
        <v>40798</v>
      </c>
      <c r="K932">
        <f t="shared" si="86"/>
        <v>56</v>
      </c>
      <c r="L932" s="2">
        <f t="shared" si="87"/>
        <v>1008</v>
      </c>
      <c r="M932" s="2">
        <f t="shared" si="88"/>
        <v>0</v>
      </c>
      <c r="N932" s="2">
        <f t="shared" si="89"/>
        <v>-1008</v>
      </c>
      <c r="O932" s="2"/>
    </row>
    <row r="933" spans="1:15" x14ac:dyDescent="0.25">
      <c r="A933" t="s">
        <v>2106</v>
      </c>
      <c r="B933" s="1">
        <v>40758</v>
      </c>
      <c r="C933" s="2">
        <v>20</v>
      </c>
      <c r="D933" t="s">
        <v>2107</v>
      </c>
      <c r="E933" t="s">
        <v>14</v>
      </c>
      <c r="F933" t="s">
        <v>2108</v>
      </c>
      <c r="H933" s="1">
        <f t="shared" si="84"/>
        <v>40789</v>
      </c>
      <c r="I933" s="1">
        <f t="shared" si="85"/>
        <v>40791</v>
      </c>
      <c r="K933">
        <f t="shared" si="86"/>
        <v>50</v>
      </c>
      <c r="L933" s="2">
        <f t="shared" si="87"/>
        <v>1000</v>
      </c>
      <c r="M933" s="2">
        <f t="shared" si="88"/>
        <v>0</v>
      </c>
      <c r="N933" s="2">
        <f t="shared" si="89"/>
        <v>-1000</v>
      </c>
      <c r="O933" s="2"/>
    </row>
    <row r="934" spans="1:15" x14ac:dyDescent="0.25">
      <c r="A934" t="s">
        <v>2109</v>
      </c>
      <c r="B934" s="1">
        <v>40752</v>
      </c>
      <c r="C934" s="2">
        <v>17.5</v>
      </c>
      <c r="D934" t="s">
        <v>2110</v>
      </c>
      <c r="E934" t="s">
        <v>9</v>
      </c>
      <c r="F934" t="s">
        <v>1758</v>
      </c>
      <c r="H934" s="1">
        <f t="shared" si="84"/>
        <v>40783</v>
      </c>
      <c r="I934" s="1">
        <f t="shared" si="85"/>
        <v>40784</v>
      </c>
      <c r="K934">
        <f t="shared" si="86"/>
        <v>58</v>
      </c>
      <c r="L934" s="2">
        <f t="shared" si="87"/>
        <v>1015</v>
      </c>
      <c r="M934" s="2">
        <f t="shared" si="88"/>
        <v>0</v>
      </c>
      <c r="N934" s="2">
        <f t="shared" si="89"/>
        <v>-1015</v>
      </c>
      <c r="O934" s="2"/>
    </row>
    <row r="935" spans="1:15" x14ac:dyDescent="0.25">
      <c r="A935" t="s">
        <v>1668</v>
      </c>
      <c r="B935" s="1">
        <v>40751</v>
      </c>
      <c r="C935" s="2">
        <v>15</v>
      </c>
      <c r="D935" t="s">
        <v>1669</v>
      </c>
      <c r="E935" t="s">
        <v>14</v>
      </c>
      <c r="F935" t="s">
        <v>2111</v>
      </c>
      <c r="H935" s="1">
        <f t="shared" si="84"/>
        <v>40782</v>
      </c>
      <c r="I935" s="1">
        <f t="shared" si="85"/>
        <v>40784</v>
      </c>
      <c r="K935">
        <f t="shared" si="86"/>
        <v>67</v>
      </c>
      <c r="L935" s="2">
        <f t="shared" si="87"/>
        <v>1005</v>
      </c>
      <c r="M935" s="2">
        <f t="shared" si="88"/>
        <v>0</v>
      </c>
      <c r="N935" s="2">
        <f t="shared" si="89"/>
        <v>-1005</v>
      </c>
      <c r="O935" s="2"/>
    </row>
    <row r="936" spans="1:15" x14ac:dyDescent="0.25">
      <c r="A936" t="s">
        <v>2037</v>
      </c>
      <c r="B936" s="1">
        <v>40750</v>
      </c>
      <c r="C936" s="2">
        <v>10</v>
      </c>
      <c r="D936" t="s">
        <v>2038</v>
      </c>
      <c r="E936" t="s">
        <v>14</v>
      </c>
      <c r="F936" t="s">
        <v>1864</v>
      </c>
      <c r="H936" s="1">
        <f t="shared" si="84"/>
        <v>40781</v>
      </c>
      <c r="I936" s="1">
        <f t="shared" si="85"/>
        <v>40781</v>
      </c>
      <c r="K936">
        <f t="shared" si="86"/>
        <v>100</v>
      </c>
      <c r="L936" s="2">
        <f t="shared" si="87"/>
        <v>1000</v>
      </c>
      <c r="M936" s="2">
        <f t="shared" si="88"/>
        <v>0</v>
      </c>
      <c r="N936" s="2">
        <f t="shared" si="89"/>
        <v>-1000</v>
      </c>
      <c r="O936" s="2"/>
    </row>
    <row r="937" spans="1:15" x14ac:dyDescent="0.25">
      <c r="A937" t="s">
        <v>2112</v>
      </c>
      <c r="B937" s="1">
        <v>40744</v>
      </c>
      <c r="C937" s="2">
        <v>16</v>
      </c>
      <c r="D937" t="s">
        <v>2113</v>
      </c>
      <c r="E937" t="s">
        <v>14</v>
      </c>
      <c r="F937" t="s">
        <v>2114</v>
      </c>
      <c r="H937" s="1">
        <f t="shared" si="84"/>
        <v>40775</v>
      </c>
      <c r="I937" s="1">
        <f t="shared" si="85"/>
        <v>40777</v>
      </c>
      <c r="K937">
        <f t="shared" si="86"/>
        <v>63</v>
      </c>
      <c r="L937" s="2">
        <f t="shared" si="87"/>
        <v>1008</v>
      </c>
      <c r="M937" s="2">
        <f t="shared" si="88"/>
        <v>0</v>
      </c>
      <c r="N937" s="2">
        <f t="shared" si="89"/>
        <v>-1008</v>
      </c>
      <c r="O937" s="2"/>
    </row>
    <row r="938" spans="1:15" x14ac:dyDescent="0.25">
      <c r="A938" t="s">
        <v>953</v>
      </c>
      <c r="B938" s="1">
        <v>40738</v>
      </c>
      <c r="C938" s="2">
        <v>28</v>
      </c>
      <c r="D938" t="s">
        <v>954</v>
      </c>
      <c r="E938" t="s">
        <v>9</v>
      </c>
      <c r="F938" t="s">
        <v>955</v>
      </c>
      <c r="H938" s="1">
        <f t="shared" si="84"/>
        <v>40769</v>
      </c>
      <c r="I938" s="1">
        <f t="shared" si="85"/>
        <v>40770</v>
      </c>
      <c r="K938">
        <f t="shared" si="86"/>
        <v>36</v>
      </c>
      <c r="L938" s="2">
        <f t="shared" si="87"/>
        <v>1008</v>
      </c>
      <c r="M938" s="2">
        <f t="shared" si="88"/>
        <v>0</v>
      </c>
      <c r="N938" s="2">
        <f t="shared" si="89"/>
        <v>-1008</v>
      </c>
      <c r="O938" s="2"/>
    </row>
    <row r="939" spans="1:15" x14ac:dyDescent="0.25">
      <c r="A939" t="s">
        <v>2115</v>
      </c>
      <c r="B939" s="1">
        <v>40737</v>
      </c>
      <c r="C939" s="2">
        <v>21.5</v>
      </c>
      <c r="D939" t="s">
        <v>2116</v>
      </c>
      <c r="E939" t="s">
        <v>14</v>
      </c>
      <c r="F939" t="s">
        <v>2117</v>
      </c>
      <c r="H939" s="1">
        <f t="shared" si="84"/>
        <v>40768</v>
      </c>
      <c r="I939" s="1">
        <f t="shared" si="85"/>
        <v>40770</v>
      </c>
      <c r="K939">
        <f t="shared" si="86"/>
        <v>47</v>
      </c>
      <c r="L939" s="2">
        <f t="shared" si="87"/>
        <v>1010.5</v>
      </c>
      <c r="M939" s="2">
        <f t="shared" si="88"/>
        <v>0</v>
      </c>
      <c r="N939" s="2">
        <f t="shared" si="89"/>
        <v>-1010.5</v>
      </c>
      <c r="O939" s="2"/>
    </row>
    <row r="940" spans="1:15" x14ac:dyDescent="0.25">
      <c r="A940" t="s">
        <v>2118</v>
      </c>
      <c r="B940" s="1">
        <v>40723</v>
      </c>
      <c r="C940" s="2">
        <v>20</v>
      </c>
      <c r="D940" t="s">
        <v>2119</v>
      </c>
      <c r="E940" t="s">
        <v>14</v>
      </c>
      <c r="F940" t="s">
        <v>2120</v>
      </c>
      <c r="H940" s="1">
        <f t="shared" si="84"/>
        <v>40754</v>
      </c>
      <c r="I940" s="1">
        <f t="shared" si="85"/>
        <v>40756</v>
      </c>
      <c r="K940">
        <f t="shared" si="86"/>
        <v>50</v>
      </c>
      <c r="L940" s="2">
        <f t="shared" si="87"/>
        <v>1000</v>
      </c>
      <c r="M940" s="2">
        <f t="shared" si="88"/>
        <v>0</v>
      </c>
      <c r="N940" s="2">
        <f t="shared" si="89"/>
        <v>-1000</v>
      </c>
      <c r="O940" s="2"/>
    </row>
    <row r="941" spans="1:15" x14ac:dyDescent="0.25">
      <c r="A941" t="s">
        <v>1492</v>
      </c>
      <c r="B941" s="1">
        <v>40722</v>
      </c>
      <c r="C941" s="2">
        <v>27</v>
      </c>
      <c r="D941" t="s">
        <v>1493</v>
      </c>
      <c r="E941" t="s">
        <v>14</v>
      </c>
      <c r="F941" t="s">
        <v>2121</v>
      </c>
      <c r="H941" s="1">
        <f t="shared" si="84"/>
        <v>40753</v>
      </c>
      <c r="I941" s="1">
        <f t="shared" si="85"/>
        <v>40753</v>
      </c>
      <c r="K941">
        <f t="shared" si="86"/>
        <v>38</v>
      </c>
      <c r="L941" s="2">
        <f t="shared" si="87"/>
        <v>1026</v>
      </c>
      <c r="M941" s="2">
        <f t="shared" si="88"/>
        <v>0</v>
      </c>
      <c r="N941" s="2">
        <f t="shared" si="89"/>
        <v>-1026</v>
      </c>
      <c r="O941" s="2"/>
    </row>
    <row r="942" spans="1:15" x14ac:dyDescent="0.25">
      <c r="A942" t="s">
        <v>2122</v>
      </c>
      <c r="B942" s="1">
        <v>40717</v>
      </c>
      <c r="C942" s="2">
        <v>15</v>
      </c>
      <c r="D942" t="s">
        <v>2123</v>
      </c>
      <c r="E942" t="s">
        <v>14</v>
      </c>
      <c r="F942" t="s">
        <v>2124</v>
      </c>
      <c r="H942" s="1">
        <f t="shared" si="84"/>
        <v>40748</v>
      </c>
      <c r="I942" s="1">
        <f t="shared" si="85"/>
        <v>40749</v>
      </c>
      <c r="K942">
        <f t="shared" si="86"/>
        <v>67</v>
      </c>
      <c r="L942" s="2">
        <f t="shared" si="87"/>
        <v>1005</v>
      </c>
      <c r="M942" s="2">
        <f t="shared" si="88"/>
        <v>0</v>
      </c>
      <c r="N942" s="2">
        <f t="shared" si="89"/>
        <v>-1005</v>
      </c>
      <c r="O942" s="2"/>
    </row>
    <row r="943" spans="1:15" x14ac:dyDescent="0.25">
      <c r="A943" t="s">
        <v>2125</v>
      </c>
      <c r="B943" s="1">
        <v>40717</v>
      </c>
      <c r="C943" s="2">
        <v>15.5</v>
      </c>
      <c r="D943" t="s">
        <v>2126</v>
      </c>
      <c r="E943" t="s">
        <v>9</v>
      </c>
      <c r="F943" t="s">
        <v>2127</v>
      </c>
      <c r="H943" s="1">
        <f t="shared" si="84"/>
        <v>40748</v>
      </c>
      <c r="I943" s="1">
        <f t="shared" si="85"/>
        <v>40749</v>
      </c>
      <c r="K943">
        <f t="shared" si="86"/>
        <v>65</v>
      </c>
      <c r="L943" s="2">
        <f t="shared" si="87"/>
        <v>1007.5</v>
      </c>
      <c r="M943" s="2">
        <f t="shared" si="88"/>
        <v>0</v>
      </c>
      <c r="N943" s="2">
        <f t="shared" si="89"/>
        <v>-1007.5</v>
      </c>
      <c r="O943" s="2"/>
    </row>
    <row r="944" spans="1:15" x14ac:dyDescent="0.25">
      <c r="A944" t="s">
        <v>2128</v>
      </c>
      <c r="B944" s="1">
        <v>40715</v>
      </c>
      <c r="C944" s="2">
        <v>18</v>
      </c>
      <c r="D944" t="s">
        <v>2129</v>
      </c>
      <c r="E944" t="s">
        <v>14</v>
      </c>
      <c r="F944" t="s">
        <v>2130</v>
      </c>
      <c r="H944" s="1">
        <f t="shared" si="84"/>
        <v>40746</v>
      </c>
      <c r="I944" s="1">
        <f t="shared" si="85"/>
        <v>40746</v>
      </c>
      <c r="K944">
        <f t="shared" si="86"/>
        <v>56</v>
      </c>
      <c r="L944" s="2">
        <f t="shared" si="87"/>
        <v>1008</v>
      </c>
      <c r="M944" s="2">
        <f t="shared" si="88"/>
        <v>0</v>
      </c>
      <c r="N944" s="2">
        <f t="shared" si="89"/>
        <v>-1008</v>
      </c>
      <c r="O944" s="2"/>
    </row>
    <row r="945" spans="1:15" x14ac:dyDescent="0.25">
      <c r="A945" t="s">
        <v>2131</v>
      </c>
      <c r="B945" s="1">
        <v>40702</v>
      </c>
      <c r="C945" s="2">
        <v>9</v>
      </c>
      <c r="D945" t="s">
        <v>2132</v>
      </c>
      <c r="E945" t="s">
        <v>14</v>
      </c>
      <c r="F945" t="s">
        <v>156</v>
      </c>
      <c r="H945" s="1">
        <f t="shared" si="84"/>
        <v>40733</v>
      </c>
      <c r="I945" s="1">
        <f t="shared" si="85"/>
        <v>40735</v>
      </c>
      <c r="K945">
        <f t="shared" si="86"/>
        <v>112</v>
      </c>
      <c r="L945" s="2">
        <f t="shared" si="87"/>
        <v>1008</v>
      </c>
      <c r="M945" s="2">
        <f t="shared" si="88"/>
        <v>0</v>
      </c>
      <c r="N945" s="2">
        <f t="shared" si="89"/>
        <v>-1008</v>
      </c>
      <c r="O945" s="2"/>
    </row>
    <row r="946" spans="1:15" x14ac:dyDescent="0.25">
      <c r="A946" t="s">
        <v>1423</v>
      </c>
      <c r="B946" s="1">
        <v>40689</v>
      </c>
      <c r="C946" s="2">
        <v>24</v>
      </c>
      <c r="D946" t="s">
        <v>1424</v>
      </c>
      <c r="E946" t="s">
        <v>9</v>
      </c>
      <c r="F946" t="s">
        <v>1758</v>
      </c>
      <c r="H946" s="1">
        <f t="shared" si="84"/>
        <v>40720</v>
      </c>
      <c r="I946" s="1">
        <f t="shared" si="85"/>
        <v>40721</v>
      </c>
      <c r="K946">
        <f t="shared" si="86"/>
        <v>42</v>
      </c>
      <c r="L946" s="2">
        <f t="shared" si="87"/>
        <v>1008</v>
      </c>
      <c r="M946" s="2">
        <f t="shared" si="88"/>
        <v>0</v>
      </c>
      <c r="N946" s="2">
        <f t="shared" si="89"/>
        <v>-1008</v>
      </c>
      <c r="O946" s="2"/>
    </row>
    <row r="947" spans="1:15" x14ac:dyDescent="0.25">
      <c r="A947" t="s">
        <v>2133</v>
      </c>
      <c r="B947" s="1">
        <v>40688</v>
      </c>
      <c r="C947" s="2">
        <v>18</v>
      </c>
      <c r="D947" t="s">
        <v>1444</v>
      </c>
      <c r="E947" t="s">
        <v>14</v>
      </c>
      <c r="F947" t="s">
        <v>2134</v>
      </c>
      <c r="H947" s="1">
        <f t="shared" si="84"/>
        <v>40719</v>
      </c>
      <c r="I947" s="1">
        <f t="shared" si="85"/>
        <v>40721</v>
      </c>
      <c r="K947">
        <f t="shared" si="86"/>
        <v>56</v>
      </c>
      <c r="L947" s="2">
        <f t="shared" si="87"/>
        <v>1008</v>
      </c>
      <c r="M947" s="2">
        <f t="shared" si="88"/>
        <v>0</v>
      </c>
      <c r="N947" s="2">
        <f t="shared" si="89"/>
        <v>-1008</v>
      </c>
      <c r="O947" s="2"/>
    </row>
    <row r="948" spans="1:15" x14ac:dyDescent="0.25">
      <c r="A948" t="s">
        <v>1944</v>
      </c>
      <c r="B948" s="1">
        <v>40687</v>
      </c>
      <c r="C948" s="2">
        <v>29</v>
      </c>
      <c r="D948" t="s">
        <v>1945</v>
      </c>
      <c r="E948" t="s">
        <v>9</v>
      </c>
      <c r="F948" t="s">
        <v>2135</v>
      </c>
      <c r="H948" s="1">
        <f t="shared" si="84"/>
        <v>40718</v>
      </c>
      <c r="I948" s="1">
        <f t="shared" si="85"/>
        <v>40718</v>
      </c>
      <c r="K948">
        <f t="shared" si="86"/>
        <v>35</v>
      </c>
      <c r="L948" s="2">
        <f t="shared" si="87"/>
        <v>1015</v>
      </c>
      <c r="M948" s="2">
        <f t="shared" si="88"/>
        <v>0</v>
      </c>
      <c r="N948" s="2">
        <f t="shared" si="89"/>
        <v>-1015</v>
      </c>
      <c r="O948" s="2"/>
    </row>
    <row r="949" spans="1:15" x14ac:dyDescent="0.25">
      <c r="A949" t="s">
        <v>1720</v>
      </c>
      <c r="B949" s="1">
        <v>40686</v>
      </c>
      <c r="C949" s="2">
        <v>25</v>
      </c>
      <c r="D949" t="s">
        <v>1721</v>
      </c>
      <c r="E949" t="s">
        <v>14</v>
      </c>
      <c r="F949" t="s">
        <v>1835</v>
      </c>
      <c r="H949" s="1">
        <f t="shared" si="84"/>
        <v>40717</v>
      </c>
      <c r="I949" s="1">
        <f t="shared" si="85"/>
        <v>40717</v>
      </c>
      <c r="K949">
        <f t="shared" si="86"/>
        <v>40</v>
      </c>
      <c r="L949" s="2">
        <f t="shared" si="87"/>
        <v>1000</v>
      </c>
      <c r="M949" s="2">
        <f t="shared" si="88"/>
        <v>0</v>
      </c>
      <c r="N949" s="2">
        <f t="shared" si="89"/>
        <v>-1000</v>
      </c>
      <c r="O949" s="2"/>
    </row>
    <row r="950" spans="1:15" x14ac:dyDescent="0.25">
      <c r="A950" t="s">
        <v>2136</v>
      </c>
      <c r="B950" s="1">
        <v>40682</v>
      </c>
      <c r="C950" s="2">
        <v>20.5</v>
      </c>
      <c r="D950" t="s">
        <v>2137</v>
      </c>
      <c r="E950" t="s">
        <v>9</v>
      </c>
      <c r="F950" t="s">
        <v>741</v>
      </c>
      <c r="H950" s="1">
        <f t="shared" si="84"/>
        <v>40713</v>
      </c>
      <c r="I950" s="1">
        <f t="shared" si="85"/>
        <v>40714</v>
      </c>
      <c r="K950">
        <f t="shared" si="86"/>
        <v>49</v>
      </c>
      <c r="L950" s="2">
        <f t="shared" si="87"/>
        <v>1004.5</v>
      </c>
      <c r="M950" s="2">
        <f t="shared" si="88"/>
        <v>0</v>
      </c>
      <c r="N950" s="2">
        <f t="shared" si="89"/>
        <v>-1004.5</v>
      </c>
      <c r="O950" s="2"/>
    </row>
    <row r="951" spans="1:15" x14ac:dyDescent="0.25">
      <c r="A951" t="s">
        <v>2138</v>
      </c>
      <c r="B951" s="1">
        <v>40682</v>
      </c>
      <c r="C951" s="2">
        <v>65</v>
      </c>
      <c r="D951" t="s">
        <v>2139</v>
      </c>
      <c r="E951" t="s">
        <v>9</v>
      </c>
      <c r="F951" t="s">
        <v>2140</v>
      </c>
      <c r="H951" s="1">
        <f t="shared" si="84"/>
        <v>40713</v>
      </c>
      <c r="I951" s="1">
        <f t="shared" si="85"/>
        <v>40714</v>
      </c>
      <c r="K951">
        <f t="shared" si="86"/>
        <v>16</v>
      </c>
      <c r="L951" s="2">
        <f t="shared" si="87"/>
        <v>1040</v>
      </c>
      <c r="M951" s="2">
        <f t="shared" si="88"/>
        <v>0</v>
      </c>
      <c r="N951" s="2">
        <f t="shared" si="89"/>
        <v>-1040</v>
      </c>
      <c r="O951" s="2"/>
    </row>
    <row r="952" spans="1:15" x14ac:dyDescent="0.25">
      <c r="A952" t="s">
        <v>1643</v>
      </c>
      <c r="B952" s="1">
        <v>40674</v>
      </c>
      <c r="C952" s="2">
        <v>21</v>
      </c>
      <c r="D952" t="s">
        <v>1644</v>
      </c>
      <c r="E952" t="s">
        <v>14</v>
      </c>
      <c r="F952" t="s">
        <v>2141</v>
      </c>
      <c r="H952" s="1">
        <f t="shared" si="84"/>
        <v>40705</v>
      </c>
      <c r="I952" s="1">
        <f t="shared" si="85"/>
        <v>40707</v>
      </c>
      <c r="K952">
        <f t="shared" si="86"/>
        <v>48</v>
      </c>
      <c r="L952" s="2">
        <f t="shared" si="87"/>
        <v>1008</v>
      </c>
      <c r="M952" s="2">
        <f t="shared" si="88"/>
        <v>0</v>
      </c>
      <c r="N952" s="2">
        <f t="shared" si="89"/>
        <v>-1008</v>
      </c>
      <c r="O952" s="2"/>
    </row>
    <row r="953" spans="1:15" x14ac:dyDescent="0.25">
      <c r="A953" t="s">
        <v>2142</v>
      </c>
      <c r="B953" s="1">
        <v>40673</v>
      </c>
      <c r="C953" s="2">
        <v>18</v>
      </c>
      <c r="D953" t="s">
        <v>2143</v>
      </c>
      <c r="E953" t="s">
        <v>14</v>
      </c>
      <c r="F953" t="s">
        <v>2144</v>
      </c>
      <c r="H953" s="1">
        <f t="shared" si="84"/>
        <v>40704</v>
      </c>
      <c r="I953" s="1">
        <f t="shared" si="85"/>
        <v>40704</v>
      </c>
      <c r="K953">
        <f t="shared" si="86"/>
        <v>56</v>
      </c>
      <c r="L953" s="2">
        <f t="shared" si="87"/>
        <v>1008</v>
      </c>
      <c r="M953" s="2">
        <f t="shared" si="88"/>
        <v>0</v>
      </c>
      <c r="N953" s="2">
        <f t="shared" si="89"/>
        <v>-1008</v>
      </c>
      <c r="O953" s="2"/>
    </row>
    <row r="954" spans="1:15" x14ac:dyDescent="0.25">
      <c r="A954" t="s">
        <v>2145</v>
      </c>
      <c r="B954" s="1">
        <v>40666</v>
      </c>
      <c r="C954" s="2">
        <v>13.5</v>
      </c>
      <c r="D954" t="s">
        <v>2146</v>
      </c>
      <c r="E954" t="s">
        <v>14</v>
      </c>
      <c r="F954" t="s">
        <v>156</v>
      </c>
      <c r="H954" s="1">
        <f t="shared" si="84"/>
        <v>40697</v>
      </c>
      <c r="I954" s="1">
        <f t="shared" si="85"/>
        <v>40697</v>
      </c>
      <c r="K954">
        <f t="shared" si="86"/>
        <v>75</v>
      </c>
      <c r="L954" s="2">
        <f t="shared" si="87"/>
        <v>1012.5</v>
      </c>
      <c r="M954" s="2">
        <f t="shared" si="88"/>
        <v>0</v>
      </c>
      <c r="N954" s="2">
        <f t="shared" si="89"/>
        <v>-1012.5</v>
      </c>
      <c r="O954" s="2"/>
    </row>
    <row r="955" spans="1:15" x14ac:dyDescent="0.25">
      <c r="A955" t="s">
        <v>1179</v>
      </c>
      <c r="B955" s="1">
        <v>40652</v>
      </c>
      <c r="C955" s="2">
        <v>21</v>
      </c>
      <c r="D955" t="s">
        <v>1180</v>
      </c>
      <c r="E955" t="s">
        <v>14</v>
      </c>
      <c r="F955" t="s">
        <v>2147</v>
      </c>
      <c r="H955" s="1">
        <f t="shared" si="84"/>
        <v>40683</v>
      </c>
      <c r="I955" s="1">
        <f t="shared" si="85"/>
        <v>40683</v>
      </c>
      <c r="K955">
        <f t="shared" si="86"/>
        <v>48</v>
      </c>
      <c r="L955" s="2">
        <f t="shared" si="87"/>
        <v>1008</v>
      </c>
      <c r="M955" s="2">
        <f t="shared" si="88"/>
        <v>0</v>
      </c>
      <c r="N955" s="2">
        <f t="shared" si="89"/>
        <v>-1008</v>
      </c>
      <c r="O955" s="2"/>
    </row>
    <row r="956" spans="1:15" x14ac:dyDescent="0.25">
      <c r="A956" t="s">
        <v>2148</v>
      </c>
      <c r="B956" s="1">
        <v>40647</v>
      </c>
      <c r="C956" s="2">
        <v>22.75</v>
      </c>
      <c r="D956" t="s">
        <v>2149</v>
      </c>
      <c r="E956" t="s">
        <v>9</v>
      </c>
      <c r="F956" t="s">
        <v>19</v>
      </c>
      <c r="H956" s="1">
        <f t="shared" si="84"/>
        <v>40678</v>
      </c>
      <c r="I956" s="1">
        <f t="shared" si="85"/>
        <v>40679</v>
      </c>
      <c r="K956">
        <f t="shared" si="86"/>
        <v>44</v>
      </c>
      <c r="L956" s="2">
        <f t="shared" si="87"/>
        <v>1001</v>
      </c>
      <c r="M956" s="2">
        <f t="shared" si="88"/>
        <v>0</v>
      </c>
      <c r="N956" s="2">
        <f t="shared" si="89"/>
        <v>-1001</v>
      </c>
      <c r="O956" s="2"/>
    </row>
    <row r="957" spans="1:15" x14ac:dyDescent="0.25">
      <c r="A957" t="s">
        <v>1712</v>
      </c>
      <c r="B957" s="1">
        <v>40647</v>
      </c>
      <c r="C957" s="2">
        <v>4.75</v>
      </c>
      <c r="D957" t="s">
        <v>1713</v>
      </c>
      <c r="E957" t="s">
        <v>9</v>
      </c>
      <c r="F957" t="s">
        <v>2150</v>
      </c>
      <c r="H957" s="1">
        <f t="shared" si="84"/>
        <v>40678</v>
      </c>
      <c r="I957" s="1">
        <f t="shared" si="85"/>
        <v>40679</v>
      </c>
      <c r="K957">
        <f t="shared" si="86"/>
        <v>211</v>
      </c>
      <c r="L957" s="2">
        <f t="shared" si="87"/>
        <v>1002.25</v>
      </c>
      <c r="M957" s="2">
        <f t="shared" si="88"/>
        <v>0</v>
      </c>
      <c r="N957" s="2">
        <f t="shared" si="89"/>
        <v>-1002.25</v>
      </c>
      <c r="O957" s="2"/>
    </row>
    <row r="958" spans="1:15" x14ac:dyDescent="0.25">
      <c r="A958" t="s">
        <v>2151</v>
      </c>
      <c r="B958" s="1">
        <v>40640</v>
      </c>
      <c r="C958" s="2">
        <v>15</v>
      </c>
      <c r="D958" t="s">
        <v>2152</v>
      </c>
      <c r="E958" t="s">
        <v>9</v>
      </c>
      <c r="F958" t="s">
        <v>1745</v>
      </c>
      <c r="H958" s="1">
        <f t="shared" si="84"/>
        <v>40671</v>
      </c>
      <c r="I958" s="1">
        <f t="shared" si="85"/>
        <v>40672</v>
      </c>
      <c r="K958">
        <f t="shared" si="86"/>
        <v>67</v>
      </c>
      <c r="L958" s="2">
        <f t="shared" si="87"/>
        <v>1005</v>
      </c>
      <c r="M958" s="2">
        <f t="shared" si="88"/>
        <v>0</v>
      </c>
      <c r="N958" s="2">
        <f t="shared" si="89"/>
        <v>-1005</v>
      </c>
      <c r="O958" s="2"/>
    </row>
    <row r="959" spans="1:15" x14ac:dyDescent="0.25">
      <c r="A959" t="s">
        <v>2153</v>
      </c>
      <c r="B959" s="1">
        <v>40640</v>
      </c>
      <c r="C959" s="2">
        <v>16</v>
      </c>
      <c r="D959" t="s">
        <v>2154</v>
      </c>
      <c r="E959" t="s">
        <v>14</v>
      </c>
      <c r="F959" t="s">
        <v>2155</v>
      </c>
      <c r="H959" s="1">
        <f t="shared" si="84"/>
        <v>40671</v>
      </c>
      <c r="I959" s="1">
        <f t="shared" si="85"/>
        <v>40672</v>
      </c>
      <c r="K959">
        <f t="shared" si="86"/>
        <v>63</v>
      </c>
      <c r="L959" s="2">
        <f t="shared" si="87"/>
        <v>1008</v>
      </c>
      <c r="M959" s="2">
        <f t="shared" si="88"/>
        <v>0</v>
      </c>
      <c r="N959" s="2">
        <f t="shared" si="89"/>
        <v>-1008</v>
      </c>
      <c r="O959" s="2"/>
    </row>
    <row r="960" spans="1:15" x14ac:dyDescent="0.25">
      <c r="A960" t="s">
        <v>2156</v>
      </c>
      <c r="B960" s="1">
        <v>40633</v>
      </c>
      <c r="C960" s="2">
        <v>20.9</v>
      </c>
      <c r="D960" t="s">
        <v>2157</v>
      </c>
      <c r="E960" t="s">
        <v>9</v>
      </c>
      <c r="F960" t="s">
        <v>1758</v>
      </c>
      <c r="H960" s="1">
        <f t="shared" si="84"/>
        <v>40664</v>
      </c>
      <c r="I960" s="1">
        <f t="shared" si="85"/>
        <v>40665</v>
      </c>
      <c r="K960">
        <f t="shared" si="86"/>
        <v>48</v>
      </c>
      <c r="L960" s="2">
        <f t="shared" si="87"/>
        <v>1003.1999999999999</v>
      </c>
      <c r="M960" s="2">
        <f t="shared" si="88"/>
        <v>0</v>
      </c>
      <c r="N960" s="2">
        <f t="shared" si="89"/>
        <v>-1003.1999999999999</v>
      </c>
      <c r="O960" s="2"/>
    </row>
    <row r="961" spans="1:15" x14ac:dyDescent="0.25">
      <c r="A961" t="s">
        <v>2158</v>
      </c>
      <c r="B961" s="1">
        <v>40633</v>
      </c>
      <c r="C961" s="2">
        <v>6</v>
      </c>
      <c r="D961" t="s">
        <v>2159</v>
      </c>
      <c r="E961" t="s">
        <v>9</v>
      </c>
      <c r="F961" t="s">
        <v>893</v>
      </c>
      <c r="H961" s="1">
        <f t="shared" si="84"/>
        <v>40664</v>
      </c>
      <c r="I961" s="1">
        <f t="shared" si="85"/>
        <v>40665</v>
      </c>
      <c r="K961">
        <f t="shared" si="86"/>
        <v>167</v>
      </c>
      <c r="L961" s="2">
        <f t="shared" si="87"/>
        <v>1002</v>
      </c>
      <c r="M961" s="2">
        <f t="shared" si="88"/>
        <v>0</v>
      </c>
      <c r="N961" s="2">
        <f t="shared" si="89"/>
        <v>-1002</v>
      </c>
      <c r="O961" s="2"/>
    </row>
    <row r="962" spans="1:15" x14ac:dyDescent="0.25">
      <c r="A962" t="s">
        <v>2048</v>
      </c>
      <c r="B962" s="1">
        <v>40633</v>
      </c>
      <c r="C962" s="2">
        <v>16</v>
      </c>
      <c r="D962" t="s">
        <v>2049</v>
      </c>
      <c r="E962" t="s">
        <v>14</v>
      </c>
      <c r="F962" t="s">
        <v>2096</v>
      </c>
      <c r="H962" s="1">
        <f t="shared" si="84"/>
        <v>40664</v>
      </c>
      <c r="I962" s="1">
        <f t="shared" si="85"/>
        <v>40665</v>
      </c>
      <c r="K962">
        <f t="shared" si="86"/>
        <v>63</v>
      </c>
      <c r="L962" s="2">
        <f t="shared" si="87"/>
        <v>1008</v>
      </c>
      <c r="M962" s="2">
        <f t="shared" si="88"/>
        <v>0</v>
      </c>
      <c r="N962" s="2">
        <f t="shared" si="89"/>
        <v>-1008</v>
      </c>
      <c r="O962" s="2"/>
    </row>
    <row r="963" spans="1:15" x14ac:dyDescent="0.25">
      <c r="A963" t="s">
        <v>1682</v>
      </c>
      <c r="B963" s="1">
        <v>40631</v>
      </c>
      <c r="C963" s="2">
        <v>19</v>
      </c>
      <c r="D963" t="s">
        <v>1683</v>
      </c>
      <c r="E963" t="s">
        <v>14</v>
      </c>
      <c r="F963" t="s">
        <v>2160</v>
      </c>
      <c r="H963" s="1">
        <f t="shared" ref="H963:H1026" si="90">B963+31</f>
        <v>40662</v>
      </c>
      <c r="I963" s="1">
        <f t="shared" ref="I963:I1026" si="91">WORKDAY(B963+31 -1,1)</f>
        <v>40662</v>
      </c>
      <c r="K963">
        <f t="shared" ref="K963:K1026" si="92">_xlfn.CEILING.MATH(1000/C963)</f>
        <v>53</v>
      </c>
      <c r="L963" s="2">
        <f t="shared" ref="L963:L1026" si="93">K963*C963</f>
        <v>1007</v>
      </c>
      <c r="M963" s="2">
        <f t="shared" ref="M963:M1026" si="94">K963 *J963</f>
        <v>0</v>
      </c>
      <c r="N963" s="2">
        <f t="shared" ref="N963:N1026" si="95">M963-L963</f>
        <v>-1007</v>
      </c>
      <c r="O963" s="2"/>
    </row>
    <row r="964" spans="1:15" x14ac:dyDescent="0.25">
      <c r="A964" t="s">
        <v>2161</v>
      </c>
      <c r="B964" s="1">
        <v>40630</v>
      </c>
      <c r="C964" s="2">
        <v>11.5</v>
      </c>
      <c r="D964" t="s">
        <v>2162</v>
      </c>
      <c r="E964" t="s">
        <v>9</v>
      </c>
      <c r="F964" t="s">
        <v>2163</v>
      </c>
      <c r="H964" s="1">
        <f t="shared" si="90"/>
        <v>40661</v>
      </c>
      <c r="I964" s="1">
        <f t="shared" si="91"/>
        <v>40661</v>
      </c>
      <c r="K964">
        <f t="shared" si="92"/>
        <v>87</v>
      </c>
      <c r="L964" s="2">
        <f t="shared" si="93"/>
        <v>1000.5</v>
      </c>
      <c r="M964" s="2">
        <f t="shared" si="94"/>
        <v>0</v>
      </c>
      <c r="N964" s="2">
        <f t="shared" si="95"/>
        <v>-1000.5</v>
      </c>
      <c r="O964" s="2"/>
    </row>
    <row r="965" spans="1:15" x14ac:dyDescent="0.25">
      <c r="A965" t="s">
        <v>2109</v>
      </c>
      <c r="B965" s="1">
        <v>40626</v>
      </c>
      <c r="C965" s="2">
        <v>10</v>
      </c>
      <c r="D965" t="s">
        <v>2110</v>
      </c>
      <c r="E965" t="s">
        <v>14</v>
      </c>
      <c r="F965" t="s">
        <v>1758</v>
      </c>
      <c r="H965" s="1">
        <f t="shared" si="90"/>
        <v>40657</v>
      </c>
      <c r="I965" s="1">
        <f t="shared" si="91"/>
        <v>40658</v>
      </c>
      <c r="K965">
        <f t="shared" si="92"/>
        <v>100</v>
      </c>
      <c r="L965" s="2">
        <f t="shared" si="93"/>
        <v>1000</v>
      </c>
      <c r="M965" s="2">
        <f t="shared" si="94"/>
        <v>0</v>
      </c>
      <c r="N965" s="2">
        <f t="shared" si="95"/>
        <v>-1000</v>
      </c>
      <c r="O965" s="2"/>
    </row>
    <row r="966" spans="1:15" x14ac:dyDescent="0.25">
      <c r="A966" t="s">
        <v>2164</v>
      </c>
      <c r="B966" s="1">
        <v>40625</v>
      </c>
      <c r="C966" s="2">
        <v>23.5</v>
      </c>
      <c r="D966" t="s">
        <v>2165</v>
      </c>
      <c r="E966" t="s">
        <v>9</v>
      </c>
      <c r="F966" t="s">
        <v>2166</v>
      </c>
      <c r="H966" s="1">
        <f t="shared" si="90"/>
        <v>40656</v>
      </c>
      <c r="I966" s="1">
        <f t="shared" si="91"/>
        <v>40658</v>
      </c>
      <c r="K966">
        <f t="shared" si="92"/>
        <v>43</v>
      </c>
      <c r="L966" s="2">
        <f t="shared" si="93"/>
        <v>1010.5</v>
      </c>
      <c r="M966" s="2">
        <f t="shared" si="94"/>
        <v>0</v>
      </c>
      <c r="N966" s="2">
        <f t="shared" si="95"/>
        <v>-1010.5</v>
      </c>
      <c r="O966" s="2"/>
    </row>
    <row r="967" spans="1:15" x14ac:dyDescent="0.25">
      <c r="A967" t="s">
        <v>2167</v>
      </c>
      <c r="B967" s="1">
        <v>40624</v>
      </c>
      <c r="C967" s="2">
        <v>41</v>
      </c>
      <c r="D967" t="s">
        <v>2168</v>
      </c>
      <c r="E967" t="s">
        <v>9</v>
      </c>
      <c r="F967" t="s">
        <v>2169</v>
      </c>
      <c r="H967" s="1">
        <f t="shared" si="90"/>
        <v>40655</v>
      </c>
      <c r="I967" s="1">
        <f t="shared" si="91"/>
        <v>40655</v>
      </c>
      <c r="K967">
        <f t="shared" si="92"/>
        <v>25</v>
      </c>
      <c r="L967" s="2">
        <f t="shared" si="93"/>
        <v>1025</v>
      </c>
      <c r="M967" s="2">
        <f t="shared" si="94"/>
        <v>0</v>
      </c>
      <c r="N967" s="2">
        <f t="shared" si="95"/>
        <v>-1025</v>
      </c>
      <c r="O967" s="2"/>
    </row>
    <row r="968" spans="1:15" x14ac:dyDescent="0.25">
      <c r="A968" t="s">
        <v>1726</v>
      </c>
      <c r="B968" s="1">
        <v>40612</v>
      </c>
      <c r="C968" s="2">
        <v>14</v>
      </c>
      <c r="D968" t="s">
        <v>1727</v>
      </c>
      <c r="E968" t="s">
        <v>14</v>
      </c>
      <c r="F968" t="s">
        <v>2170</v>
      </c>
      <c r="H968" s="1">
        <f t="shared" si="90"/>
        <v>40643</v>
      </c>
      <c r="I968" s="1">
        <f t="shared" si="91"/>
        <v>40644</v>
      </c>
      <c r="K968">
        <f t="shared" si="92"/>
        <v>72</v>
      </c>
      <c r="L968" s="2">
        <f t="shared" si="93"/>
        <v>1008</v>
      </c>
      <c r="M968" s="2">
        <f t="shared" si="94"/>
        <v>0</v>
      </c>
      <c r="N968" s="2">
        <f t="shared" si="95"/>
        <v>-1008</v>
      </c>
      <c r="O968" s="2"/>
    </row>
    <row r="969" spans="1:15" x14ac:dyDescent="0.25">
      <c r="A969" t="s">
        <v>2171</v>
      </c>
      <c r="B969" s="1">
        <v>40612</v>
      </c>
      <c r="C969" s="2">
        <v>23.25</v>
      </c>
      <c r="D969" t="s">
        <v>2172</v>
      </c>
      <c r="E969" t="s">
        <v>9</v>
      </c>
      <c r="F969" t="s">
        <v>2173</v>
      </c>
      <c r="H969" s="1">
        <f t="shared" si="90"/>
        <v>40643</v>
      </c>
      <c r="I969" s="1">
        <f t="shared" si="91"/>
        <v>40644</v>
      </c>
      <c r="K969">
        <f t="shared" si="92"/>
        <v>44</v>
      </c>
      <c r="L969" s="2">
        <f t="shared" si="93"/>
        <v>1023</v>
      </c>
      <c r="M969" s="2">
        <f t="shared" si="94"/>
        <v>0</v>
      </c>
      <c r="N969" s="2">
        <f t="shared" si="95"/>
        <v>-1023</v>
      </c>
      <c r="O969" s="2"/>
    </row>
    <row r="970" spans="1:15" x14ac:dyDescent="0.25">
      <c r="A970" t="s">
        <v>2174</v>
      </c>
      <c r="B970" s="1">
        <v>40611</v>
      </c>
      <c r="C970" s="2">
        <v>30</v>
      </c>
      <c r="D970" t="s">
        <v>2175</v>
      </c>
      <c r="E970" t="s">
        <v>14</v>
      </c>
      <c r="F970" t="s">
        <v>713</v>
      </c>
      <c r="H970" s="1">
        <f t="shared" si="90"/>
        <v>40642</v>
      </c>
      <c r="I970" s="1">
        <f t="shared" si="91"/>
        <v>40644</v>
      </c>
      <c r="K970">
        <f t="shared" si="92"/>
        <v>34</v>
      </c>
      <c r="L970" s="2">
        <f t="shared" si="93"/>
        <v>1020</v>
      </c>
      <c r="M970" s="2">
        <f t="shared" si="94"/>
        <v>0</v>
      </c>
      <c r="N970" s="2">
        <f t="shared" si="95"/>
        <v>-1020</v>
      </c>
      <c r="O970" s="2"/>
    </row>
    <row r="971" spans="1:15" x14ac:dyDescent="0.25">
      <c r="A971" t="s">
        <v>2176</v>
      </c>
      <c r="B971" s="1">
        <v>40604</v>
      </c>
      <c r="C971" s="2">
        <v>43.25</v>
      </c>
      <c r="D971" t="s">
        <v>2177</v>
      </c>
      <c r="E971" t="s">
        <v>9</v>
      </c>
      <c r="F971" t="s">
        <v>624</v>
      </c>
      <c r="H971" s="1">
        <f t="shared" si="90"/>
        <v>40635</v>
      </c>
      <c r="I971" s="1">
        <f t="shared" si="91"/>
        <v>40637</v>
      </c>
      <c r="K971">
        <f t="shared" si="92"/>
        <v>24</v>
      </c>
      <c r="L971" s="2">
        <f t="shared" si="93"/>
        <v>1038</v>
      </c>
      <c r="M971" s="2">
        <f t="shared" si="94"/>
        <v>0</v>
      </c>
      <c r="N971" s="2">
        <f t="shared" si="95"/>
        <v>-1038</v>
      </c>
      <c r="O971" s="2"/>
    </row>
    <row r="972" spans="1:15" x14ac:dyDescent="0.25">
      <c r="A972" t="s">
        <v>2178</v>
      </c>
      <c r="B972" s="1">
        <v>40604</v>
      </c>
      <c r="C972" s="2">
        <v>17.100000000000001</v>
      </c>
      <c r="D972" t="s">
        <v>2179</v>
      </c>
      <c r="E972" t="s">
        <v>9</v>
      </c>
      <c r="F972" t="s">
        <v>2180</v>
      </c>
      <c r="H972" s="1">
        <f t="shared" si="90"/>
        <v>40635</v>
      </c>
      <c r="I972" s="1">
        <f t="shared" si="91"/>
        <v>40637</v>
      </c>
      <c r="K972">
        <f t="shared" si="92"/>
        <v>59</v>
      </c>
      <c r="L972" s="2">
        <f t="shared" si="93"/>
        <v>1008.9000000000001</v>
      </c>
      <c r="M972" s="2">
        <f t="shared" si="94"/>
        <v>0</v>
      </c>
      <c r="N972" s="2">
        <f t="shared" si="95"/>
        <v>-1008.9000000000001</v>
      </c>
      <c r="O972" s="2"/>
    </row>
    <row r="973" spans="1:15" x14ac:dyDescent="0.25">
      <c r="A973" t="s">
        <v>1686</v>
      </c>
      <c r="B973" s="1">
        <v>40603</v>
      </c>
      <c r="C973" s="2">
        <v>49.25</v>
      </c>
      <c r="D973" t="s">
        <v>1687</v>
      </c>
      <c r="E973" t="s">
        <v>9</v>
      </c>
      <c r="F973" t="s">
        <v>2181</v>
      </c>
      <c r="H973" s="1">
        <f t="shared" si="90"/>
        <v>40634</v>
      </c>
      <c r="I973" s="1">
        <f t="shared" si="91"/>
        <v>40634</v>
      </c>
      <c r="K973">
        <f t="shared" si="92"/>
        <v>21</v>
      </c>
      <c r="L973" s="2">
        <f t="shared" si="93"/>
        <v>1034.25</v>
      </c>
      <c r="M973" s="2">
        <f t="shared" si="94"/>
        <v>0</v>
      </c>
      <c r="N973" s="2">
        <f t="shared" si="95"/>
        <v>-1034.25</v>
      </c>
      <c r="O973" s="2"/>
    </row>
    <row r="974" spans="1:15" x14ac:dyDescent="0.25">
      <c r="A974" t="s">
        <v>2182</v>
      </c>
      <c r="B974" s="1">
        <v>40598</v>
      </c>
      <c r="C974" s="2">
        <v>20</v>
      </c>
      <c r="D974" t="s">
        <v>2183</v>
      </c>
      <c r="E974" t="s">
        <v>14</v>
      </c>
      <c r="F974" t="s">
        <v>2184</v>
      </c>
      <c r="H974" s="1">
        <f t="shared" si="90"/>
        <v>40629</v>
      </c>
      <c r="I974" s="1">
        <f t="shared" si="91"/>
        <v>40630</v>
      </c>
      <c r="K974">
        <f t="shared" si="92"/>
        <v>50</v>
      </c>
      <c r="L974" s="2">
        <f t="shared" si="93"/>
        <v>1000</v>
      </c>
      <c r="M974" s="2">
        <f t="shared" si="94"/>
        <v>0</v>
      </c>
      <c r="N974" s="2">
        <f t="shared" si="95"/>
        <v>-1000</v>
      </c>
      <c r="O974" s="2"/>
    </row>
    <row r="975" spans="1:15" x14ac:dyDescent="0.25">
      <c r="A975" t="s">
        <v>2185</v>
      </c>
      <c r="B975" s="1">
        <v>40584</v>
      </c>
      <c r="C975" s="2">
        <v>30</v>
      </c>
      <c r="D975" t="s">
        <v>2186</v>
      </c>
      <c r="E975" t="s">
        <v>14</v>
      </c>
      <c r="F975" t="s">
        <v>2187</v>
      </c>
      <c r="H975" s="1">
        <f t="shared" si="90"/>
        <v>40615</v>
      </c>
      <c r="I975" s="1">
        <f t="shared" si="91"/>
        <v>40616</v>
      </c>
      <c r="K975">
        <f t="shared" si="92"/>
        <v>34</v>
      </c>
      <c r="L975" s="2">
        <f t="shared" si="93"/>
        <v>1020</v>
      </c>
      <c r="M975" s="2">
        <f t="shared" si="94"/>
        <v>0</v>
      </c>
      <c r="N975" s="2">
        <f t="shared" si="95"/>
        <v>-1020</v>
      </c>
      <c r="O975" s="2"/>
    </row>
    <row r="976" spans="1:15" x14ac:dyDescent="0.25">
      <c r="A976" t="s">
        <v>2188</v>
      </c>
      <c r="B976" s="1">
        <v>40583</v>
      </c>
      <c r="C976" s="2">
        <v>13.5</v>
      </c>
      <c r="D976" t="s">
        <v>2189</v>
      </c>
      <c r="E976" t="s">
        <v>14</v>
      </c>
      <c r="F976" t="s">
        <v>1273</v>
      </c>
      <c r="H976" s="1">
        <f t="shared" si="90"/>
        <v>40614</v>
      </c>
      <c r="I976" s="1">
        <f t="shared" si="91"/>
        <v>40616</v>
      </c>
      <c r="K976">
        <f t="shared" si="92"/>
        <v>75</v>
      </c>
      <c r="L976" s="2">
        <f t="shared" si="93"/>
        <v>1012.5</v>
      </c>
      <c r="M976" s="2">
        <f t="shared" si="94"/>
        <v>0</v>
      </c>
      <c r="N976" s="2">
        <f t="shared" si="95"/>
        <v>-1012.5</v>
      </c>
      <c r="O976" s="2"/>
    </row>
    <row r="977" spans="1:15" x14ac:dyDescent="0.25">
      <c r="A977" t="s">
        <v>2190</v>
      </c>
      <c r="B977" s="1">
        <v>40582</v>
      </c>
      <c r="C977" s="2">
        <v>9.75</v>
      </c>
      <c r="D977" t="s">
        <v>1859</v>
      </c>
      <c r="E977" t="s">
        <v>14</v>
      </c>
      <c r="F977" t="s">
        <v>2191</v>
      </c>
      <c r="H977" s="1">
        <f t="shared" si="90"/>
        <v>40613</v>
      </c>
      <c r="I977" s="1">
        <f t="shared" si="91"/>
        <v>40613</v>
      </c>
      <c r="K977">
        <f t="shared" si="92"/>
        <v>103</v>
      </c>
      <c r="L977" s="2">
        <f t="shared" si="93"/>
        <v>1004.25</v>
      </c>
      <c r="M977" s="2">
        <f t="shared" si="94"/>
        <v>0</v>
      </c>
      <c r="N977" s="2">
        <f t="shared" si="95"/>
        <v>-1004.25</v>
      </c>
      <c r="O977" s="2"/>
    </row>
    <row r="978" spans="1:15" x14ac:dyDescent="0.25">
      <c r="A978" t="s">
        <v>902</v>
      </c>
      <c r="B978" s="1">
        <v>40577</v>
      </c>
      <c r="C978" s="2">
        <v>17.600000000000001</v>
      </c>
      <c r="D978" t="s">
        <v>185</v>
      </c>
      <c r="E978" t="s">
        <v>9</v>
      </c>
      <c r="F978" t="s">
        <v>1403</v>
      </c>
      <c r="H978" s="1">
        <f t="shared" si="90"/>
        <v>40608</v>
      </c>
      <c r="I978" s="1">
        <f t="shared" si="91"/>
        <v>40609</v>
      </c>
      <c r="K978">
        <f t="shared" si="92"/>
        <v>57</v>
      </c>
      <c r="L978" s="2">
        <f t="shared" si="93"/>
        <v>1003.2</v>
      </c>
      <c r="M978" s="2">
        <f t="shared" si="94"/>
        <v>0</v>
      </c>
      <c r="N978" s="2">
        <f t="shared" si="95"/>
        <v>-1003.2</v>
      </c>
      <c r="O978" s="2"/>
    </row>
    <row r="979" spans="1:15" x14ac:dyDescent="0.25">
      <c r="A979" t="s">
        <v>2192</v>
      </c>
      <c r="B979" s="1">
        <v>40576</v>
      </c>
      <c r="C979" s="2">
        <v>16.75</v>
      </c>
      <c r="D979" t="s">
        <v>2193</v>
      </c>
      <c r="E979" t="s">
        <v>9</v>
      </c>
      <c r="F979" t="s">
        <v>2194</v>
      </c>
      <c r="H979" s="1">
        <f t="shared" si="90"/>
        <v>40607</v>
      </c>
      <c r="I979" s="1">
        <f t="shared" si="91"/>
        <v>40609</v>
      </c>
      <c r="K979">
        <f t="shared" si="92"/>
        <v>60</v>
      </c>
      <c r="L979" s="2">
        <f t="shared" si="93"/>
        <v>1005</v>
      </c>
      <c r="M979" s="2">
        <f t="shared" si="94"/>
        <v>0</v>
      </c>
      <c r="N979" s="2">
        <f t="shared" si="95"/>
        <v>-1005</v>
      </c>
      <c r="O979" s="2"/>
    </row>
    <row r="980" spans="1:15" x14ac:dyDescent="0.25">
      <c r="A980" t="s">
        <v>2195</v>
      </c>
      <c r="B980" s="1">
        <v>40575</v>
      </c>
      <c r="C980" s="2">
        <v>11</v>
      </c>
      <c r="D980" t="s">
        <v>2196</v>
      </c>
      <c r="E980" t="s">
        <v>14</v>
      </c>
      <c r="F980" t="s">
        <v>1970</v>
      </c>
      <c r="H980" s="1">
        <f t="shared" si="90"/>
        <v>40606</v>
      </c>
      <c r="I980" s="1">
        <f t="shared" si="91"/>
        <v>40606</v>
      </c>
      <c r="K980">
        <f t="shared" si="92"/>
        <v>91</v>
      </c>
      <c r="L980" s="2">
        <f t="shared" si="93"/>
        <v>1001</v>
      </c>
      <c r="M980" s="2">
        <f t="shared" si="94"/>
        <v>0</v>
      </c>
      <c r="N980" s="2">
        <f t="shared" si="95"/>
        <v>-1001</v>
      </c>
      <c r="O980" s="2"/>
    </row>
    <row r="981" spans="1:15" x14ac:dyDescent="0.25">
      <c r="A981" t="s">
        <v>2197</v>
      </c>
      <c r="B981" s="1">
        <v>40570</v>
      </c>
      <c r="C981" s="2">
        <v>27</v>
      </c>
      <c r="D981" t="s">
        <v>2198</v>
      </c>
      <c r="E981" t="s">
        <v>14</v>
      </c>
      <c r="F981" t="s">
        <v>2199</v>
      </c>
      <c r="H981" s="1">
        <f t="shared" si="90"/>
        <v>40601</v>
      </c>
      <c r="I981" s="1">
        <f t="shared" si="91"/>
        <v>40602</v>
      </c>
      <c r="K981">
        <f t="shared" si="92"/>
        <v>38</v>
      </c>
      <c r="L981" s="2">
        <f t="shared" si="93"/>
        <v>1026</v>
      </c>
      <c r="M981" s="2">
        <f t="shared" si="94"/>
        <v>0</v>
      </c>
      <c r="N981" s="2">
        <f t="shared" si="95"/>
        <v>-1026</v>
      </c>
      <c r="O981" s="2"/>
    </row>
    <row r="982" spans="1:15" x14ac:dyDescent="0.25">
      <c r="A982" t="s">
        <v>1680</v>
      </c>
      <c r="B982" s="1">
        <v>40568</v>
      </c>
      <c r="C982" s="2">
        <v>23</v>
      </c>
      <c r="D982" t="s">
        <v>1681</v>
      </c>
      <c r="E982" t="s">
        <v>14</v>
      </c>
      <c r="F982" t="s">
        <v>2200</v>
      </c>
      <c r="H982" s="1">
        <f t="shared" si="90"/>
        <v>40599</v>
      </c>
      <c r="I982" s="1">
        <f t="shared" si="91"/>
        <v>40599</v>
      </c>
      <c r="K982">
        <f t="shared" si="92"/>
        <v>44</v>
      </c>
      <c r="L982" s="2">
        <f t="shared" si="93"/>
        <v>1012</v>
      </c>
      <c r="M982" s="2">
        <f t="shared" si="94"/>
        <v>0</v>
      </c>
      <c r="N982" s="2">
        <f t="shared" si="95"/>
        <v>-1012</v>
      </c>
      <c r="O982" s="2"/>
    </row>
    <row r="983" spans="1:15" x14ac:dyDescent="0.25">
      <c r="A983" t="s">
        <v>2201</v>
      </c>
      <c r="B983" s="1">
        <v>40556</v>
      </c>
      <c r="C983" s="2">
        <v>28</v>
      </c>
      <c r="D983" t="s">
        <v>2202</v>
      </c>
      <c r="E983" t="s">
        <v>9</v>
      </c>
      <c r="F983" t="s">
        <v>1977</v>
      </c>
      <c r="H983" s="1">
        <f t="shared" si="90"/>
        <v>40587</v>
      </c>
      <c r="I983" s="1">
        <f t="shared" si="91"/>
        <v>40588</v>
      </c>
      <c r="K983">
        <f t="shared" si="92"/>
        <v>36</v>
      </c>
      <c r="L983" s="2">
        <f t="shared" si="93"/>
        <v>1008</v>
      </c>
      <c r="M983" s="2">
        <f t="shared" si="94"/>
        <v>0</v>
      </c>
      <c r="N983" s="2">
        <f t="shared" si="95"/>
        <v>-1008</v>
      </c>
      <c r="O983" s="2"/>
    </row>
    <row r="984" spans="1:15" x14ac:dyDescent="0.25">
      <c r="A984" t="s">
        <v>2203</v>
      </c>
      <c r="B984" s="1">
        <v>40528</v>
      </c>
      <c r="C984" s="2">
        <v>20</v>
      </c>
      <c r="D984" t="s">
        <v>2204</v>
      </c>
      <c r="E984" t="s">
        <v>14</v>
      </c>
      <c r="F984" t="s">
        <v>2205</v>
      </c>
      <c r="H984" s="1">
        <f t="shared" si="90"/>
        <v>40559</v>
      </c>
      <c r="I984" s="1">
        <f t="shared" si="91"/>
        <v>40560</v>
      </c>
      <c r="K984">
        <f t="shared" si="92"/>
        <v>50</v>
      </c>
      <c r="L984" s="2">
        <f t="shared" si="93"/>
        <v>1000</v>
      </c>
      <c r="M984" s="2">
        <f t="shared" si="94"/>
        <v>0</v>
      </c>
      <c r="N984" s="2">
        <f t="shared" si="95"/>
        <v>-1000</v>
      </c>
      <c r="O984" s="2"/>
    </row>
    <row r="985" spans="1:15" x14ac:dyDescent="0.25">
      <c r="A985" t="s">
        <v>2206</v>
      </c>
      <c r="B985" s="1">
        <v>40528</v>
      </c>
      <c r="C985" s="2">
        <v>11</v>
      </c>
      <c r="D985" t="s">
        <v>2207</v>
      </c>
      <c r="E985" t="s">
        <v>14</v>
      </c>
      <c r="F985" t="s">
        <v>2208</v>
      </c>
      <c r="H985" s="1">
        <f t="shared" si="90"/>
        <v>40559</v>
      </c>
      <c r="I985" s="1">
        <f t="shared" si="91"/>
        <v>40560</v>
      </c>
      <c r="K985">
        <f t="shared" si="92"/>
        <v>91</v>
      </c>
      <c r="L985" s="2">
        <f t="shared" si="93"/>
        <v>1001</v>
      </c>
      <c r="M985" s="2">
        <f t="shared" si="94"/>
        <v>0</v>
      </c>
      <c r="N985" s="2">
        <f t="shared" si="95"/>
        <v>-1001</v>
      </c>
      <c r="O985" s="2"/>
    </row>
    <row r="986" spans="1:15" x14ac:dyDescent="0.25">
      <c r="A986" t="s">
        <v>2209</v>
      </c>
      <c r="B986" s="1">
        <v>40528</v>
      </c>
      <c r="C986" s="2">
        <v>26</v>
      </c>
      <c r="D986" t="s">
        <v>2210</v>
      </c>
      <c r="E986" t="s">
        <v>9</v>
      </c>
      <c r="F986" t="s">
        <v>2211</v>
      </c>
      <c r="H986" s="1">
        <f t="shared" si="90"/>
        <v>40559</v>
      </c>
      <c r="I986" s="1">
        <f t="shared" si="91"/>
        <v>40560</v>
      </c>
      <c r="K986">
        <f t="shared" si="92"/>
        <v>39</v>
      </c>
      <c r="L986" s="2">
        <f t="shared" si="93"/>
        <v>1014</v>
      </c>
      <c r="M986" s="2">
        <f t="shared" si="94"/>
        <v>0</v>
      </c>
      <c r="N986" s="2">
        <f t="shared" si="95"/>
        <v>-1014</v>
      </c>
      <c r="O986" s="2"/>
    </row>
    <row r="987" spans="1:15" x14ac:dyDescent="0.25">
      <c r="A987" t="s">
        <v>2212</v>
      </c>
      <c r="B987" s="1">
        <v>40526</v>
      </c>
      <c r="C987" s="2">
        <v>11</v>
      </c>
      <c r="D987" t="s">
        <v>2213</v>
      </c>
      <c r="E987" t="s">
        <v>9</v>
      </c>
      <c r="F987" t="s">
        <v>1743</v>
      </c>
      <c r="H987" s="1">
        <f t="shared" si="90"/>
        <v>40557</v>
      </c>
      <c r="I987" s="1">
        <f t="shared" si="91"/>
        <v>40557</v>
      </c>
      <c r="K987">
        <f t="shared" si="92"/>
        <v>91</v>
      </c>
      <c r="L987" s="2">
        <f t="shared" si="93"/>
        <v>1001</v>
      </c>
      <c r="M987" s="2">
        <f t="shared" si="94"/>
        <v>0</v>
      </c>
      <c r="N987" s="2">
        <f t="shared" si="95"/>
        <v>-1001</v>
      </c>
      <c r="O987" s="2"/>
    </row>
    <row r="988" spans="1:15" x14ac:dyDescent="0.25">
      <c r="A988" t="s">
        <v>2214</v>
      </c>
      <c r="B988" s="1">
        <v>40526</v>
      </c>
      <c r="C988" s="2">
        <v>12</v>
      </c>
      <c r="D988" t="s">
        <v>2215</v>
      </c>
      <c r="E988" t="s">
        <v>14</v>
      </c>
      <c r="F988" t="s">
        <v>2216</v>
      </c>
      <c r="H988" s="1">
        <f t="shared" si="90"/>
        <v>40557</v>
      </c>
      <c r="I988" s="1">
        <f t="shared" si="91"/>
        <v>40557</v>
      </c>
      <c r="K988">
        <f t="shared" si="92"/>
        <v>84</v>
      </c>
      <c r="L988" s="2">
        <f t="shared" si="93"/>
        <v>1008</v>
      </c>
      <c r="M988" s="2">
        <f t="shared" si="94"/>
        <v>0</v>
      </c>
      <c r="N988" s="2">
        <f t="shared" si="95"/>
        <v>-1008</v>
      </c>
      <c r="O988" s="2"/>
    </row>
    <row r="989" spans="1:15" x14ac:dyDescent="0.25">
      <c r="A989" t="s">
        <v>2217</v>
      </c>
      <c r="B989" s="1">
        <v>40526</v>
      </c>
      <c r="C989" s="2">
        <v>9</v>
      </c>
      <c r="D989" t="s">
        <v>2218</v>
      </c>
      <c r="E989" t="s">
        <v>14</v>
      </c>
      <c r="F989" t="s">
        <v>1758</v>
      </c>
      <c r="H989" s="1">
        <f t="shared" si="90"/>
        <v>40557</v>
      </c>
      <c r="I989" s="1">
        <f t="shared" si="91"/>
        <v>40557</v>
      </c>
      <c r="K989">
        <f t="shared" si="92"/>
        <v>112</v>
      </c>
      <c r="L989" s="2">
        <f t="shared" si="93"/>
        <v>1008</v>
      </c>
      <c r="M989" s="2">
        <f t="shared" si="94"/>
        <v>0</v>
      </c>
      <c r="N989" s="2">
        <f t="shared" si="95"/>
        <v>-1008</v>
      </c>
      <c r="O989" s="2"/>
    </row>
    <row r="990" spans="1:15" x14ac:dyDescent="0.25">
      <c r="A990" t="s">
        <v>2219</v>
      </c>
      <c r="B990" s="1">
        <v>40525</v>
      </c>
      <c r="C990" s="2">
        <v>10.5</v>
      </c>
      <c r="D990" t="s">
        <v>2220</v>
      </c>
      <c r="E990" t="s">
        <v>9</v>
      </c>
      <c r="F990" t="s">
        <v>122</v>
      </c>
      <c r="H990" s="1">
        <f t="shared" si="90"/>
        <v>40556</v>
      </c>
      <c r="I990" s="1">
        <f t="shared" si="91"/>
        <v>40556</v>
      </c>
      <c r="K990">
        <f t="shared" si="92"/>
        <v>96</v>
      </c>
      <c r="L990" s="2">
        <f t="shared" si="93"/>
        <v>1008</v>
      </c>
      <c r="M990" s="2">
        <f t="shared" si="94"/>
        <v>0</v>
      </c>
      <c r="N990" s="2">
        <f t="shared" si="95"/>
        <v>-1008</v>
      </c>
      <c r="O990" s="2"/>
    </row>
    <row r="991" spans="1:15" x14ac:dyDescent="0.25">
      <c r="A991" t="s">
        <v>2221</v>
      </c>
      <c r="B991" s="1">
        <v>40521</v>
      </c>
      <c r="C991" s="2">
        <v>19.73</v>
      </c>
      <c r="D991" t="s">
        <v>2222</v>
      </c>
      <c r="E991" t="s">
        <v>9</v>
      </c>
      <c r="F991" t="s">
        <v>2223</v>
      </c>
      <c r="H991" s="1">
        <f t="shared" si="90"/>
        <v>40552</v>
      </c>
      <c r="I991" s="1">
        <f t="shared" si="91"/>
        <v>40553</v>
      </c>
      <c r="K991">
        <f t="shared" si="92"/>
        <v>51</v>
      </c>
      <c r="L991" s="2">
        <f t="shared" si="93"/>
        <v>1006.23</v>
      </c>
      <c r="M991" s="2">
        <f t="shared" si="94"/>
        <v>0</v>
      </c>
      <c r="N991" s="2">
        <f t="shared" si="95"/>
        <v>-1006.23</v>
      </c>
      <c r="O991" s="2"/>
    </row>
    <row r="992" spans="1:15" x14ac:dyDescent="0.25">
      <c r="A992" t="s">
        <v>1928</v>
      </c>
      <c r="B992" s="1">
        <v>40520</v>
      </c>
      <c r="C992" s="2">
        <v>30.5</v>
      </c>
      <c r="D992" t="s">
        <v>1929</v>
      </c>
      <c r="E992" t="s">
        <v>9</v>
      </c>
      <c r="F992" t="s">
        <v>2224</v>
      </c>
      <c r="H992" s="1">
        <f t="shared" si="90"/>
        <v>40551</v>
      </c>
      <c r="I992" s="1">
        <f t="shared" si="91"/>
        <v>40553</v>
      </c>
      <c r="K992">
        <f t="shared" si="92"/>
        <v>33</v>
      </c>
      <c r="L992" s="2">
        <f t="shared" si="93"/>
        <v>1006.5</v>
      </c>
      <c r="M992" s="2">
        <f t="shared" si="94"/>
        <v>0</v>
      </c>
      <c r="N992" s="2">
        <f t="shared" si="95"/>
        <v>-1006.5</v>
      </c>
      <c r="O992" s="2"/>
    </row>
    <row r="993" spans="1:15" x14ac:dyDescent="0.25">
      <c r="A993" t="s">
        <v>2225</v>
      </c>
      <c r="B993" s="1">
        <v>40518</v>
      </c>
      <c r="C993" s="2">
        <v>22</v>
      </c>
      <c r="D993" t="s">
        <v>2226</v>
      </c>
      <c r="E993" t="s">
        <v>14</v>
      </c>
      <c r="F993" t="s">
        <v>2227</v>
      </c>
      <c r="H993" s="1">
        <f t="shared" si="90"/>
        <v>40549</v>
      </c>
      <c r="I993" s="1">
        <f t="shared" si="91"/>
        <v>40549</v>
      </c>
      <c r="K993">
        <f t="shared" si="92"/>
        <v>46</v>
      </c>
      <c r="L993" s="2">
        <f t="shared" si="93"/>
        <v>1012</v>
      </c>
      <c r="M993" s="2">
        <f t="shared" si="94"/>
        <v>0</v>
      </c>
      <c r="N993" s="2">
        <f t="shared" si="95"/>
        <v>-1012</v>
      </c>
      <c r="O993" s="2"/>
    </row>
    <row r="994" spans="1:15" x14ac:dyDescent="0.25">
      <c r="A994" t="s">
        <v>126</v>
      </c>
      <c r="B994" s="1">
        <v>40518</v>
      </c>
      <c r="C994" s="2">
        <v>25.75</v>
      </c>
      <c r="D994" t="s">
        <v>127</v>
      </c>
      <c r="E994" t="s">
        <v>9</v>
      </c>
      <c r="F994" t="s">
        <v>156</v>
      </c>
      <c r="H994" s="1">
        <f t="shared" si="90"/>
        <v>40549</v>
      </c>
      <c r="I994" s="1">
        <f t="shared" si="91"/>
        <v>40549</v>
      </c>
      <c r="K994">
        <f t="shared" si="92"/>
        <v>39</v>
      </c>
      <c r="L994" s="2">
        <f t="shared" si="93"/>
        <v>1004.25</v>
      </c>
      <c r="M994" s="2">
        <f t="shared" si="94"/>
        <v>0</v>
      </c>
      <c r="N994" s="2">
        <f t="shared" si="95"/>
        <v>-1004.25</v>
      </c>
      <c r="O994" s="2"/>
    </row>
    <row r="995" spans="1:15" x14ac:dyDescent="0.25">
      <c r="A995" t="s">
        <v>2228</v>
      </c>
      <c r="B995" s="1">
        <v>40518</v>
      </c>
      <c r="C995" s="2">
        <v>20</v>
      </c>
      <c r="D995" t="s">
        <v>2229</v>
      </c>
      <c r="E995" t="s">
        <v>9</v>
      </c>
      <c r="F995" t="s">
        <v>2230</v>
      </c>
      <c r="H995" s="1">
        <f t="shared" si="90"/>
        <v>40549</v>
      </c>
      <c r="I995" s="1">
        <f t="shared" si="91"/>
        <v>40549</v>
      </c>
      <c r="K995">
        <f t="shared" si="92"/>
        <v>50</v>
      </c>
      <c r="L995" s="2">
        <f t="shared" si="93"/>
        <v>1000</v>
      </c>
      <c r="M995" s="2">
        <f t="shared" si="94"/>
        <v>0</v>
      </c>
      <c r="N995" s="2">
        <f t="shared" si="95"/>
        <v>-1000</v>
      </c>
      <c r="O995" s="2"/>
    </row>
    <row r="996" spans="1:15" x14ac:dyDescent="0.25">
      <c r="A996" t="s">
        <v>2231</v>
      </c>
      <c r="B996" s="1">
        <v>40513</v>
      </c>
      <c r="C996" s="2">
        <v>14</v>
      </c>
      <c r="D996" t="s">
        <v>2231</v>
      </c>
      <c r="E996" t="s">
        <v>14</v>
      </c>
      <c r="F996" t="s">
        <v>2232</v>
      </c>
      <c r="H996" s="1">
        <f t="shared" si="90"/>
        <v>40544</v>
      </c>
      <c r="I996" s="1">
        <f t="shared" si="91"/>
        <v>40546</v>
      </c>
      <c r="K996">
        <f t="shared" si="92"/>
        <v>72</v>
      </c>
      <c r="L996" s="2">
        <f t="shared" si="93"/>
        <v>1008</v>
      </c>
      <c r="M996" s="2">
        <f t="shared" si="94"/>
        <v>0</v>
      </c>
      <c r="N996" s="2">
        <f t="shared" si="95"/>
        <v>-1008</v>
      </c>
      <c r="O996" s="2"/>
    </row>
    <row r="997" spans="1:15" x14ac:dyDescent="0.25">
      <c r="A997" t="s">
        <v>2192</v>
      </c>
      <c r="B997" s="1">
        <v>40500</v>
      </c>
      <c r="C997" s="2">
        <v>10.75</v>
      </c>
      <c r="D997" t="s">
        <v>2193</v>
      </c>
      <c r="E997" t="s">
        <v>9</v>
      </c>
      <c r="F997" t="s">
        <v>893</v>
      </c>
      <c r="H997" s="1">
        <f t="shared" si="90"/>
        <v>40531</v>
      </c>
      <c r="I997" s="1">
        <f t="shared" si="91"/>
        <v>40532</v>
      </c>
      <c r="K997">
        <f t="shared" si="92"/>
        <v>94</v>
      </c>
      <c r="L997" s="2">
        <f t="shared" si="93"/>
        <v>1010.5</v>
      </c>
      <c r="M997" s="2">
        <f t="shared" si="94"/>
        <v>0</v>
      </c>
      <c r="N997" s="2">
        <f t="shared" si="95"/>
        <v>-1010.5</v>
      </c>
      <c r="O997" s="2"/>
    </row>
    <row r="998" spans="1:15" x14ac:dyDescent="0.25">
      <c r="A998" t="s">
        <v>2233</v>
      </c>
      <c r="B998" s="1">
        <v>40499</v>
      </c>
      <c r="C998" s="2">
        <v>33</v>
      </c>
      <c r="D998" t="s">
        <v>2234</v>
      </c>
      <c r="E998" t="s">
        <v>14</v>
      </c>
      <c r="F998" t="s">
        <v>2235</v>
      </c>
      <c r="H998" s="1">
        <f t="shared" si="90"/>
        <v>40530</v>
      </c>
      <c r="I998" s="1">
        <f t="shared" si="91"/>
        <v>40532</v>
      </c>
      <c r="K998">
        <f t="shared" si="92"/>
        <v>31</v>
      </c>
      <c r="L998" s="2">
        <f t="shared" si="93"/>
        <v>1023</v>
      </c>
      <c r="M998" s="2">
        <f t="shared" si="94"/>
        <v>0</v>
      </c>
      <c r="N998" s="2">
        <f t="shared" si="95"/>
        <v>-1023</v>
      </c>
      <c r="O998" s="2"/>
    </row>
    <row r="999" spans="1:15" x14ac:dyDescent="0.25">
      <c r="A999" t="s">
        <v>2236</v>
      </c>
      <c r="B999" s="1">
        <v>40499</v>
      </c>
      <c r="C999" s="2">
        <v>25.4</v>
      </c>
      <c r="D999" t="s">
        <v>2237</v>
      </c>
      <c r="E999" t="s">
        <v>9</v>
      </c>
      <c r="F999" t="s">
        <v>2238</v>
      </c>
      <c r="H999" s="1">
        <f t="shared" si="90"/>
        <v>40530</v>
      </c>
      <c r="I999" s="1">
        <f t="shared" si="91"/>
        <v>40532</v>
      </c>
      <c r="K999">
        <f t="shared" si="92"/>
        <v>40</v>
      </c>
      <c r="L999" s="2">
        <f t="shared" si="93"/>
        <v>1016</v>
      </c>
      <c r="M999" s="2">
        <f t="shared" si="94"/>
        <v>0</v>
      </c>
      <c r="N999" s="2">
        <f t="shared" si="95"/>
        <v>-1016</v>
      </c>
      <c r="O999" s="2"/>
    </row>
    <row r="1000" spans="1:15" x14ac:dyDescent="0.25">
      <c r="A1000" t="s">
        <v>2239</v>
      </c>
      <c r="B1000" s="1">
        <v>40497</v>
      </c>
      <c r="C1000" s="2">
        <v>14.75</v>
      </c>
      <c r="D1000" t="s">
        <v>2240</v>
      </c>
      <c r="E1000" t="s">
        <v>9</v>
      </c>
      <c r="F1000" t="s">
        <v>1430</v>
      </c>
      <c r="H1000" s="1">
        <f t="shared" si="90"/>
        <v>40528</v>
      </c>
      <c r="I1000" s="1">
        <f t="shared" si="91"/>
        <v>40528</v>
      </c>
      <c r="K1000">
        <f t="shared" si="92"/>
        <v>68</v>
      </c>
      <c r="L1000" s="2">
        <f t="shared" si="93"/>
        <v>1003</v>
      </c>
      <c r="M1000" s="2">
        <f t="shared" si="94"/>
        <v>0</v>
      </c>
      <c r="N1000" s="2">
        <f t="shared" si="95"/>
        <v>-1003</v>
      </c>
      <c r="O1000" s="2"/>
    </row>
    <row r="1001" spans="1:15" x14ac:dyDescent="0.25">
      <c r="A1001" t="s">
        <v>2241</v>
      </c>
      <c r="B1001" s="1">
        <v>40493</v>
      </c>
      <c r="C1001" s="2">
        <v>54.5</v>
      </c>
      <c r="D1001" t="s">
        <v>2242</v>
      </c>
      <c r="E1001" t="s">
        <v>9</v>
      </c>
      <c r="F1001" t="s">
        <v>2243</v>
      </c>
      <c r="H1001" s="1">
        <f t="shared" si="90"/>
        <v>40524</v>
      </c>
      <c r="I1001" s="1">
        <f t="shared" si="91"/>
        <v>40525</v>
      </c>
      <c r="K1001">
        <f t="shared" si="92"/>
        <v>19</v>
      </c>
      <c r="L1001" s="2">
        <f t="shared" si="93"/>
        <v>1035.5</v>
      </c>
      <c r="M1001" s="2">
        <f t="shared" si="94"/>
        <v>0</v>
      </c>
      <c r="N1001" s="2">
        <f t="shared" si="95"/>
        <v>-1035.5</v>
      </c>
      <c r="O1001" s="2"/>
    </row>
    <row r="1002" spans="1:15" x14ac:dyDescent="0.25">
      <c r="A1002" t="s">
        <v>2244</v>
      </c>
      <c r="B1002" s="1">
        <v>40493</v>
      </c>
      <c r="C1002" s="2">
        <v>7.8</v>
      </c>
      <c r="D1002" t="s">
        <v>2245</v>
      </c>
      <c r="E1002" t="s">
        <v>9</v>
      </c>
      <c r="F1002" t="s">
        <v>1430</v>
      </c>
      <c r="H1002" s="1">
        <f t="shared" si="90"/>
        <v>40524</v>
      </c>
      <c r="I1002" s="1">
        <f t="shared" si="91"/>
        <v>40525</v>
      </c>
      <c r="K1002">
        <f t="shared" si="92"/>
        <v>129</v>
      </c>
      <c r="L1002" s="2">
        <f t="shared" si="93"/>
        <v>1006.1999999999999</v>
      </c>
      <c r="M1002" s="2">
        <f t="shared" si="94"/>
        <v>0</v>
      </c>
      <c r="N1002" s="2">
        <f t="shared" si="95"/>
        <v>-1006.1999999999999</v>
      </c>
      <c r="O1002" s="2"/>
    </row>
    <row r="1003" spans="1:15" x14ac:dyDescent="0.25">
      <c r="A1003" t="s">
        <v>2156</v>
      </c>
      <c r="B1003" s="1">
        <v>40492</v>
      </c>
      <c r="C1003" s="2">
        <v>12</v>
      </c>
      <c r="D1003" t="s">
        <v>2157</v>
      </c>
      <c r="E1003" t="s">
        <v>14</v>
      </c>
      <c r="F1003" t="s">
        <v>2246</v>
      </c>
      <c r="H1003" s="1">
        <f t="shared" si="90"/>
        <v>40523</v>
      </c>
      <c r="I1003" s="1">
        <f t="shared" si="91"/>
        <v>40525</v>
      </c>
      <c r="K1003">
        <f t="shared" si="92"/>
        <v>84</v>
      </c>
      <c r="L1003" s="2">
        <f t="shared" si="93"/>
        <v>1008</v>
      </c>
      <c r="M1003" s="2">
        <f t="shared" si="94"/>
        <v>0</v>
      </c>
      <c r="N1003" s="2">
        <f t="shared" si="95"/>
        <v>-1008</v>
      </c>
      <c r="O1003" s="2"/>
    </row>
    <row r="1004" spans="1:15" x14ac:dyDescent="0.25">
      <c r="A1004" t="s">
        <v>2247</v>
      </c>
      <c r="B1004" s="1">
        <v>40492</v>
      </c>
      <c r="C1004" s="2">
        <v>35.5</v>
      </c>
      <c r="D1004" t="s">
        <v>2248</v>
      </c>
      <c r="E1004" t="s">
        <v>9</v>
      </c>
      <c r="F1004" t="s">
        <v>2246</v>
      </c>
      <c r="H1004" s="1">
        <f t="shared" si="90"/>
        <v>40523</v>
      </c>
      <c r="I1004" s="1">
        <f t="shared" si="91"/>
        <v>40525</v>
      </c>
      <c r="K1004">
        <f t="shared" si="92"/>
        <v>29</v>
      </c>
      <c r="L1004" s="2">
        <f t="shared" si="93"/>
        <v>1029.5</v>
      </c>
      <c r="M1004" s="2">
        <f t="shared" si="94"/>
        <v>0</v>
      </c>
      <c r="N1004" s="2">
        <f t="shared" si="95"/>
        <v>-1029.5</v>
      </c>
      <c r="O1004" s="2"/>
    </row>
    <row r="1005" spans="1:15" x14ac:dyDescent="0.25">
      <c r="A1005" t="s">
        <v>2084</v>
      </c>
      <c r="B1005" s="1">
        <v>40492</v>
      </c>
      <c r="C1005" s="2">
        <v>8</v>
      </c>
      <c r="D1005" t="s">
        <v>2085</v>
      </c>
      <c r="E1005" t="s">
        <v>9</v>
      </c>
      <c r="F1005" t="s">
        <v>741</v>
      </c>
      <c r="H1005" s="1">
        <f t="shared" si="90"/>
        <v>40523</v>
      </c>
      <c r="I1005" s="1">
        <f t="shared" si="91"/>
        <v>40525</v>
      </c>
      <c r="K1005">
        <f t="shared" si="92"/>
        <v>125</v>
      </c>
      <c r="L1005" s="2">
        <f t="shared" si="93"/>
        <v>1000</v>
      </c>
      <c r="M1005" s="2">
        <f t="shared" si="94"/>
        <v>0</v>
      </c>
      <c r="N1005" s="2">
        <f t="shared" si="95"/>
        <v>-1000</v>
      </c>
      <c r="O1005" s="2"/>
    </row>
    <row r="1006" spans="1:15" x14ac:dyDescent="0.25">
      <c r="A1006" t="s">
        <v>2249</v>
      </c>
      <c r="B1006" s="1">
        <v>40490</v>
      </c>
      <c r="C1006" s="2">
        <v>10.75</v>
      </c>
      <c r="D1006" t="s">
        <v>2250</v>
      </c>
      <c r="E1006" t="s">
        <v>9</v>
      </c>
      <c r="F1006" t="s">
        <v>2251</v>
      </c>
      <c r="H1006" s="1">
        <f t="shared" si="90"/>
        <v>40521</v>
      </c>
      <c r="I1006" s="1">
        <f t="shared" si="91"/>
        <v>40521</v>
      </c>
      <c r="K1006">
        <f t="shared" si="92"/>
        <v>94</v>
      </c>
      <c r="L1006" s="2">
        <f t="shared" si="93"/>
        <v>1010.5</v>
      </c>
      <c r="M1006" s="2">
        <f t="shared" si="94"/>
        <v>0</v>
      </c>
      <c r="N1006" s="2">
        <f t="shared" si="95"/>
        <v>-1010.5</v>
      </c>
      <c r="O1006" s="2"/>
    </row>
    <row r="1007" spans="1:15" x14ac:dyDescent="0.25">
      <c r="A1007" t="s">
        <v>2252</v>
      </c>
      <c r="B1007" s="1">
        <v>40484</v>
      </c>
      <c r="C1007" s="2">
        <v>20</v>
      </c>
      <c r="D1007" t="s">
        <v>2253</v>
      </c>
      <c r="E1007" t="s">
        <v>14</v>
      </c>
      <c r="F1007" t="s">
        <v>204</v>
      </c>
      <c r="H1007" s="1">
        <f t="shared" si="90"/>
        <v>40515</v>
      </c>
      <c r="I1007" s="1">
        <f t="shared" si="91"/>
        <v>40515</v>
      </c>
      <c r="K1007">
        <f t="shared" si="92"/>
        <v>50</v>
      </c>
      <c r="L1007" s="2">
        <f t="shared" si="93"/>
        <v>1000</v>
      </c>
      <c r="M1007" s="2">
        <f t="shared" si="94"/>
        <v>0</v>
      </c>
      <c r="N1007" s="2">
        <f t="shared" si="95"/>
        <v>-1000</v>
      </c>
      <c r="O1007" s="2"/>
    </row>
    <row r="1008" spans="1:15" x14ac:dyDescent="0.25">
      <c r="A1008" t="s">
        <v>2254</v>
      </c>
      <c r="B1008" s="1">
        <v>40478</v>
      </c>
      <c r="C1008" s="2">
        <v>40</v>
      </c>
      <c r="D1008" t="s">
        <v>2255</v>
      </c>
      <c r="E1008" t="s">
        <v>9</v>
      </c>
      <c r="F1008" t="s">
        <v>2256</v>
      </c>
      <c r="H1008" s="1">
        <f t="shared" si="90"/>
        <v>40509</v>
      </c>
      <c r="I1008" s="1">
        <f t="shared" si="91"/>
        <v>40511</v>
      </c>
      <c r="K1008">
        <f t="shared" si="92"/>
        <v>25</v>
      </c>
      <c r="L1008" s="2">
        <f t="shared" si="93"/>
        <v>1000</v>
      </c>
      <c r="M1008" s="2">
        <f t="shared" si="94"/>
        <v>0</v>
      </c>
      <c r="N1008" s="2">
        <f t="shared" si="95"/>
        <v>-1000</v>
      </c>
      <c r="O1008" s="2"/>
    </row>
    <row r="1009" spans="1:15" x14ac:dyDescent="0.25">
      <c r="A1009" t="s">
        <v>2257</v>
      </c>
      <c r="B1009" s="1">
        <v>40478</v>
      </c>
      <c r="C1009" s="2">
        <v>10</v>
      </c>
      <c r="D1009" t="s">
        <v>1070</v>
      </c>
      <c r="E1009" t="s">
        <v>14</v>
      </c>
      <c r="F1009" t="s">
        <v>2258</v>
      </c>
      <c r="H1009" s="1">
        <f t="shared" si="90"/>
        <v>40509</v>
      </c>
      <c r="I1009" s="1">
        <f t="shared" si="91"/>
        <v>40511</v>
      </c>
      <c r="K1009">
        <f t="shared" si="92"/>
        <v>100</v>
      </c>
      <c r="L1009" s="2">
        <f t="shared" si="93"/>
        <v>1000</v>
      </c>
      <c r="M1009" s="2">
        <f t="shared" si="94"/>
        <v>0</v>
      </c>
      <c r="N1009" s="2">
        <f t="shared" si="95"/>
        <v>-1000</v>
      </c>
      <c r="O1009" s="2"/>
    </row>
    <row r="1010" spans="1:15" x14ac:dyDescent="0.25">
      <c r="A1010" t="s">
        <v>2259</v>
      </c>
      <c r="B1010" s="1">
        <v>40477</v>
      </c>
      <c r="C1010" s="2">
        <v>16</v>
      </c>
      <c r="D1010" t="s">
        <v>2260</v>
      </c>
      <c r="E1010" t="s">
        <v>14</v>
      </c>
      <c r="F1010" t="s">
        <v>71</v>
      </c>
      <c r="H1010" s="1">
        <f t="shared" si="90"/>
        <v>40508</v>
      </c>
      <c r="I1010" s="1">
        <f t="shared" si="91"/>
        <v>40508</v>
      </c>
      <c r="K1010">
        <f t="shared" si="92"/>
        <v>63</v>
      </c>
      <c r="L1010" s="2">
        <f t="shared" si="93"/>
        <v>1008</v>
      </c>
      <c r="M1010" s="2">
        <f t="shared" si="94"/>
        <v>0</v>
      </c>
      <c r="N1010" s="2">
        <f t="shared" si="95"/>
        <v>-1008</v>
      </c>
      <c r="O1010" s="2"/>
    </row>
    <row r="1011" spans="1:15" x14ac:dyDescent="0.25">
      <c r="A1011" t="s">
        <v>2261</v>
      </c>
      <c r="B1011" s="1">
        <v>40458</v>
      </c>
      <c r="C1011" s="2">
        <v>22.5</v>
      </c>
      <c r="D1011" t="s">
        <v>2262</v>
      </c>
      <c r="E1011" t="s">
        <v>14</v>
      </c>
      <c r="F1011" t="s">
        <v>741</v>
      </c>
      <c r="H1011" s="1">
        <f t="shared" si="90"/>
        <v>40489</v>
      </c>
      <c r="I1011" s="1">
        <f t="shared" si="91"/>
        <v>40490</v>
      </c>
      <c r="K1011">
        <f t="shared" si="92"/>
        <v>45</v>
      </c>
      <c r="L1011" s="2">
        <f t="shared" si="93"/>
        <v>1012.5</v>
      </c>
      <c r="M1011" s="2">
        <f t="shared" si="94"/>
        <v>0</v>
      </c>
      <c r="N1011" s="2">
        <f t="shared" si="95"/>
        <v>-1012.5</v>
      </c>
      <c r="O1011" s="2"/>
    </row>
    <row r="1012" spans="1:15" x14ac:dyDescent="0.25">
      <c r="A1012" t="s">
        <v>2263</v>
      </c>
      <c r="B1012" s="1">
        <v>40457</v>
      </c>
      <c r="C1012" s="2">
        <v>16.25</v>
      </c>
      <c r="D1012" t="s">
        <v>2264</v>
      </c>
      <c r="E1012" t="s">
        <v>9</v>
      </c>
      <c r="F1012" t="s">
        <v>2265</v>
      </c>
      <c r="H1012" s="1">
        <f t="shared" si="90"/>
        <v>40488</v>
      </c>
      <c r="I1012" s="1">
        <f t="shared" si="91"/>
        <v>40490</v>
      </c>
      <c r="K1012">
        <f t="shared" si="92"/>
        <v>62</v>
      </c>
      <c r="L1012" s="2">
        <f t="shared" si="93"/>
        <v>1007.5</v>
      </c>
      <c r="M1012" s="2">
        <f t="shared" si="94"/>
        <v>0</v>
      </c>
      <c r="N1012" s="2">
        <f t="shared" si="95"/>
        <v>-1007.5</v>
      </c>
      <c r="O1012" s="2"/>
    </row>
    <row r="1013" spans="1:15" x14ac:dyDescent="0.25">
      <c r="A1013" t="s">
        <v>2266</v>
      </c>
      <c r="B1013" s="1">
        <v>40451</v>
      </c>
      <c r="C1013" s="2">
        <v>4.9000000000000004</v>
      </c>
      <c r="D1013" t="s">
        <v>2267</v>
      </c>
      <c r="E1013" t="s">
        <v>9</v>
      </c>
      <c r="F1013" t="s">
        <v>741</v>
      </c>
      <c r="H1013" s="1">
        <f t="shared" si="90"/>
        <v>40482</v>
      </c>
      <c r="I1013" s="1">
        <f t="shared" si="91"/>
        <v>40483</v>
      </c>
      <c r="K1013">
        <f t="shared" si="92"/>
        <v>205</v>
      </c>
      <c r="L1013" s="2">
        <f t="shared" si="93"/>
        <v>1004.5000000000001</v>
      </c>
      <c r="M1013" s="2">
        <f t="shared" si="94"/>
        <v>0</v>
      </c>
      <c r="N1013" s="2">
        <f t="shared" si="95"/>
        <v>-1004.5000000000001</v>
      </c>
      <c r="O1013" s="2"/>
    </row>
    <row r="1014" spans="1:15" x14ac:dyDescent="0.25">
      <c r="A1014" t="s">
        <v>2268</v>
      </c>
      <c r="B1014" s="1">
        <v>40451</v>
      </c>
      <c r="C1014" s="2">
        <v>13.9</v>
      </c>
      <c r="D1014" t="s">
        <v>2269</v>
      </c>
      <c r="E1014" t="s">
        <v>14</v>
      </c>
      <c r="F1014" t="s">
        <v>1970</v>
      </c>
      <c r="H1014" s="1">
        <f t="shared" si="90"/>
        <v>40482</v>
      </c>
      <c r="I1014" s="1">
        <f t="shared" si="91"/>
        <v>40483</v>
      </c>
      <c r="K1014">
        <f t="shared" si="92"/>
        <v>72</v>
      </c>
      <c r="L1014" s="2">
        <f t="shared" si="93"/>
        <v>1000.8000000000001</v>
      </c>
      <c r="M1014" s="2">
        <f t="shared" si="94"/>
        <v>0</v>
      </c>
      <c r="N1014" s="2">
        <f t="shared" si="95"/>
        <v>-1000.8000000000001</v>
      </c>
      <c r="O1014" s="2"/>
    </row>
    <row r="1015" spans="1:15" x14ac:dyDescent="0.25">
      <c r="A1015" t="s">
        <v>2151</v>
      </c>
      <c r="B1015" s="1">
        <v>40450</v>
      </c>
      <c r="C1015" s="2">
        <v>13</v>
      </c>
      <c r="D1015" t="s">
        <v>2152</v>
      </c>
      <c r="E1015" t="s">
        <v>14</v>
      </c>
      <c r="F1015" t="s">
        <v>1745</v>
      </c>
      <c r="H1015" s="1">
        <f t="shared" si="90"/>
        <v>40481</v>
      </c>
      <c r="I1015" s="1">
        <f t="shared" si="91"/>
        <v>40483</v>
      </c>
      <c r="K1015">
        <f t="shared" si="92"/>
        <v>77</v>
      </c>
      <c r="L1015" s="2">
        <f t="shared" si="93"/>
        <v>1001</v>
      </c>
      <c r="M1015" s="2">
        <f t="shared" si="94"/>
        <v>0</v>
      </c>
      <c r="N1015" s="2">
        <f t="shared" si="95"/>
        <v>-1001</v>
      </c>
      <c r="O1015" s="2"/>
    </row>
    <row r="1016" spans="1:15" x14ac:dyDescent="0.25">
      <c r="A1016" t="s">
        <v>2270</v>
      </c>
      <c r="B1016" s="1">
        <v>40443</v>
      </c>
      <c r="C1016" s="2">
        <v>9</v>
      </c>
      <c r="D1016" t="s">
        <v>2271</v>
      </c>
      <c r="E1016" t="s">
        <v>9</v>
      </c>
      <c r="F1016" t="s">
        <v>204</v>
      </c>
      <c r="H1016" s="1">
        <f t="shared" si="90"/>
        <v>40474</v>
      </c>
      <c r="I1016" s="1">
        <f t="shared" si="91"/>
        <v>40476</v>
      </c>
      <c r="K1016">
        <f t="shared" si="92"/>
        <v>112</v>
      </c>
      <c r="L1016" s="2">
        <f t="shared" si="93"/>
        <v>1008</v>
      </c>
      <c r="M1016" s="2">
        <f t="shared" si="94"/>
        <v>0</v>
      </c>
      <c r="N1016" s="2">
        <f t="shared" si="95"/>
        <v>-1008</v>
      </c>
      <c r="O1016" s="2"/>
    </row>
    <row r="1017" spans="1:15" x14ac:dyDescent="0.25">
      <c r="A1017" t="s">
        <v>2272</v>
      </c>
      <c r="B1017" s="1">
        <v>40437</v>
      </c>
      <c r="C1017" s="2">
        <v>42.5</v>
      </c>
      <c r="D1017" t="s">
        <v>2273</v>
      </c>
      <c r="E1017" t="s">
        <v>14</v>
      </c>
      <c r="F1017" t="s">
        <v>893</v>
      </c>
      <c r="H1017" s="1">
        <f t="shared" si="90"/>
        <v>40468</v>
      </c>
      <c r="I1017" s="1">
        <f t="shared" si="91"/>
        <v>40469</v>
      </c>
      <c r="K1017">
        <f t="shared" si="92"/>
        <v>24</v>
      </c>
      <c r="L1017" s="2">
        <f t="shared" si="93"/>
        <v>1020</v>
      </c>
      <c r="M1017" s="2">
        <f t="shared" si="94"/>
        <v>0</v>
      </c>
      <c r="N1017" s="2">
        <f t="shared" si="95"/>
        <v>-1020</v>
      </c>
      <c r="O1017" s="2"/>
    </row>
    <row r="1018" spans="1:15" x14ac:dyDescent="0.25">
      <c r="A1018" t="s">
        <v>2274</v>
      </c>
      <c r="B1018" s="1">
        <v>40429</v>
      </c>
      <c r="C1018" s="2">
        <v>16.5</v>
      </c>
      <c r="D1018" t="s">
        <v>2275</v>
      </c>
      <c r="E1018" t="s">
        <v>9</v>
      </c>
      <c r="F1018" t="s">
        <v>2276</v>
      </c>
      <c r="H1018" s="1">
        <f t="shared" si="90"/>
        <v>40460</v>
      </c>
      <c r="I1018" s="1">
        <f t="shared" si="91"/>
        <v>40462</v>
      </c>
      <c r="K1018">
        <f t="shared" si="92"/>
        <v>61</v>
      </c>
      <c r="L1018" s="2">
        <f t="shared" si="93"/>
        <v>1006.5</v>
      </c>
      <c r="M1018" s="2">
        <f t="shared" si="94"/>
        <v>0</v>
      </c>
      <c r="N1018" s="2">
        <f t="shared" si="95"/>
        <v>-1006.5</v>
      </c>
      <c r="O1018" s="2"/>
    </row>
    <row r="1019" spans="1:15" x14ac:dyDescent="0.25">
      <c r="A1019" t="s">
        <v>1910</v>
      </c>
      <c r="B1019" s="1">
        <v>40406</v>
      </c>
      <c r="C1019" s="2">
        <v>27</v>
      </c>
      <c r="D1019" t="s">
        <v>1911</v>
      </c>
      <c r="E1019" t="s">
        <v>9</v>
      </c>
      <c r="F1019" t="s">
        <v>2277</v>
      </c>
      <c r="H1019" s="1">
        <f t="shared" si="90"/>
        <v>40437</v>
      </c>
      <c r="I1019" s="1">
        <f t="shared" si="91"/>
        <v>40437</v>
      </c>
      <c r="K1019">
        <f t="shared" si="92"/>
        <v>38</v>
      </c>
      <c r="L1019" s="2">
        <f t="shared" si="93"/>
        <v>1026</v>
      </c>
      <c r="M1019" s="2">
        <f t="shared" si="94"/>
        <v>0</v>
      </c>
      <c r="N1019" s="2">
        <f t="shared" si="95"/>
        <v>-1026</v>
      </c>
      <c r="O1019" s="2"/>
    </row>
    <row r="1020" spans="1:15" x14ac:dyDescent="0.25">
      <c r="A1020" t="s">
        <v>126</v>
      </c>
      <c r="B1020" s="1">
        <v>40401</v>
      </c>
      <c r="C1020" s="2">
        <v>11</v>
      </c>
      <c r="D1020" t="s">
        <v>127</v>
      </c>
      <c r="E1020" t="s">
        <v>14</v>
      </c>
      <c r="F1020" t="s">
        <v>156</v>
      </c>
      <c r="H1020" s="1">
        <f t="shared" si="90"/>
        <v>40432</v>
      </c>
      <c r="I1020" s="1">
        <f t="shared" si="91"/>
        <v>40434</v>
      </c>
      <c r="K1020">
        <f t="shared" si="92"/>
        <v>91</v>
      </c>
      <c r="L1020" s="2">
        <f t="shared" si="93"/>
        <v>1001</v>
      </c>
      <c r="M1020" s="2">
        <f t="shared" si="94"/>
        <v>0</v>
      </c>
      <c r="N1020" s="2">
        <f t="shared" si="95"/>
        <v>-1001</v>
      </c>
      <c r="O1020" s="2"/>
    </row>
    <row r="1021" spans="1:15" x14ac:dyDescent="0.25">
      <c r="A1021" t="s">
        <v>2278</v>
      </c>
      <c r="B1021" s="1">
        <v>40400</v>
      </c>
      <c r="C1021" s="2">
        <v>11.5</v>
      </c>
      <c r="D1021" t="s">
        <v>2279</v>
      </c>
      <c r="E1021" t="s">
        <v>14</v>
      </c>
      <c r="F1021" t="s">
        <v>204</v>
      </c>
      <c r="H1021" s="1">
        <f t="shared" si="90"/>
        <v>40431</v>
      </c>
      <c r="I1021" s="1">
        <f t="shared" si="91"/>
        <v>40431</v>
      </c>
      <c r="K1021">
        <f t="shared" si="92"/>
        <v>87</v>
      </c>
      <c r="L1021" s="2">
        <f t="shared" si="93"/>
        <v>1000.5</v>
      </c>
      <c r="M1021" s="2">
        <f t="shared" si="94"/>
        <v>0</v>
      </c>
      <c r="N1021" s="2">
        <f t="shared" si="95"/>
        <v>-1000.5</v>
      </c>
      <c r="O1021" s="2"/>
    </row>
    <row r="1022" spans="1:15" x14ac:dyDescent="0.25">
      <c r="A1022" t="s">
        <v>2280</v>
      </c>
      <c r="B1022" s="1">
        <v>40395</v>
      </c>
      <c r="C1022" s="2">
        <v>14</v>
      </c>
      <c r="D1022" t="s">
        <v>2281</v>
      </c>
      <c r="E1022" t="s">
        <v>14</v>
      </c>
      <c r="F1022" t="s">
        <v>2282</v>
      </c>
      <c r="H1022" s="1">
        <f t="shared" si="90"/>
        <v>40426</v>
      </c>
      <c r="I1022" s="1">
        <f t="shared" si="91"/>
        <v>40427</v>
      </c>
      <c r="K1022">
        <f t="shared" si="92"/>
        <v>72</v>
      </c>
      <c r="L1022" s="2">
        <f t="shared" si="93"/>
        <v>1008</v>
      </c>
      <c r="M1022" s="2">
        <f t="shared" si="94"/>
        <v>0</v>
      </c>
      <c r="N1022" s="2">
        <f t="shared" si="95"/>
        <v>-1008</v>
      </c>
      <c r="O1022" s="2"/>
    </row>
    <row r="1023" spans="1:15" x14ac:dyDescent="0.25">
      <c r="A1023" t="s">
        <v>2228</v>
      </c>
      <c r="B1023" s="1">
        <v>40395</v>
      </c>
      <c r="C1023" s="2">
        <v>13</v>
      </c>
      <c r="D1023" t="s">
        <v>2229</v>
      </c>
      <c r="E1023" t="s">
        <v>14</v>
      </c>
      <c r="F1023" t="s">
        <v>903</v>
      </c>
      <c r="H1023" s="1">
        <f t="shared" si="90"/>
        <v>40426</v>
      </c>
      <c r="I1023" s="1">
        <f t="shared" si="91"/>
        <v>40427</v>
      </c>
      <c r="K1023">
        <f t="shared" si="92"/>
        <v>77</v>
      </c>
      <c r="L1023" s="2">
        <f t="shared" si="93"/>
        <v>1001</v>
      </c>
      <c r="M1023" s="2">
        <f t="shared" si="94"/>
        <v>0</v>
      </c>
      <c r="N1023" s="2">
        <f t="shared" si="95"/>
        <v>-1001</v>
      </c>
      <c r="O1023" s="2"/>
    </row>
    <row r="1024" spans="1:15" x14ac:dyDescent="0.25">
      <c r="A1024" t="s">
        <v>2176</v>
      </c>
      <c r="B1024" s="1">
        <v>40392</v>
      </c>
      <c r="C1024" s="2">
        <v>42</v>
      </c>
      <c r="D1024" t="s">
        <v>2177</v>
      </c>
      <c r="E1024" t="s">
        <v>9</v>
      </c>
      <c r="F1024" t="s">
        <v>2283</v>
      </c>
      <c r="H1024" s="1">
        <f t="shared" si="90"/>
        <v>40423</v>
      </c>
      <c r="I1024" s="1">
        <f t="shared" si="91"/>
        <v>40423</v>
      </c>
      <c r="K1024">
        <f t="shared" si="92"/>
        <v>24</v>
      </c>
      <c r="L1024" s="2">
        <f t="shared" si="93"/>
        <v>1008</v>
      </c>
      <c r="M1024" s="2">
        <f t="shared" si="94"/>
        <v>0</v>
      </c>
      <c r="N1024" s="2">
        <f t="shared" si="95"/>
        <v>-1008</v>
      </c>
      <c r="O1024" s="2"/>
    </row>
    <row r="1025" spans="1:15" x14ac:dyDescent="0.25">
      <c r="A1025" t="s">
        <v>2284</v>
      </c>
      <c r="B1025" s="1">
        <v>40387</v>
      </c>
      <c r="C1025" s="2">
        <v>21</v>
      </c>
      <c r="D1025" t="s">
        <v>2285</v>
      </c>
      <c r="E1025" t="s">
        <v>14</v>
      </c>
      <c r="F1025" t="s">
        <v>2286</v>
      </c>
      <c r="H1025" s="1">
        <f t="shared" si="90"/>
        <v>40418</v>
      </c>
      <c r="I1025" s="1">
        <f t="shared" si="91"/>
        <v>40420</v>
      </c>
      <c r="K1025">
        <f t="shared" si="92"/>
        <v>48</v>
      </c>
      <c r="L1025" s="2">
        <f t="shared" si="93"/>
        <v>1008</v>
      </c>
      <c r="M1025" s="2">
        <f t="shared" si="94"/>
        <v>0</v>
      </c>
      <c r="N1025" s="2">
        <f t="shared" si="95"/>
        <v>-1008</v>
      </c>
      <c r="O1025" s="2"/>
    </row>
    <row r="1026" spans="1:15" x14ac:dyDescent="0.25">
      <c r="A1026" t="s">
        <v>1557</v>
      </c>
      <c r="B1026" s="1">
        <v>40387</v>
      </c>
      <c r="C1026" s="2">
        <v>9</v>
      </c>
      <c r="D1026" t="s">
        <v>1558</v>
      </c>
      <c r="E1026" t="s">
        <v>14</v>
      </c>
      <c r="F1026" t="s">
        <v>2287</v>
      </c>
      <c r="H1026" s="1">
        <f t="shared" si="90"/>
        <v>40418</v>
      </c>
      <c r="I1026" s="1">
        <f t="shared" si="91"/>
        <v>40420</v>
      </c>
      <c r="K1026">
        <f t="shared" si="92"/>
        <v>112</v>
      </c>
      <c r="L1026" s="2">
        <f t="shared" si="93"/>
        <v>1008</v>
      </c>
      <c r="M1026" s="2">
        <f t="shared" si="94"/>
        <v>0</v>
      </c>
      <c r="N1026" s="2">
        <f t="shared" si="95"/>
        <v>-1008</v>
      </c>
      <c r="O1026" s="2"/>
    </row>
    <row r="1027" spans="1:15" x14ac:dyDescent="0.25">
      <c r="A1027" t="s">
        <v>2288</v>
      </c>
      <c r="B1027" s="1">
        <v>40380</v>
      </c>
      <c r="C1027" s="2">
        <v>16</v>
      </c>
      <c r="D1027" t="s">
        <v>2289</v>
      </c>
      <c r="E1027" t="s">
        <v>9</v>
      </c>
      <c r="F1027" t="s">
        <v>2290</v>
      </c>
      <c r="H1027" s="1">
        <f t="shared" ref="H1027:H1090" si="96">B1027+31</f>
        <v>40411</v>
      </c>
      <c r="I1027" s="1">
        <f t="shared" ref="I1027:I1090" si="97">WORKDAY(B1027+31 -1,1)</f>
        <v>40413</v>
      </c>
      <c r="K1027">
        <f t="shared" ref="K1027:K1090" si="98">_xlfn.CEILING.MATH(1000/C1027)</f>
        <v>63</v>
      </c>
      <c r="L1027" s="2">
        <f t="shared" ref="L1027:L1090" si="99">K1027*C1027</f>
        <v>1008</v>
      </c>
      <c r="M1027" s="2">
        <f t="shared" ref="M1027:M1090" si="100">K1027 *J1027</f>
        <v>0</v>
      </c>
      <c r="N1027" s="2">
        <f t="shared" ref="N1027:N1090" si="101">M1027-L1027</f>
        <v>-1008</v>
      </c>
      <c r="O1027" s="2"/>
    </row>
    <row r="1028" spans="1:15" x14ac:dyDescent="0.25">
      <c r="A1028" t="s">
        <v>2291</v>
      </c>
      <c r="B1028" s="1">
        <v>40380</v>
      </c>
      <c r="C1028" s="2">
        <v>36</v>
      </c>
      <c r="D1028" t="s">
        <v>2292</v>
      </c>
      <c r="E1028" t="s">
        <v>14</v>
      </c>
      <c r="F1028" t="s">
        <v>71</v>
      </c>
      <c r="H1028" s="1">
        <f t="shared" si="96"/>
        <v>40411</v>
      </c>
      <c r="I1028" s="1">
        <f t="shared" si="97"/>
        <v>40413</v>
      </c>
      <c r="K1028">
        <f t="shared" si="98"/>
        <v>28</v>
      </c>
      <c r="L1028" s="2">
        <f t="shared" si="99"/>
        <v>1008</v>
      </c>
      <c r="M1028" s="2">
        <f t="shared" si="100"/>
        <v>0</v>
      </c>
      <c r="N1028" s="2">
        <f t="shared" si="101"/>
        <v>-1008</v>
      </c>
      <c r="O1028" s="2"/>
    </row>
    <row r="1029" spans="1:15" x14ac:dyDescent="0.25">
      <c r="A1029" t="s">
        <v>2293</v>
      </c>
      <c r="B1029" s="1">
        <v>40373</v>
      </c>
      <c r="C1029" s="2">
        <v>17</v>
      </c>
      <c r="D1029" t="s">
        <v>2294</v>
      </c>
      <c r="E1029" t="s">
        <v>14</v>
      </c>
      <c r="F1029" t="s">
        <v>2295</v>
      </c>
      <c r="H1029" s="1">
        <f t="shared" si="96"/>
        <v>40404</v>
      </c>
      <c r="I1029" s="1">
        <f t="shared" si="97"/>
        <v>40406</v>
      </c>
      <c r="K1029">
        <f t="shared" si="98"/>
        <v>59</v>
      </c>
      <c r="L1029" s="2">
        <f t="shared" si="99"/>
        <v>1003</v>
      </c>
      <c r="M1029" s="2">
        <f t="shared" si="100"/>
        <v>0</v>
      </c>
      <c r="N1029" s="2">
        <f t="shared" si="101"/>
        <v>-1003</v>
      </c>
      <c r="O1029" s="2"/>
    </row>
    <row r="1030" spans="1:15" x14ac:dyDescent="0.25">
      <c r="A1030" t="s">
        <v>2209</v>
      </c>
      <c r="B1030" s="1">
        <v>40358</v>
      </c>
      <c r="C1030" s="2">
        <v>10</v>
      </c>
      <c r="D1030" t="s">
        <v>2210</v>
      </c>
      <c r="E1030" t="s">
        <v>14</v>
      </c>
      <c r="F1030" t="s">
        <v>2296</v>
      </c>
      <c r="H1030" s="1">
        <f t="shared" si="96"/>
        <v>40389</v>
      </c>
      <c r="I1030" s="1">
        <f t="shared" si="97"/>
        <v>40389</v>
      </c>
      <c r="K1030">
        <f t="shared" si="98"/>
        <v>100</v>
      </c>
      <c r="L1030" s="2">
        <f t="shared" si="99"/>
        <v>1000</v>
      </c>
      <c r="M1030" s="2">
        <f t="shared" si="100"/>
        <v>0</v>
      </c>
      <c r="N1030" s="2">
        <f t="shared" si="101"/>
        <v>-1000</v>
      </c>
      <c r="O1030" s="2"/>
    </row>
    <row r="1031" spans="1:15" x14ac:dyDescent="0.25">
      <c r="A1031" t="s">
        <v>2297</v>
      </c>
      <c r="B1031" s="1">
        <v>40357</v>
      </c>
      <c r="C1031" s="2">
        <v>17</v>
      </c>
      <c r="D1031" t="s">
        <v>538</v>
      </c>
      <c r="E1031" t="s">
        <v>14</v>
      </c>
      <c r="F1031" t="s">
        <v>2298</v>
      </c>
      <c r="H1031" s="1">
        <f t="shared" si="96"/>
        <v>40388</v>
      </c>
      <c r="I1031" s="1">
        <f t="shared" si="97"/>
        <v>40388</v>
      </c>
      <c r="K1031">
        <f t="shared" si="98"/>
        <v>59</v>
      </c>
      <c r="L1031" s="2">
        <f t="shared" si="99"/>
        <v>1003</v>
      </c>
      <c r="M1031" s="2">
        <f t="shared" si="100"/>
        <v>0</v>
      </c>
      <c r="N1031" s="2">
        <f t="shared" si="101"/>
        <v>-1003</v>
      </c>
      <c r="O1031" s="2"/>
    </row>
    <row r="1032" spans="1:15" x14ac:dyDescent="0.25">
      <c r="A1032" t="s">
        <v>2299</v>
      </c>
      <c r="B1032" s="1">
        <v>40353</v>
      </c>
      <c r="C1032" s="2">
        <v>10</v>
      </c>
      <c r="D1032" t="s">
        <v>2300</v>
      </c>
      <c r="E1032" t="s">
        <v>14</v>
      </c>
      <c r="F1032" t="s">
        <v>1758</v>
      </c>
      <c r="H1032" s="1">
        <f t="shared" si="96"/>
        <v>40384</v>
      </c>
      <c r="I1032" s="1">
        <f t="shared" si="97"/>
        <v>40385</v>
      </c>
      <c r="K1032">
        <f t="shared" si="98"/>
        <v>100</v>
      </c>
      <c r="L1032" s="2">
        <f t="shared" si="99"/>
        <v>1000</v>
      </c>
      <c r="M1032" s="2">
        <f t="shared" si="100"/>
        <v>0</v>
      </c>
      <c r="N1032" s="2">
        <f t="shared" si="101"/>
        <v>-1000</v>
      </c>
      <c r="O1032" s="2"/>
    </row>
    <row r="1033" spans="1:15" x14ac:dyDescent="0.25">
      <c r="A1033" t="s">
        <v>2301</v>
      </c>
      <c r="B1033" s="1">
        <v>40351</v>
      </c>
      <c r="C1033" s="2">
        <v>24</v>
      </c>
      <c r="D1033" t="s">
        <v>2302</v>
      </c>
      <c r="E1033" t="s">
        <v>9</v>
      </c>
      <c r="F1033" t="s">
        <v>402</v>
      </c>
      <c r="H1033" s="1">
        <f t="shared" si="96"/>
        <v>40382</v>
      </c>
      <c r="I1033" s="1">
        <f t="shared" si="97"/>
        <v>40382</v>
      </c>
      <c r="K1033">
        <f t="shared" si="98"/>
        <v>42</v>
      </c>
      <c r="L1033" s="2">
        <f t="shared" si="99"/>
        <v>1008</v>
      </c>
      <c r="M1033" s="2">
        <f t="shared" si="100"/>
        <v>0</v>
      </c>
      <c r="N1033" s="2">
        <f t="shared" si="101"/>
        <v>-1008</v>
      </c>
      <c r="O1033" s="2"/>
    </row>
    <row r="1034" spans="1:15" x14ac:dyDescent="0.25">
      <c r="A1034" t="s">
        <v>2303</v>
      </c>
      <c r="B1034" s="1">
        <v>40346</v>
      </c>
      <c r="C1034" s="2">
        <v>10</v>
      </c>
      <c r="D1034" t="s">
        <v>2304</v>
      </c>
      <c r="E1034" t="s">
        <v>14</v>
      </c>
      <c r="F1034" t="s">
        <v>2305</v>
      </c>
      <c r="H1034" s="1">
        <f t="shared" si="96"/>
        <v>40377</v>
      </c>
      <c r="I1034" s="1">
        <f t="shared" si="97"/>
        <v>40378</v>
      </c>
      <c r="K1034">
        <f t="shared" si="98"/>
        <v>100</v>
      </c>
      <c r="L1034" s="2">
        <f t="shared" si="99"/>
        <v>1000</v>
      </c>
      <c r="M1034" s="2">
        <f t="shared" si="100"/>
        <v>0</v>
      </c>
      <c r="N1034" s="2">
        <f t="shared" si="101"/>
        <v>-1000</v>
      </c>
      <c r="O1034" s="2"/>
    </row>
    <row r="1035" spans="1:15" x14ac:dyDescent="0.25">
      <c r="A1035" t="s">
        <v>1004</v>
      </c>
      <c r="B1035" s="1">
        <v>40345</v>
      </c>
      <c r="C1035" s="2">
        <v>5.5</v>
      </c>
      <c r="D1035" t="s">
        <v>1005</v>
      </c>
      <c r="E1035" t="s">
        <v>9</v>
      </c>
      <c r="F1035" t="s">
        <v>2306</v>
      </c>
      <c r="H1035" s="1">
        <f t="shared" si="96"/>
        <v>40376</v>
      </c>
      <c r="I1035" s="1">
        <f t="shared" si="97"/>
        <v>40378</v>
      </c>
      <c r="K1035">
        <f t="shared" si="98"/>
        <v>182</v>
      </c>
      <c r="L1035" s="2">
        <f t="shared" si="99"/>
        <v>1001</v>
      </c>
      <c r="M1035" s="2">
        <f t="shared" si="100"/>
        <v>0</v>
      </c>
      <c r="N1035" s="2">
        <f t="shared" si="101"/>
        <v>-1001</v>
      </c>
      <c r="O1035" s="2"/>
    </row>
    <row r="1036" spans="1:15" x14ac:dyDescent="0.25">
      <c r="A1036" t="s">
        <v>2307</v>
      </c>
      <c r="B1036" s="1">
        <v>40344</v>
      </c>
      <c r="C1036" s="2">
        <v>81</v>
      </c>
      <c r="D1036" t="s">
        <v>2308</v>
      </c>
      <c r="E1036" t="s">
        <v>9</v>
      </c>
      <c r="F1036" t="s">
        <v>399</v>
      </c>
      <c r="H1036" s="1">
        <f t="shared" si="96"/>
        <v>40375</v>
      </c>
      <c r="I1036" s="1">
        <f t="shared" si="97"/>
        <v>40375</v>
      </c>
      <c r="K1036">
        <f t="shared" si="98"/>
        <v>13</v>
      </c>
      <c r="L1036" s="2">
        <f t="shared" si="99"/>
        <v>1053</v>
      </c>
      <c r="M1036" s="2">
        <f t="shared" si="100"/>
        <v>0</v>
      </c>
      <c r="N1036" s="2">
        <f t="shared" si="101"/>
        <v>-1053</v>
      </c>
      <c r="O1036" s="2"/>
    </row>
    <row r="1037" spans="1:15" x14ac:dyDescent="0.25">
      <c r="A1037" t="s">
        <v>2309</v>
      </c>
      <c r="B1037" s="1">
        <v>40343</v>
      </c>
      <c r="C1037" s="2">
        <v>27.25</v>
      </c>
      <c r="D1037" t="s">
        <v>2310</v>
      </c>
      <c r="E1037" t="s">
        <v>9</v>
      </c>
      <c r="F1037" t="s">
        <v>2311</v>
      </c>
      <c r="H1037" s="1">
        <f t="shared" si="96"/>
        <v>40374</v>
      </c>
      <c r="I1037" s="1">
        <f t="shared" si="97"/>
        <v>40374</v>
      </c>
      <c r="K1037">
        <f t="shared" si="98"/>
        <v>37</v>
      </c>
      <c r="L1037" s="2">
        <f t="shared" si="99"/>
        <v>1008.25</v>
      </c>
      <c r="M1037" s="2">
        <f t="shared" si="100"/>
        <v>0</v>
      </c>
      <c r="N1037" s="2">
        <f t="shared" si="101"/>
        <v>-1008.25</v>
      </c>
      <c r="O1037" s="2"/>
    </row>
    <row r="1038" spans="1:15" x14ac:dyDescent="0.25">
      <c r="A1038" t="s">
        <v>2312</v>
      </c>
      <c r="B1038" s="1">
        <v>40332</v>
      </c>
      <c r="C1038" s="2">
        <v>27</v>
      </c>
      <c r="D1038" t="s">
        <v>2313</v>
      </c>
      <c r="E1038" t="s">
        <v>9</v>
      </c>
      <c r="F1038" t="s">
        <v>204</v>
      </c>
      <c r="H1038" s="1">
        <f t="shared" si="96"/>
        <v>40363</v>
      </c>
      <c r="I1038" s="1">
        <f t="shared" si="97"/>
        <v>40364</v>
      </c>
      <c r="K1038">
        <f t="shared" si="98"/>
        <v>38</v>
      </c>
      <c r="L1038" s="2">
        <f t="shared" si="99"/>
        <v>1026</v>
      </c>
      <c r="M1038" s="2">
        <f t="shared" si="100"/>
        <v>0</v>
      </c>
      <c r="N1038" s="2">
        <f t="shared" si="101"/>
        <v>-1026</v>
      </c>
      <c r="O1038" s="2"/>
    </row>
    <row r="1039" spans="1:15" x14ac:dyDescent="0.25">
      <c r="A1039" t="s">
        <v>2314</v>
      </c>
      <c r="B1039" s="1">
        <v>40331</v>
      </c>
      <c r="C1039" s="2">
        <v>7.1</v>
      </c>
      <c r="D1039" t="s">
        <v>2315</v>
      </c>
      <c r="E1039" t="s">
        <v>9</v>
      </c>
      <c r="F1039" t="s">
        <v>2316</v>
      </c>
      <c r="H1039" s="1">
        <f t="shared" si="96"/>
        <v>40362</v>
      </c>
      <c r="I1039" s="1">
        <f t="shared" si="97"/>
        <v>40364</v>
      </c>
      <c r="K1039">
        <f t="shared" si="98"/>
        <v>141</v>
      </c>
      <c r="L1039" s="2">
        <f t="shared" si="99"/>
        <v>1001.0999999999999</v>
      </c>
      <c r="M1039" s="2">
        <f t="shared" si="100"/>
        <v>0</v>
      </c>
      <c r="N1039" s="2">
        <f t="shared" si="101"/>
        <v>-1001.0999999999999</v>
      </c>
      <c r="O1039" s="2"/>
    </row>
    <row r="1040" spans="1:15" x14ac:dyDescent="0.25">
      <c r="A1040" t="s">
        <v>2317</v>
      </c>
      <c r="B1040" s="1">
        <v>40311</v>
      </c>
      <c r="C1040" s="2">
        <v>4.5999999999999996</v>
      </c>
      <c r="D1040" t="s">
        <v>2318</v>
      </c>
      <c r="E1040" t="s">
        <v>9</v>
      </c>
      <c r="F1040" t="s">
        <v>1305</v>
      </c>
      <c r="H1040" s="1">
        <f t="shared" si="96"/>
        <v>40342</v>
      </c>
      <c r="I1040" s="1">
        <f t="shared" si="97"/>
        <v>40343</v>
      </c>
      <c r="K1040">
        <f t="shared" si="98"/>
        <v>218</v>
      </c>
      <c r="L1040" s="2">
        <f t="shared" si="99"/>
        <v>1002.8</v>
      </c>
      <c r="M1040" s="2">
        <f t="shared" si="100"/>
        <v>0</v>
      </c>
      <c r="N1040" s="2">
        <f t="shared" si="101"/>
        <v>-1002.8</v>
      </c>
      <c r="O1040" s="2"/>
    </row>
    <row r="1041" spans="1:15" x14ac:dyDescent="0.25">
      <c r="A1041" t="s">
        <v>1972</v>
      </c>
      <c r="B1041" s="1">
        <v>40302</v>
      </c>
      <c r="C1041" s="2">
        <v>5.81</v>
      </c>
      <c r="D1041" t="s">
        <v>1973</v>
      </c>
      <c r="E1041" t="s">
        <v>9</v>
      </c>
      <c r="F1041" t="s">
        <v>80</v>
      </c>
      <c r="H1041" s="1">
        <f t="shared" si="96"/>
        <v>40333</v>
      </c>
      <c r="I1041" s="1">
        <f t="shared" si="97"/>
        <v>40333</v>
      </c>
      <c r="K1041">
        <f t="shared" si="98"/>
        <v>173</v>
      </c>
      <c r="L1041" s="2">
        <f t="shared" si="99"/>
        <v>1005.1299999999999</v>
      </c>
      <c r="M1041" s="2">
        <f t="shared" si="100"/>
        <v>0</v>
      </c>
      <c r="N1041" s="2">
        <f t="shared" si="101"/>
        <v>-1005.1299999999999</v>
      </c>
      <c r="O1041" s="2"/>
    </row>
    <row r="1042" spans="1:15" x14ac:dyDescent="0.25">
      <c r="A1042" t="s">
        <v>2319</v>
      </c>
      <c r="B1042" s="1">
        <v>40296</v>
      </c>
      <c r="C1042" s="2">
        <v>2.75</v>
      </c>
      <c r="D1042" t="s">
        <v>2320</v>
      </c>
      <c r="E1042" t="s">
        <v>9</v>
      </c>
      <c r="F1042" t="s">
        <v>2321</v>
      </c>
      <c r="H1042" s="1">
        <f t="shared" si="96"/>
        <v>40327</v>
      </c>
      <c r="I1042" s="1">
        <f t="shared" si="97"/>
        <v>40329</v>
      </c>
      <c r="K1042">
        <f t="shared" si="98"/>
        <v>364</v>
      </c>
      <c r="L1042" s="2">
        <f t="shared" si="99"/>
        <v>1001</v>
      </c>
      <c r="M1042" s="2">
        <f t="shared" si="100"/>
        <v>0</v>
      </c>
      <c r="N1042" s="2">
        <f t="shared" si="101"/>
        <v>-1001</v>
      </c>
      <c r="O1042" s="2"/>
    </row>
    <row r="1043" spans="1:15" x14ac:dyDescent="0.25">
      <c r="A1043" t="s">
        <v>2322</v>
      </c>
      <c r="B1043" s="1">
        <v>40296</v>
      </c>
      <c r="C1043" s="2">
        <v>18</v>
      </c>
      <c r="D1043" t="s">
        <v>2323</v>
      </c>
      <c r="E1043" t="s">
        <v>14</v>
      </c>
      <c r="F1043" t="s">
        <v>1273</v>
      </c>
      <c r="H1043" s="1">
        <f t="shared" si="96"/>
        <v>40327</v>
      </c>
      <c r="I1043" s="1">
        <f t="shared" si="97"/>
        <v>40329</v>
      </c>
      <c r="K1043">
        <f t="shared" si="98"/>
        <v>56</v>
      </c>
      <c r="L1043" s="2">
        <f t="shared" si="99"/>
        <v>1008</v>
      </c>
      <c r="M1043" s="2">
        <f t="shared" si="100"/>
        <v>0</v>
      </c>
      <c r="N1043" s="2">
        <f t="shared" si="101"/>
        <v>-1008</v>
      </c>
      <c r="O1043" s="2"/>
    </row>
    <row r="1044" spans="1:15" x14ac:dyDescent="0.25">
      <c r="A1044" t="s">
        <v>2324</v>
      </c>
      <c r="B1044" s="1">
        <v>40288</v>
      </c>
      <c r="C1044" s="2">
        <v>5.37</v>
      </c>
      <c r="D1044" t="s">
        <v>1980</v>
      </c>
      <c r="E1044" t="s">
        <v>9</v>
      </c>
      <c r="F1044" t="s">
        <v>1981</v>
      </c>
      <c r="H1044" s="1">
        <f t="shared" si="96"/>
        <v>40319</v>
      </c>
      <c r="I1044" s="1">
        <f t="shared" si="97"/>
        <v>40319</v>
      </c>
      <c r="K1044">
        <f t="shared" si="98"/>
        <v>187</v>
      </c>
      <c r="L1044" s="2">
        <f t="shared" si="99"/>
        <v>1004.19</v>
      </c>
      <c r="M1044" s="2">
        <f t="shared" si="100"/>
        <v>0</v>
      </c>
      <c r="N1044" s="2">
        <f t="shared" si="101"/>
        <v>-1004.19</v>
      </c>
      <c r="O1044" s="2"/>
    </row>
    <row r="1045" spans="1:15" x14ac:dyDescent="0.25">
      <c r="A1045" t="s">
        <v>1928</v>
      </c>
      <c r="B1045" s="1">
        <v>40282</v>
      </c>
      <c r="C1045" s="2">
        <v>27</v>
      </c>
      <c r="D1045" t="s">
        <v>1929</v>
      </c>
      <c r="E1045" t="s">
        <v>9</v>
      </c>
      <c r="F1045" t="s">
        <v>1978</v>
      </c>
      <c r="H1045" s="1">
        <f t="shared" si="96"/>
        <v>40313</v>
      </c>
      <c r="I1045" s="1">
        <f t="shared" si="97"/>
        <v>40315</v>
      </c>
      <c r="K1045">
        <f t="shared" si="98"/>
        <v>38</v>
      </c>
      <c r="L1045" s="2">
        <f t="shared" si="99"/>
        <v>1026</v>
      </c>
      <c r="M1045" s="2">
        <f t="shared" si="100"/>
        <v>0</v>
      </c>
      <c r="N1045" s="2">
        <f t="shared" si="101"/>
        <v>-1026</v>
      </c>
      <c r="O1045" s="2"/>
    </row>
    <row r="1046" spans="1:15" x14ac:dyDescent="0.25">
      <c r="A1046" t="s">
        <v>1089</v>
      </c>
      <c r="B1046" s="1">
        <v>40282</v>
      </c>
      <c r="C1046" s="2">
        <v>9.75</v>
      </c>
      <c r="D1046" t="s">
        <v>1090</v>
      </c>
      <c r="E1046" t="s">
        <v>9</v>
      </c>
      <c r="F1046" t="s">
        <v>2325</v>
      </c>
      <c r="H1046" s="1">
        <f t="shared" si="96"/>
        <v>40313</v>
      </c>
      <c r="I1046" s="1">
        <f t="shared" si="97"/>
        <v>40315</v>
      </c>
      <c r="K1046">
        <f t="shared" si="98"/>
        <v>103</v>
      </c>
      <c r="L1046" s="2">
        <f t="shared" si="99"/>
        <v>1004.25</v>
      </c>
      <c r="M1046" s="2">
        <f t="shared" si="100"/>
        <v>0</v>
      </c>
      <c r="N1046" s="2">
        <f t="shared" si="101"/>
        <v>-1004.25</v>
      </c>
      <c r="O1046" s="2"/>
    </row>
    <row r="1047" spans="1:15" x14ac:dyDescent="0.25">
      <c r="A1047" t="s">
        <v>2148</v>
      </c>
      <c r="B1047" s="1">
        <v>40268</v>
      </c>
      <c r="C1047" s="2">
        <v>15</v>
      </c>
      <c r="D1047" t="s">
        <v>2149</v>
      </c>
      <c r="E1047" t="s">
        <v>14</v>
      </c>
      <c r="F1047" t="s">
        <v>19</v>
      </c>
      <c r="H1047" s="1">
        <f t="shared" si="96"/>
        <v>40299</v>
      </c>
      <c r="I1047" s="1">
        <f t="shared" si="97"/>
        <v>40301</v>
      </c>
      <c r="K1047">
        <f t="shared" si="98"/>
        <v>67</v>
      </c>
      <c r="L1047" s="2">
        <f t="shared" si="99"/>
        <v>1005</v>
      </c>
      <c r="M1047" s="2">
        <f t="shared" si="100"/>
        <v>0</v>
      </c>
      <c r="N1047" s="2">
        <f t="shared" si="101"/>
        <v>-1005</v>
      </c>
      <c r="O1047" s="2"/>
    </row>
    <row r="1048" spans="1:15" x14ac:dyDescent="0.25">
      <c r="A1048" t="s">
        <v>902</v>
      </c>
      <c r="B1048" s="1">
        <v>40267</v>
      </c>
      <c r="C1048" s="2">
        <v>15</v>
      </c>
      <c r="D1048" t="s">
        <v>185</v>
      </c>
      <c r="E1048" t="s">
        <v>14</v>
      </c>
      <c r="F1048" t="s">
        <v>2326</v>
      </c>
      <c r="H1048" s="1">
        <f t="shared" si="96"/>
        <v>40298</v>
      </c>
      <c r="I1048" s="1">
        <f t="shared" si="97"/>
        <v>40298</v>
      </c>
      <c r="K1048">
        <f t="shared" si="98"/>
        <v>67</v>
      </c>
      <c r="L1048" s="2">
        <f t="shared" si="99"/>
        <v>1005</v>
      </c>
      <c r="M1048" s="2">
        <f t="shared" si="100"/>
        <v>0</v>
      </c>
      <c r="N1048" s="2">
        <f t="shared" si="101"/>
        <v>-1005</v>
      </c>
      <c r="O1048" s="2"/>
    </row>
    <row r="1049" spans="1:15" x14ac:dyDescent="0.25">
      <c r="A1049" t="s">
        <v>2327</v>
      </c>
      <c r="B1049" s="1">
        <v>40260</v>
      </c>
      <c r="C1049" s="2">
        <v>14</v>
      </c>
      <c r="D1049" t="s">
        <v>2328</v>
      </c>
      <c r="E1049" t="s">
        <v>14</v>
      </c>
      <c r="F1049" t="s">
        <v>1758</v>
      </c>
      <c r="H1049" s="1">
        <f t="shared" si="96"/>
        <v>40291</v>
      </c>
      <c r="I1049" s="1">
        <f t="shared" si="97"/>
        <v>40291</v>
      </c>
      <c r="K1049">
        <f t="shared" si="98"/>
        <v>72</v>
      </c>
      <c r="L1049" s="2">
        <f t="shared" si="99"/>
        <v>1008</v>
      </c>
      <c r="M1049" s="2">
        <f t="shared" si="100"/>
        <v>0</v>
      </c>
      <c r="N1049" s="2">
        <f t="shared" si="101"/>
        <v>-1008</v>
      </c>
      <c r="O1049" s="2"/>
    </row>
    <row r="1050" spans="1:15" x14ac:dyDescent="0.25">
      <c r="A1050" t="s">
        <v>2329</v>
      </c>
      <c r="B1050" s="1">
        <v>40254</v>
      </c>
      <c r="C1050" s="2">
        <v>27.75</v>
      </c>
      <c r="D1050" t="s">
        <v>2330</v>
      </c>
      <c r="E1050" t="s">
        <v>9</v>
      </c>
      <c r="F1050" t="s">
        <v>172</v>
      </c>
      <c r="H1050" s="1">
        <f t="shared" si="96"/>
        <v>40285</v>
      </c>
      <c r="I1050" s="1">
        <f t="shared" si="97"/>
        <v>40287</v>
      </c>
      <c r="K1050">
        <f t="shared" si="98"/>
        <v>37</v>
      </c>
      <c r="L1050" s="2">
        <f t="shared" si="99"/>
        <v>1026.75</v>
      </c>
      <c r="M1050" s="2">
        <f t="shared" si="100"/>
        <v>0</v>
      </c>
      <c r="N1050" s="2">
        <f t="shared" si="101"/>
        <v>-1026.75</v>
      </c>
      <c r="O1050" s="2"/>
    </row>
    <row r="1051" spans="1:15" x14ac:dyDescent="0.25">
      <c r="A1051" t="s">
        <v>2331</v>
      </c>
      <c r="B1051" s="1">
        <v>40247</v>
      </c>
      <c r="C1051" s="2">
        <v>44</v>
      </c>
      <c r="D1051" t="s">
        <v>2332</v>
      </c>
      <c r="E1051" t="s">
        <v>9</v>
      </c>
      <c r="F1051" t="s">
        <v>2333</v>
      </c>
      <c r="H1051" s="1">
        <f t="shared" si="96"/>
        <v>40278</v>
      </c>
      <c r="I1051" s="1">
        <f t="shared" si="97"/>
        <v>40280</v>
      </c>
      <c r="K1051">
        <f t="shared" si="98"/>
        <v>23</v>
      </c>
      <c r="L1051" s="2">
        <f t="shared" si="99"/>
        <v>1012</v>
      </c>
      <c r="M1051" s="2">
        <f t="shared" si="100"/>
        <v>0</v>
      </c>
      <c r="N1051" s="2">
        <f t="shared" si="101"/>
        <v>-1012</v>
      </c>
      <c r="O1051" s="2"/>
    </row>
    <row r="1052" spans="1:15" x14ac:dyDescent="0.25">
      <c r="A1052" t="s">
        <v>2334</v>
      </c>
      <c r="B1052" s="1">
        <v>40238</v>
      </c>
      <c r="C1052" s="2">
        <v>7</v>
      </c>
      <c r="D1052" t="s">
        <v>2335</v>
      </c>
      <c r="E1052" t="s">
        <v>14</v>
      </c>
      <c r="F1052" t="s">
        <v>741</v>
      </c>
      <c r="H1052" s="1">
        <f t="shared" si="96"/>
        <v>40269</v>
      </c>
      <c r="I1052" s="1">
        <f t="shared" si="97"/>
        <v>40269</v>
      </c>
      <c r="K1052">
        <f t="shared" si="98"/>
        <v>143</v>
      </c>
      <c r="L1052" s="2">
        <f t="shared" si="99"/>
        <v>1001</v>
      </c>
      <c r="M1052" s="2">
        <f t="shared" si="100"/>
        <v>0</v>
      </c>
      <c r="N1052" s="2">
        <f t="shared" si="101"/>
        <v>-1001</v>
      </c>
      <c r="O1052" s="2"/>
    </row>
    <row r="1053" spans="1:15" x14ac:dyDescent="0.25">
      <c r="A1053" t="s">
        <v>2336</v>
      </c>
      <c r="B1053" s="1">
        <v>40219</v>
      </c>
      <c r="C1053" s="2">
        <v>10</v>
      </c>
      <c r="D1053" t="s">
        <v>2337</v>
      </c>
      <c r="E1053" t="s">
        <v>14</v>
      </c>
      <c r="F1053" t="s">
        <v>2338</v>
      </c>
      <c r="H1053" s="1">
        <f t="shared" si="96"/>
        <v>40250</v>
      </c>
      <c r="I1053" s="1">
        <f t="shared" si="97"/>
        <v>40252</v>
      </c>
      <c r="K1053">
        <f t="shared" si="98"/>
        <v>100</v>
      </c>
      <c r="L1053" s="2">
        <f t="shared" si="99"/>
        <v>1000</v>
      </c>
      <c r="M1053" s="2">
        <f t="shared" si="100"/>
        <v>0</v>
      </c>
      <c r="N1053" s="2">
        <f t="shared" si="101"/>
        <v>-1000</v>
      </c>
      <c r="O1053" s="2"/>
    </row>
    <row r="1054" spans="1:15" x14ac:dyDescent="0.25">
      <c r="A1054" t="s">
        <v>2339</v>
      </c>
      <c r="B1054" s="1">
        <v>40213</v>
      </c>
      <c r="C1054" s="2">
        <v>3.5</v>
      </c>
      <c r="D1054" t="s">
        <v>2340</v>
      </c>
      <c r="E1054" t="s">
        <v>9</v>
      </c>
      <c r="F1054" t="s">
        <v>2341</v>
      </c>
      <c r="H1054" s="1">
        <f t="shared" si="96"/>
        <v>40244</v>
      </c>
      <c r="I1054" s="1">
        <f t="shared" si="97"/>
        <v>40245</v>
      </c>
      <c r="K1054">
        <f t="shared" si="98"/>
        <v>286</v>
      </c>
      <c r="L1054" s="2">
        <f t="shared" si="99"/>
        <v>1001</v>
      </c>
      <c r="M1054" s="2">
        <f t="shared" si="100"/>
        <v>0</v>
      </c>
      <c r="N1054" s="2">
        <f t="shared" si="101"/>
        <v>-1001</v>
      </c>
      <c r="O1054" s="2"/>
    </row>
    <row r="1055" spans="1:15" x14ac:dyDescent="0.25">
      <c r="A1055" t="s">
        <v>2342</v>
      </c>
      <c r="B1055" s="1">
        <v>40205</v>
      </c>
      <c r="C1055" s="2">
        <v>17.41</v>
      </c>
      <c r="D1055" t="s">
        <v>2343</v>
      </c>
      <c r="E1055" t="s">
        <v>9</v>
      </c>
      <c r="F1055" t="s">
        <v>2344</v>
      </c>
      <c r="H1055" s="1">
        <f t="shared" si="96"/>
        <v>40236</v>
      </c>
      <c r="I1055" s="1">
        <f t="shared" si="97"/>
        <v>40238</v>
      </c>
      <c r="K1055">
        <f t="shared" si="98"/>
        <v>58</v>
      </c>
      <c r="L1055" s="2">
        <f t="shared" si="99"/>
        <v>1009.78</v>
      </c>
      <c r="M1055" s="2">
        <f t="shared" si="100"/>
        <v>0</v>
      </c>
      <c r="N1055" s="2">
        <f t="shared" si="101"/>
        <v>-1009.78</v>
      </c>
      <c r="O1055" s="2"/>
    </row>
    <row r="1056" spans="1:15" x14ac:dyDescent="0.25">
      <c r="A1056" t="s">
        <v>2345</v>
      </c>
      <c r="B1056" s="1">
        <v>40204</v>
      </c>
      <c r="C1056" s="2">
        <v>12.75</v>
      </c>
      <c r="D1056" t="s">
        <v>2346</v>
      </c>
      <c r="E1056" t="s">
        <v>9</v>
      </c>
      <c r="F1056" t="s">
        <v>2347</v>
      </c>
      <c r="H1056" s="1">
        <f t="shared" si="96"/>
        <v>40235</v>
      </c>
      <c r="I1056" s="1">
        <f t="shared" si="97"/>
        <v>40235</v>
      </c>
      <c r="K1056">
        <f t="shared" si="98"/>
        <v>79</v>
      </c>
      <c r="L1056" s="2">
        <f t="shared" si="99"/>
        <v>1007.25</v>
      </c>
      <c r="M1056" s="2">
        <f t="shared" si="100"/>
        <v>0</v>
      </c>
      <c r="N1056" s="2">
        <f t="shared" si="101"/>
        <v>-1007.25</v>
      </c>
      <c r="O1056" s="2"/>
    </row>
    <row r="1057" spans="1:15" x14ac:dyDescent="0.25">
      <c r="A1057" t="s">
        <v>2263</v>
      </c>
      <c r="B1057" s="1">
        <v>40199</v>
      </c>
      <c r="C1057" s="2">
        <v>20</v>
      </c>
      <c r="D1057" t="s">
        <v>2264</v>
      </c>
      <c r="E1057" t="s">
        <v>14</v>
      </c>
      <c r="F1057" t="s">
        <v>204</v>
      </c>
      <c r="H1057" s="1">
        <f t="shared" si="96"/>
        <v>40230</v>
      </c>
      <c r="I1057" s="1">
        <f t="shared" si="97"/>
        <v>40231</v>
      </c>
      <c r="K1057">
        <f t="shared" si="98"/>
        <v>50</v>
      </c>
      <c r="L1057" s="2">
        <f t="shared" si="99"/>
        <v>1000</v>
      </c>
      <c r="M1057" s="2">
        <f t="shared" si="100"/>
        <v>0</v>
      </c>
      <c r="N1057" s="2">
        <f t="shared" si="101"/>
        <v>-1000</v>
      </c>
      <c r="O1057" s="2"/>
    </row>
    <row r="1058" spans="1:15" x14ac:dyDescent="0.25">
      <c r="A1058" t="s">
        <v>2348</v>
      </c>
      <c r="B1058" s="1">
        <v>40190</v>
      </c>
      <c r="C1058" s="2">
        <v>10</v>
      </c>
      <c r="D1058" t="s">
        <v>2250</v>
      </c>
      <c r="E1058" t="s">
        <v>9</v>
      </c>
      <c r="F1058" t="s">
        <v>2251</v>
      </c>
      <c r="H1058" s="1">
        <f t="shared" si="96"/>
        <v>40221</v>
      </c>
      <c r="I1058" s="1">
        <f t="shared" si="97"/>
        <v>40221</v>
      </c>
      <c r="K1058">
        <f t="shared" si="98"/>
        <v>100</v>
      </c>
      <c r="L1058" s="2">
        <f t="shared" si="99"/>
        <v>1000</v>
      </c>
      <c r="M1058" s="2">
        <f t="shared" si="100"/>
        <v>0</v>
      </c>
      <c r="N1058" s="2">
        <f t="shared" si="101"/>
        <v>-1000</v>
      </c>
      <c r="O1058" s="2"/>
    </row>
    <row r="1059" spans="1:15" x14ac:dyDescent="0.25">
      <c r="A1059" t="s">
        <v>1972</v>
      </c>
      <c r="B1059" s="1">
        <v>40184</v>
      </c>
      <c r="C1059" s="2">
        <v>4.5999999999999996</v>
      </c>
      <c r="D1059" t="s">
        <v>1973</v>
      </c>
      <c r="E1059" t="s">
        <v>9</v>
      </c>
      <c r="F1059" t="s">
        <v>80</v>
      </c>
      <c r="H1059" s="1">
        <f t="shared" si="96"/>
        <v>40215</v>
      </c>
      <c r="I1059" s="1">
        <f t="shared" si="97"/>
        <v>40217</v>
      </c>
      <c r="K1059">
        <f t="shared" si="98"/>
        <v>218</v>
      </c>
      <c r="L1059" s="2">
        <f t="shared" si="99"/>
        <v>1002.8</v>
      </c>
      <c r="M1059" s="2">
        <f t="shared" si="100"/>
        <v>0</v>
      </c>
      <c r="N1059" s="2">
        <f t="shared" si="101"/>
        <v>-1002.8</v>
      </c>
      <c r="O1059" s="2"/>
    </row>
    <row r="1060" spans="1:15" x14ac:dyDescent="0.25">
      <c r="A1060" t="s">
        <v>2178</v>
      </c>
      <c r="B1060" s="1">
        <v>40162</v>
      </c>
      <c r="C1060" s="2">
        <v>12</v>
      </c>
      <c r="D1060" t="s">
        <v>2179</v>
      </c>
      <c r="E1060" t="s">
        <v>14</v>
      </c>
      <c r="F1060" t="s">
        <v>2180</v>
      </c>
      <c r="H1060" s="1">
        <f t="shared" si="96"/>
        <v>40193</v>
      </c>
      <c r="I1060" s="1">
        <f t="shared" si="97"/>
        <v>40193</v>
      </c>
      <c r="K1060">
        <f t="shared" si="98"/>
        <v>84</v>
      </c>
      <c r="L1060" s="2">
        <f t="shared" si="99"/>
        <v>1008</v>
      </c>
      <c r="M1060" s="2">
        <f t="shared" si="100"/>
        <v>0</v>
      </c>
      <c r="N1060" s="2">
        <f t="shared" si="101"/>
        <v>-1008</v>
      </c>
      <c r="O1060" s="2"/>
    </row>
    <row r="1061" spans="1:15" x14ac:dyDescent="0.25">
      <c r="A1061" t="s">
        <v>2059</v>
      </c>
      <c r="B1061" s="1">
        <v>40162</v>
      </c>
      <c r="C1061" s="2">
        <v>13.5</v>
      </c>
      <c r="D1061" t="s">
        <v>2060</v>
      </c>
      <c r="E1061" t="s">
        <v>14</v>
      </c>
      <c r="F1061" t="s">
        <v>2061</v>
      </c>
      <c r="H1061" s="1">
        <f t="shared" si="96"/>
        <v>40193</v>
      </c>
      <c r="I1061" s="1">
        <f t="shared" si="97"/>
        <v>40193</v>
      </c>
      <c r="K1061">
        <f t="shared" si="98"/>
        <v>75</v>
      </c>
      <c r="L1061" s="2">
        <f t="shared" si="99"/>
        <v>1012.5</v>
      </c>
      <c r="M1061" s="2">
        <f t="shared" si="100"/>
        <v>0</v>
      </c>
      <c r="N1061" s="2">
        <f t="shared" si="101"/>
        <v>-1012.5</v>
      </c>
      <c r="O1061" s="2"/>
    </row>
    <row r="1062" spans="1:15" x14ac:dyDescent="0.25">
      <c r="A1062" t="s">
        <v>2349</v>
      </c>
      <c r="B1062" s="1">
        <v>40157</v>
      </c>
      <c r="C1062" s="2">
        <v>24.75</v>
      </c>
      <c r="D1062" t="s">
        <v>2350</v>
      </c>
      <c r="E1062" t="s">
        <v>9</v>
      </c>
      <c r="F1062" t="s">
        <v>2351</v>
      </c>
      <c r="H1062" s="1">
        <f t="shared" si="96"/>
        <v>40188</v>
      </c>
      <c r="I1062" s="1">
        <f t="shared" si="97"/>
        <v>40189</v>
      </c>
      <c r="K1062">
        <f t="shared" si="98"/>
        <v>41</v>
      </c>
      <c r="L1062" s="2">
        <f t="shared" si="99"/>
        <v>1014.75</v>
      </c>
      <c r="M1062" s="2">
        <f t="shared" si="100"/>
        <v>0</v>
      </c>
      <c r="N1062" s="2">
        <f t="shared" si="101"/>
        <v>-1014.75</v>
      </c>
      <c r="O1062" s="2"/>
    </row>
    <row r="1063" spans="1:15" x14ac:dyDescent="0.25">
      <c r="A1063" t="s">
        <v>2352</v>
      </c>
      <c r="B1063" s="1">
        <v>40134</v>
      </c>
      <c r="C1063" s="2">
        <v>12.5</v>
      </c>
      <c r="D1063" t="s">
        <v>2353</v>
      </c>
      <c r="E1063" t="s">
        <v>14</v>
      </c>
      <c r="F1063" t="s">
        <v>2354</v>
      </c>
      <c r="H1063" s="1">
        <f t="shared" si="96"/>
        <v>40165</v>
      </c>
      <c r="I1063" s="1">
        <f t="shared" si="97"/>
        <v>40165</v>
      </c>
      <c r="K1063">
        <f t="shared" si="98"/>
        <v>80</v>
      </c>
      <c r="L1063" s="2">
        <f t="shared" si="99"/>
        <v>1000</v>
      </c>
      <c r="M1063" s="2">
        <f t="shared" si="100"/>
        <v>0</v>
      </c>
      <c r="N1063" s="2">
        <f t="shared" si="101"/>
        <v>-1000</v>
      </c>
      <c r="O1063" s="2"/>
    </row>
    <row r="1064" spans="1:15" x14ac:dyDescent="0.25">
      <c r="A1064" t="s">
        <v>1928</v>
      </c>
      <c r="B1064" s="1">
        <v>40129</v>
      </c>
      <c r="C1064" s="2">
        <v>21</v>
      </c>
      <c r="D1064" t="s">
        <v>1929</v>
      </c>
      <c r="E1064" t="s">
        <v>14</v>
      </c>
      <c r="F1064" t="s">
        <v>2224</v>
      </c>
      <c r="H1064" s="1">
        <f t="shared" si="96"/>
        <v>40160</v>
      </c>
      <c r="I1064" s="1">
        <f t="shared" si="97"/>
        <v>40161</v>
      </c>
      <c r="K1064">
        <f t="shared" si="98"/>
        <v>48</v>
      </c>
      <c r="L1064" s="2">
        <f t="shared" si="99"/>
        <v>1008</v>
      </c>
      <c r="M1064" s="2">
        <f t="shared" si="100"/>
        <v>0</v>
      </c>
      <c r="N1064" s="2">
        <f t="shared" si="101"/>
        <v>-1008</v>
      </c>
      <c r="O1064" s="2"/>
    </row>
    <row r="1065" spans="1:15" x14ac:dyDescent="0.25">
      <c r="A1065" t="s">
        <v>2355</v>
      </c>
      <c r="B1065" s="1">
        <v>40129</v>
      </c>
      <c r="C1065" s="2">
        <v>24</v>
      </c>
      <c r="D1065" t="s">
        <v>2356</v>
      </c>
      <c r="E1065" t="s">
        <v>9</v>
      </c>
      <c r="F1065" t="s">
        <v>2067</v>
      </c>
      <c r="H1065" s="1">
        <f t="shared" si="96"/>
        <v>40160</v>
      </c>
      <c r="I1065" s="1">
        <f t="shared" si="97"/>
        <v>40161</v>
      </c>
      <c r="K1065">
        <f t="shared" si="98"/>
        <v>42</v>
      </c>
      <c r="L1065" s="2">
        <f t="shared" si="99"/>
        <v>1008</v>
      </c>
      <c r="M1065" s="2">
        <f t="shared" si="100"/>
        <v>0</v>
      </c>
      <c r="N1065" s="2">
        <f t="shared" si="101"/>
        <v>-1008</v>
      </c>
      <c r="O1065" s="2"/>
    </row>
    <row r="1066" spans="1:15" x14ac:dyDescent="0.25">
      <c r="A1066" t="s">
        <v>2357</v>
      </c>
      <c r="B1066" s="1">
        <v>40121</v>
      </c>
      <c r="C1066" s="2">
        <v>25</v>
      </c>
      <c r="D1066" t="s">
        <v>2358</v>
      </c>
      <c r="E1066" t="s">
        <v>14</v>
      </c>
      <c r="F1066" t="s">
        <v>152</v>
      </c>
      <c r="H1066" s="1">
        <f t="shared" si="96"/>
        <v>40152</v>
      </c>
      <c r="I1066" s="1">
        <f t="shared" si="97"/>
        <v>40154</v>
      </c>
      <c r="K1066">
        <f t="shared" si="98"/>
        <v>40</v>
      </c>
      <c r="L1066" s="2">
        <f t="shared" si="99"/>
        <v>1000</v>
      </c>
      <c r="M1066" s="2">
        <f t="shared" si="100"/>
        <v>0</v>
      </c>
      <c r="N1066" s="2">
        <f t="shared" si="101"/>
        <v>-1000</v>
      </c>
      <c r="O1066" s="2"/>
    </row>
    <row r="1067" spans="1:15" x14ac:dyDescent="0.25">
      <c r="A1067" t="s">
        <v>2359</v>
      </c>
      <c r="B1067" s="1">
        <v>40108</v>
      </c>
      <c r="C1067" s="2">
        <v>12.5</v>
      </c>
      <c r="D1067" t="s">
        <v>2360</v>
      </c>
      <c r="E1067" t="s">
        <v>14</v>
      </c>
      <c r="F1067" t="s">
        <v>2361</v>
      </c>
      <c r="H1067" s="1">
        <f t="shared" si="96"/>
        <v>40139</v>
      </c>
      <c r="I1067" s="1">
        <f t="shared" si="97"/>
        <v>40140</v>
      </c>
      <c r="K1067">
        <f t="shared" si="98"/>
        <v>80</v>
      </c>
      <c r="L1067" s="2">
        <f t="shared" si="99"/>
        <v>1000</v>
      </c>
      <c r="M1067" s="2">
        <f t="shared" si="100"/>
        <v>0</v>
      </c>
      <c r="N1067" s="2">
        <f t="shared" si="101"/>
        <v>-1000</v>
      </c>
      <c r="O1067" s="2"/>
    </row>
    <row r="1068" spans="1:15" x14ac:dyDescent="0.25">
      <c r="A1068" t="s">
        <v>2362</v>
      </c>
      <c r="B1068" s="1">
        <v>40106</v>
      </c>
      <c r="C1068" s="2">
        <v>15.5</v>
      </c>
      <c r="D1068" t="s">
        <v>2363</v>
      </c>
      <c r="E1068" t="s">
        <v>9</v>
      </c>
      <c r="F1068" t="s">
        <v>2364</v>
      </c>
      <c r="H1068" s="1">
        <f t="shared" si="96"/>
        <v>40137</v>
      </c>
      <c r="I1068" s="1">
        <f t="shared" si="97"/>
        <v>40137</v>
      </c>
      <c r="K1068">
        <f t="shared" si="98"/>
        <v>65</v>
      </c>
      <c r="L1068" s="2">
        <f t="shared" si="99"/>
        <v>1007.5</v>
      </c>
      <c r="M1068" s="2">
        <f t="shared" si="100"/>
        <v>0</v>
      </c>
      <c r="N1068" s="2">
        <f t="shared" si="101"/>
        <v>-1007.5</v>
      </c>
      <c r="O1068" s="2"/>
    </row>
    <row r="1069" spans="1:15" x14ac:dyDescent="0.25">
      <c r="A1069" t="s">
        <v>2365</v>
      </c>
      <c r="B1069" s="1">
        <v>40106</v>
      </c>
      <c r="C1069" s="2">
        <v>14.5</v>
      </c>
      <c r="D1069" t="s">
        <v>2366</v>
      </c>
      <c r="E1069" t="s">
        <v>14</v>
      </c>
      <c r="F1069" t="s">
        <v>2367</v>
      </c>
      <c r="H1069" s="1">
        <f t="shared" si="96"/>
        <v>40137</v>
      </c>
      <c r="I1069" s="1">
        <f t="shared" si="97"/>
        <v>40137</v>
      </c>
      <c r="K1069">
        <f t="shared" si="98"/>
        <v>69</v>
      </c>
      <c r="L1069" s="2">
        <f t="shared" si="99"/>
        <v>1000.5</v>
      </c>
      <c r="M1069" s="2">
        <f t="shared" si="100"/>
        <v>0</v>
      </c>
      <c r="N1069" s="2">
        <f t="shared" si="101"/>
        <v>-1000.5</v>
      </c>
      <c r="O1069" s="2"/>
    </row>
    <row r="1070" spans="1:15" x14ac:dyDescent="0.25">
      <c r="A1070" t="s">
        <v>2368</v>
      </c>
      <c r="B1070" s="1">
        <v>40101</v>
      </c>
      <c r="C1070" s="2">
        <v>15.75</v>
      </c>
      <c r="D1070" t="s">
        <v>2369</v>
      </c>
      <c r="E1070" t="s">
        <v>9</v>
      </c>
      <c r="F1070" t="s">
        <v>2370</v>
      </c>
      <c r="H1070" s="1">
        <f t="shared" si="96"/>
        <v>40132</v>
      </c>
      <c r="I1070" s="1">
        <f t="shared" si="97"/>
        <v>40133</v>
      </c>
      <c r="K1070">
        <f t="shared" si="98"/>
        <v>64</v>
      </c>
      <c r="L1070" s="2">
        <f t="shared" si="99"/>
        <v>1008</v>
      </c>
      <c r="M1070" s="2">
        <f t="shared" si="100"/>
        <v>0</v>
      </c>
      <c r="N1070" s="2">
        <f t="shared" si="101"/>
        <v>-1008</v>
      </c>
      <c r="O1070" s="2"/>
    </row>
    <row r="1071" spans="1:15" x14ac:dyDescent="0.25">
      <c r="A1071" t="s">
        <v>2371</v>
      </c>
      <c r="B1071" s="1">
        <v>40098</v>
      </c>
      <c r="C1071" s="2">
        <v>15</v>
      </c>
      <c r="D1071" t="s">
        <v>2372</v>
      </c>
      <c r="E1071" t="s">
        <v>14</v>
      </c>
      <c r="F1071" t="s">
        <v>2373</v>
      </c>
      <c r="H1071" s="1">
        <f t="shared" si="96"/>
        <v>40129</v>
      </c>
      <c r="I1071" s="1">
        <f t="shared" si="97"/>
        <v>40129</v>
      </c>
      <c r="K1071">
        <f t="shared" si="98"/>
        <v>67</v>
      </c>
      <c r="L1071" s="2">
        <f t="shared" si="99"/>
        <v>1005</v>
      </c>
      <c r="M1071" s="2">
        <f t="shared" si="100"/>
        <v>0</v>
      </c>
      <c r="N1071" s="2">
        <f t="shared" si="101"/>
        <v>-1005</v>
      </c>
      <c r="O1071" s="2"/>
    </row>
    <row r="1072" spans="1:15" x14ac:dyDescent="0.25">
      <c r="A1072" t="s">
        <v>2374</v>
      </c>
      <c r="B1072" s="1">
        <v>40093</v>
      </c>
      <c r="C1072" s="2">
        <v>10</v>
      </c>
      <c r="D1072" t="s">
        <v>2375</v>
      </c>
      <c r="E1072" t="s">
        <v>14</v>
      </c>
      <c r="F1072" t="s">
        <v>741</v>
      </c>
      <c r="H1072" s="1">
        <f t="shared" si="96"/>
        <v>40124</v>
      </c>
      <c r="I1072" s="1">
        <f t="shared" si="97"/>
        <v>40126</v>
      </c>
      <c r="K1072">
        <f t="shared" si="98"/>
        <v>100</v>
      </c>
      <c r="L1072" s="2">
        <f t="shared" si="99"/>
        <v>1000</v>
      </c>
      <c r="M1072" s="2">
        <f t="shared" si="100"/>
        <v>0</v>
      </c>
      <c r="N1072" s="2">
        <f t="shared" si="101"/>
        <v>-1000</v>
      </c>
      <c r="O1072" s="2"/>
    </row>
    <row r="1073" spans="1:15" x14ac:dyDescent="0.25">
      <c r="A1073" t="s">
        <v>2324</v>
      </c>
      <c r="B1073" s="1">
        <v>40092</v>
      </c>
      <c r="C1073" s="2">
        <v>5.05</v>
      </c>
      <c r="D1073" t="s">
        <v>1980</v>
      </c>
      <c r="E1073" t="s">
        <v>9</v>
      </c>
      <c r="F1073" t="s">
        <v>1981</v>
      </c>
      <c r="H1073" s="1">
        <f t="shared" si="96"/>
        <v>40123</v>
      </c>
      <c r="I1073" s="1">
        <f t="shared" si="97"/>
        <v>40123</v>
      </c>
      <c r="K1073">
        <f t="shared" si="98"/>
        <v>199</v>
      </c>
      <c r="L1073" s="2">
        <f t="shared" si="99"/>
        <v>1004.9499999999999</v>
      </c>
      <c r="M1073" s="2">
        <f t="shared" si="100"/>
        <v>0</v>
      </c>
      <c r="N1073" s="2">
        <f t="shared" si="101"/>
        <v>-1004.9499999999999</v>
      </c>
      <c r="O1073" s="2"/>
    </row>
    <row r="1074" spans="1:15" x14ac:dyDescent="0.25">
      <c r="A1074" t="s">
        <v>2376</v>
      </c>
      <c r="B1074" s="1">
        <v>40081</v>
      </c>
      <c r="C1074" s="2">
        <v>20.25</v>
      </c>
      <c r="D1074" t="s">
        <v>2377</v>
      </c>
      <c r="E1074" t="s">
        <v>9</v>
      </c>
      <c r="F1074" t="s">
        <v>2378</v>
      </c>
      <c r="H1074" s="1">
        <f t="shared" si="96"/>
        <v>40112</v>
      </c>
      <c r="I1074" s="1">
        <f t="shared" si="97"/>
        <v>40112</v>
      </c>
      <c r="K1074">
        <f t="shared" si="98"/>
        <v>50</v>
      </c>
      <c r="L1074" s="2">
        <f t="shared" si="99"/>
        <v>1012.5</v>
      </c>
      <c r="M1074" s="2">
        <f t="shared" si="100"/>
        <v>0</v>
      </c>
      <c r="N1074" s="2">
        <f t="shared" si="101"/>
        <v>-1012.5</v>
      </c>
      <c r="O1074" s="2"/>
    </row>
    <row r="1075" spans="1:15" x14ac:dyDescent="0.25">
      <c r="A1075" t="s">
        <v>2158</v>
      </c>
      <c r="B1075" s="1">
        <v>40079</v>
      </c>
      <c r="C1075" s="2">
        <v>13.5</v>
      </c>
      <c r="D1075" t="s">
        <v>2159</v>
      </c>
      <c r="E1075" t="s">
        <v>14</v>
      </c>
      <c r="F1075" t="s">
        <v>213</v>
      </c>
      <c r="H1075" s="1">
        <f t="shared" si="96"/>
        <v>40110</v>
      </c>
      <c r="I1075" s="1">
        <f t="shared" si="97"/>
        <v>40112</v>
      </c>
      <c r="K1075">
        <f t="shared" si="98"/>
        <v>75</v>
      </c>
      <c r="L1075" s="2">
        <f t="shared" si="99"/>
        <v>1012.5</v>
      </c>
      <c r="M1075" s="2">
        <f t="shared" si="100"/>
        <v>0</v>
      </c>
      <c r="N1075" s="2">
        <f t="shared" si="101"/>
        <v>-1012.5</v>
      </c>
      <c r="O1075" s="2"/>
    </row>
    <row r="1076" spans="1:15" x14ac:dyDescent="0.25">
      <c r="A1076" t="s">
        <v>2379</v>
      </c>
      <c r="B1076" s="1">
        <v>40078</v>
      </c>
      <c r="C1076" s="2">
        <v>9.85</v>
      </c>
      <c r="D1076" t="s">
        <v>2380</v>
      </c>
      <c r="E1076" t="s">
        <v>9</v>
      </c>
      <c r="F1076" t="s">
        <v>2381</v>
      </c>
      <c r="H1076" s="1">
        <f t="shared" si="96"/>
        <v>40109</v>
      </c>
      <c r="I1076" s="1">
        <f t="shared" si="97"/>
        <v>40109</v>
      </c>
      <c r="K1076">
        <f t="shared" si="98"/>
        <v>102</v>
      </c>
      <c r="L1076" s="2">
        <f t="shared" si="99"/>
        <v>1004.6999999999999</v>
      </c>
      <c r="M1076" s="2">
        <f t="shared" si="100"/>
        <v>0</v>
      </c>
      <c r="N1076" s="2">
        <f t="shared" si="101"/>
        <v>-1004.6999999999999</v>
      </c>
      <c r="O1076" s="2"/>
    </row>
    <row r="1077" spans="1:15" x14ac:dyDescent="0.25">
      <c r="A1077" t="s">
        <v>2382</v>
      </c>
      <c r="B1077" s="1">
        <v>40072</v>
      </c>
      <c r="C1077" s="2">
        <v>15</v>
      </c>
      <c r="D1077" t="s">
        <v>2162</v>
      </c>
      <c r="E1077" t="s">
        <v>14</v>
      </c>
      <c r="F1077" t="s">
        <v>2383</v>
      </c>
      <c r="H1077" s="1">
        <f t="shared" si="96"/>
        <v>40103</v>
      </c>
      <c r="I1077" s="1">
        <f t="shared" si="97"/>
        <v>40105</v>
      </c>
      <c r="K1077">
        <f t="shared" si="98"/>
        <v>67</v>
      </c>
      <c r="L1077" s="2">
        <f t="shared" si="99"/>
        <v>1005</v>
      </c>
      <c r="M1077" s="2">
        <f t="shared" si="100"/>
        <v>0</v>
      </c>
      <c r="N1077" s="2">
        <f t="shared" si="101"/>
        <v>-1005</v>
      </c>
      <c r="O1077" s="2"/>
    </row>
    <row r="1078" spans="1:15" x14ac:dyDescent="0.25">
      <c r="A1078" t="s">
        <v>2384</v>
      </c>
      <c r="B1078" s="1">
        <v>40066</v>
      </c>
      <c r="C1078" s="2">
        <v>8.5</v>
      </c>
      <c r="D1078" t="s">
        <v>2385</v>
      </c>
      <c r="E1078" t="s">
        <v>9</v>
      </c>
      <c r="F1078" t="s">
        <v>2386</v>
      </c>
      <c r="H1078" s="1">
        <f t="shared" si="96"/>
        <v>40097</v>
      </c>
      <c r="I1078" s="1">
        <f t="shared" si="97"/>
        <v>40098</v>
      </c>
      <c r="K1078">
        <f t="shared" si="98"/>
        <v>118</v>
      </c>
      <c r="L1078" s="2">
        <f t="shared" si="99"/>
        <v>1003</v>
      </c>
      <c r="M1078" s="2">
        <f t="shared" si="100"/>
        <v>0</v>
      </c>
      <c r="N1078" s="2">
        <f t="shared" si="101"/>
        <v>-1003</v>
      </c>
      <c r="O1078" s="2"/>
    </row>
    <row r="1079" spans="1:15" x14ac:dyDescent="0.25">
      <c r="A1079" t="s">
        <v>2221</v>
      </c>
      <c r="B1079" s="1">
        <v>40036</v>
      </c>
      <c r="C1079" s="2">
        <v>20</v>
      </c>
      <c r="D1079" t="s">
        <v>2222</v>
      </c>
      <c r="E1079" t="s">
        <v>14</v>
      </c>
      <c r="F1079" t="s">
        <v>2387</v>
      </c>
      <c r="H1079" s="1">
        <f t="shared" si="96"/>
        <v>40067</v>
      </c>
      <c r="I1079" s="1">
        <f t="shared" si="97"/>
        <v>40067</v>
      </c>
      <c r="K1079">
        <f t="shared" si="98"/>
        <v>50</v>
      </c>
      <c r="L1079" s="2">
        <f t="shared" si="99"/>
        <v>1000</v>
      </c>
      <c r="M1079" s="2">
        <f t="shared" si="100"/>
        <v>0</v>
      </c>
      <c r="N1079" s="2">
        <f t="shared" si="101"/>
        <v>-1000</v>
      </c>
      <c r="O1079" s="2"/>
    </row>
    <row r="1080" spans="1:15" x14ac:dyDescent="0.25">
      <c r="A1080" t="s">
        <v>2342</v>
      </c>
      <c r="B1080" s="1">
        <v>40030</v>
      </c>
      <c r="C1080" s="2">
        <v>15</v>
      </c>
      <c r="D1080" t="s">
        <v>2343</v>
      </c>
      <c r="E1080" t="s">
        <v>14</v>
      </c>
      <c r="F1080" t="s">
        <v>2344</v>
      </c>
      <c r="H1080" s="1">
        <f t="shared" si="96"/>
        <v>40061</v>
      </c>
      <c r="I1080" s="1">
        <f t="shared" si="97"/>
        <v>40063</v>
      </c>
      <c r="K1080">
        <f t="shared" si="98"/>
        <v>67</v>
      </c>
      <c r="L1080" s="2">
        <f t="shared" si="99"/>
        <v>1005</v>
      </c>
      <c r="M1080" s="2">
        <f t="shared" si="100"/>
        <v>0</v>
      </c>
      <c r="N1080" s="2">
        <f t="shared" si="101"/>
        <v>-1005</v>
      </c>
      <c r="O1080" s="2"/>
    </row>
    <row r="1081" spans="1:15" x14ac:dyDescent="0.25">
      <c r="A1081" t="s">
        <v>2388</v>
      </c>
      <c r="B1081" s="1">
        <v>40030</v>
      </c>
      <c r="C1081" s="2">
        <v>31</v>
      </c>
      <c r="D1081" t="s">
        <v>2388</v>
      </c>
      <c r="E1081" t="s">
        <v>9</v>
      </c>
      <c r="F1081" t="s">
        <v>2351</v>
      </c>
      <c r="H1081" s="1">
        <f t="shared" si="96"/>
        <v>40061</v>
      </c>
      <c r="I1081" s="1">
        <f t="shared" si="97"/>
        <v>40063</v>
      </c>
      <c r="K1081">
        <f t="shared" si="98"/>
        <v>33</v>
      </c>
      <c r="L1081" s="2">
        <f t="shared" si="99"/>
        <v>1023</v>
      </c>
      <c r="M1081" s="2">
        <f t="shared" si="100"/>
        <v>0</v>
      </c>
      <c r="N1081" s="2">
        <f t="shared" si="101"/>
        <v>-1023</v>
      </c>
      <c r="O1081" s="2"/>
    </row>
    <row r="1082" spans="1:15" x14ac:dyDescent="0.25">
      <c r="A1082" t="s">
        <v>2389</v>
      </c>
      <c r="B1082" s="1">
        <v>40023</v>
      </c>
      <c r="C1082" s="2">
        <v>20</v>
      </c>
      <c r="D1082" t="s">
        <v>2390</v>
      </c>
      <c r="E1082" t="s">
        <v>14</v>
      </c>
      <c r="F1082" t="s">
        <v>2391</v>
      </c>
      <c r="H1082" s="1">
        <f t="shared" si="96"/>
        <v>40054</v>
      </c>
      <c r="I1082" s="1">
        <f t="shared" si="97"/>
        <v>40056</v>
      </c>
      <c r="K1082">
        <f t="shared" si="98"/>
        <v>50</v>
      </c>
      <c r="L1082" s="2">
        <f t="shared" si="99"/>
        <v>1000</v>
      </c>
      <c r="M1082" s="2">
        <f t="shared" si="100"/>
        <v>0</v>
      </c>
      <c r="N1082" s="2">
        <f t="shared" si="101"/>
        <v>-1000</v>
      </c>
      <c r="O1082" s="2"/>
    </row>
    <row r="1083" spans="1:15" x14ac:dyDescent="0.25">
      <c r="A1083" t="s">
        <v>2392</v>
      </c>
      <c r="B1083" s="1">
        <v>39898</v>
      </c>
      <c r="C1083" s="2">
        <v>20</v>
      </c>
      <c r="D1083" t="s">
        <v>2393</v>
      </c>
      <c r="E1083" t="s">
        <v>14</v>
      </c>
      <c r="F1083" t="s">
        <v>2394</v>
      </c>
      <c r="H1083" s="1">
        <f t="shared" si="96"/>
        <v>39929</v>
      </c>
      <c r="I1083" s="1">
        <f t="shared" si="97"/>
        <v>39930</v>
      </c>
      <c r="K1083">
        <f t="shared" si="98"/>
        <v>50</v>
      </c>
      <c r="L1083" s="2">
        <f t="shared" si="99"/>
        <v>1000</v>
      </c>
      <c r="M1083" s="2">
        <f t="shared" si="100"/>
        <v>0</v>
      </c>
      <c r="N1083" s="2">
        <f t="shared" si="101"/>
        <v>-1000</v>
      </c>
      <c r="O1083" s="2"/>
    </row>
    <row r="1084" spans="1:15" x14ac:dyDescent="0.25">
      <c r="A1084" t="s">
        <v>2395</v>
      </c>
      <c r="B1084" s="1">
        <v>39714</v>
      </c>
      <c r="C1084" s="2">
        <v>25.5</v>
      </c>
      <c r="D1084" t="s">
        <v>2396</v>
      </c>
      <c r="E1084" t="s">
        <v>9</v>
      </c>
      <c r="F1084" t="s">
        <v>2397</v>
      </c>
      <c r="H1084" s="1">
        <f t="shared" si="96"/>
        <v>39745</v>
      </c>
      <c r="I1084" s="1">
        <f t="shared" si="97"/>
        <v>39745</v>
      </c>
      <c r="K1084">
        <f t="shared" si="98"/>
        <v>40</v>
      </c>
      <c r="L1084" s="2">
        <f t="shared" si="99"/>
        <v>1020</v>
      </c>
      <c r="M1084" s="2">
        <f t="shared" si="100"/>
        <v>0</v>
      </c>
      <c r="N1084" s="2">
        <f t="shared" si="101"/>
        <v>-1020</v>
      </c>
      <c r="O1084" s="2"/>
    </row>
    <row r="1085" spans="1:15" x14ac:dyDescent="0.25">
      <c r="A1085" t="s">
        <v>2398</v>
      </c>
      <c r="B1085" s="1">
        <v>39700</v>
      </c>
      <c r="C1085" s="2">
        <v>12.75</v>
      </c>
      <c r="D1085" t="s">
        <v>2399</v>
      </c>
      <c r="E1085" t="s">
        <v>9</v>
      </c>
      <c r="F1085" t="s">
        <v>2400</v>
      </c>
      <c r="H1085" s="1">
        <f t="shared" si="96"/>
        <v>39731</v>
      </c>
      <c r="I1085" s="1">
        <f t="shared" si="97"/>
        <v>39731</v>
      </c>
      <c r="K1085">
        <f t="shared" si="98"/>
        <v>79</v>
      </c>
      <c r="L1085" s="2">
        <f t="shared" si="99"/>
        <v>1007.25</v>
      </c>
      <c r="M1085" s="2">
        <f t="shared" si="100"/>
        <v>0</v>
      </c>
      <c r="N1085" s="2">
        <f t="shared" si="101"/>
        <v>-1007.25</v>
      </c>
      <c r="O1085" s="2"/>
    </row>
    <row r="1086" spans="1:15" x14ac:dyDescent="0.25">
      <c r="A1086" t="s">
        <v>2401</v>
      </c>
      <c r="B1086" s="1">
        <v>39653</v>
      </c>
      <c r="C1086" s="2">
        <v>19</v>
      </c>
      <c r="D1086" t="s">
        <v>2402</v>
      </c>
      <c r="E1086" t="s">
        <v>9</v>
      </c>
      <c r="F1086" t="s">
        <v>2403</v>
      </c>
      <c r="H1086" s="1">
        <f t="shared" si="96"/>
        <v>39684</v>
      </c>
      <c r="I1086" s="1">
        <f t="shared" si="97"/>
        <v>39685</v>
      </c>
      <c r="K1086">
        <f t="shared" si="98"/>
        <v>53</v>
      </c>
      <c r="L1086" s="2">
        <f t="shared" si="99"/>
        <v>1007</v>
      </c>
      <c r="M1086" s="2">
        <f t="shared" si="100"/>
        <v>0</v>
      </c>
      <c r="N1086" s="2">
        <f t="shared" si="101"/>
        <v>-1007</v>
      </c>
      <c r="O1086" s="2"/>
    </row>
    <row r="1087" spans="1:15" x14ac:dyDescent="0.25">
      <c r="A1087" t="s">
        <v>2404</v>
      </c>
      <c r="B1087" s="1">
        <v>39623</v>
      </c>
      <c r="C1087" s="2">
        <v>19.91</v>
      </c>
      <c r="D1087" t="s">
        <v>2405</v>
      </c>
      <c r="E1087" t="s">
        <v>9</v>
      </c>
      <c r="F1087" t="s">
        <v>2406</v>
      </c>
      <c r="H1087" s="1">
        <f t="shared" si="96"/>
        <v>39654</v>
      </c>
      <c r="I1087" s="1">
        <f t="shared" si="97"/>
        <v>39654</v>
      </c>
      <c r="K1087">
        <f t="shared" si="98"/>
        <v>51</v>
      </c>
      <c r="L1087" s="2">
        <f t="shared" si="99"/>
        <v>1015.41</v>
      </c>
      <c r="M1087" s="2">
        <f t="shared" si="100"/>
        <v>0</v>
      </c>
      <c r="N1087" s="2">
        <f t="shared" si="101"/>
        <v>-1015.41</v>
      </c>
      <c r="O1087" s="2"/>
    </row>
    <row r="1088" spans="1:15" x14ac:dyDescent="0.25">
      <c r="A1088" t="s">
        <v>2407</v>
      </c>
      <c r="B1088" s="1">
        <v>39622</v>
      </c>
      <c r="C1088" s="2">
        <v>11</v>
      </c>
      <c r="D1088" t="s">
        <v>2408</v>
      </c>
      <c r="E1088" t="s">
        <v>9</v>
      </c>
      <c r="F1088" t="s">
        <v>2409</v>
      </c>
      <c r="H1088" s="1">
        <f t="shared" si="96"/>
        <v>39653</v>
      </c>
      <c r="I1088" s="1">
        <f t="shared" si="97"/>
        <v>39653</v>
      </c>
      <c r="K1088">
        <f t="shared" si="98"/>
        <v>91</v>
      </c>
      <c r="L1088" s="2">
        <f t="shared" si="99"/>
        <v>1001</v>
      </c>
      <c r="M1088" s="2">
        <f t="shared" si="100"/>
        <v>0</v>
      </c>
      <c r="N1088" s="2">
        <f t="shared" si="101"/>
        <v>-1001</v>
      </c>
      <c r="O1088" s="2"/>
    </row>
    <row r="1089" spans="1:15" x14ac:dyDescent="0.25">
      <c r="A1089" t="s">
        <v>2410</v>
      </c>
      <c r="B1089" s="1">
        <v>39618</v>
      </c>
      <c r="C1089" s="2">
        <v>9.25</v>
      </c>
      <c r="D1089" t="s">
        <v>2411</v>
      </c>
      <c r="E1089" t="s">
        <v>9</v>
      </c>
      <c r="F1089" t="s">
        <v>2351</v>
      </c>
      <c r="H1089" s="1">
        <f t="shared" si="96"/>
        <v>39649</v>
      </c>
      <c r="I1089" s="1">
        <f t="shared" si="97"/>
        <v>39650</v>
      </c>
      <c r="K1089">
        <f t="shared" si="98"/>
        <v>109</v>
      </c>
      <c r="L1089" s="2">
        <f t="shared" si="99"/>
        <v>1008.25</v>
      </c>
      <c r="M1089" s="2">
        <f t="shared" si="100"/>
        <v>0</v>
      </c>
      <c r="N1089" s="2">
        <f t="shared" si="101"/>
        <v>-1008.25</v>
      </c>
      <c r="O1089" s="2"/>
    </row>
    <row r="1090" spans="1:15" x14ac:dyDescent="0.25">
      <c r="A1090" t="s">
        <v>2412</v>
      </c>
      <c r="B1090" s="1">
        <v>39616</v>
      </c>
      <c r="C1090" s="2">
        <v>14</v>
      </c>
      <c r="D1090" t="s">
        <v>2413</v>
      </c>
      <c r="E1090" t="s">
        <v>14</v>
      </c>
      <c r="F1090" t="s">
        <v>2414</v>
      </c>
      <c r="H1090" s="1">
        <f t="shared" si="96"/>
        <v>39647</v>
      </c>
      <c r="I1090" s="1">
        <f t="shared" si="97"/>
        <v>39647</v>
      </c>
      <c r="K1090">
        <f t="shared" si="98"/>
        <v>72</v>
      </c>
      <c r="L1090" s="2">
        <f t="shared" si="99"/>
        <v>1008</v>
      </c>
      <c r="M1090" s="2">
        <f t="shared" si="100"/>
        <v>0</v>
      </c>
      <c r="N1090" s="2">
        <f t="shared" si="101"/>
        <v>-1008</v>
      </c>
      <c r="O1090" s="2"/>
    </row>
    <row r="1091" spans="1:15" x14ac:dyDescent="0.25">
      <c r="A1091" t="s">
        <v>2415</v>
      </c>
      <c r="B1091" s="1">
        <v>39611</v>
      </c>
      <c r="C1091" s="2">
        <v>12</v>
      </c>
      <c r="D1091" t="s">
        <v>2416</v>
      </c>
      <c r="E1091" t="s">
        <v>9</v>
      </c>
      <c r="F1091" t="s">
        <v>2414</v>
      </c>
      <c r="H1091" s="1">
        <f t="shared" ref="H1091:H1154" si="102">B1091+31</f>
        <v>39642</v>
      </c>
      <c r="I1091" s="1">
        <f t="shared" ref="I1091:I1154" si="103">WORKDAY(B1091+31 -1,1)</f>
        <v>39643</v>
      </c>
      <c r="K1091">
        <f t="shared" ref="K1091:K1154" si="104">_xlfn.CEILING.MATH(1000/C1091)</f>
        <v>84</v>
      </c>
      <c r="L1091" s="2">
        <f t="shared" ref="L1091:L1154" si="105">K1091*C1091</f>
        <v>1008</v>
      </c>
      <c r="M1091" s="2">
        <f t="shared" ref="M1091:M1154" si="106">K1091 *J1091</f>
        <v>0</v>
      </c>
      <c r="N1091" s="2">
        <f t="shared" ref="N1091:N1154" si="107">M1091-L1091</f>
        <v>-1008</v>
      </c>
      <c r="O1091" s="2"/>
    </row>
    <row r="1092" spans="1:15" x14ac:dyDescent="0.25">
      <c r="A1092" t="s">
        <v>2417</v>
      </c>
      <c r="B1092" s="1">
        <v>39603</v>
      </c>
      <c r="C1092" s="2">
        <v>27.5</v>
      </c>
      <c r="D1092" t="s">
        <v>2418</v>
      </c>
      <c r="E1092" t="s">
        <v>9</v>
      </c>
      <c r="F1092" t="s">
        <v>2419</v>
      </c>
      <c r="H1092" s="1">
        <f t="shared" si="102"/>
        <v>39634</v>
      </c>
      <c r="I1092" s="1">
        <f t="shared" si="103"/>
        <v>39636</v>
      </c>
      <c r="K1092">
        <f t="shared" si="104"/>
        <v>37</v>
      </c>
      <c r="L1092" s="2">
        <f t="shared" si="105"/>
        <v>1017.5</v>
      </c>
      <c r="M1092" s="2">
        <f t="shared" si="106"/>
        <v>0</v>
      </c>
      <c r="N1092" s="2">
        <f t="shared" si="107"/>
        <v>-1017.5</v>
      </c>
      <c r="O1092" s="2"/>
    </row>
    <row r="1093" spans="1:15" x14ac:dyDescent="0.25">
      <c r="A1093" t="s">
        <v>2420</v>
      </c>
      <c r="B1093" s="1">
        <v>39590</v>
      </c>
      <c r="C1093" s="2">
        <v>74</v>
      </c>
      <c r="D1093" t="s">
        <v>2421</v>
      </c>
      <c r="E1093" t="s">
        <v>9</v>
      </c>
      <c r="F1093" t="s">
        <v>2422</v>
      </c>
      <c r="H1093" s="1">
        <f t="shared" si="102"/>
        <v>39621</v>
      </c>
      <c r="I1093" s="1">
        <f t="shared" si="103"/>
        <v>39622</v>
      </c>
      <c r="K1093">
        <f t="shared" si="104"/>
        <v>14</v>
      </c>
      <c r="L1093" s="2">
        <f t="shared" si="105"/>
        <v>1036</v>
      </c>
      <c r="M1093" s="2">
        <f t="shared" si="106"/>
        <v>0</v>
      </c>
      <c r="N1093" s="2">
        <f t="shared" si="107"/>
        <v>-1036</v>
      </c>
      <c r="O1093" s="2"/>
    </row>
    <row r="1094" spans="1:15" x14ac:dyDescent="0.25">
      <c r="A1094" t="s">
        <v>2423</v>
      </c>
      <c r="B1094" s="1">
        <v>39590</v>
      </c>
      <c r="C1094" s="2">
        <v>24</v>
      </c>
      <c r="D1094" t="s">
        <v>2424</v>
      </c>
      <c r="E1094" t="s">
        <v>9</v>
      </c>
      <c r="F1094" t="s">
        <v>2321</v>
      </c>
      <c r="H1094" s="1">
        <f t="shared" si="102"/>
        <v>39621</v>
      </c>
      <c r="I1094" s="1">
        <f t="shared" si="103"/>
        <v>39622</v>
      </c>
      <c r="K1094">
        <f t="shared" si="104"/>
        <v>42</v>
      </c>
      <c r="L1094" s="2">
        <f t="shared" si="105"/>
        <v>1008</v>
      </c>
      <c r="M1094" s="2">
        <f t="shared" si="106"/>
        <v>0</v>
      </c>
      <c r="N1094" s="2">
        <f t="shared" si="107"/>
        <v>-1008</v>
      </c>
      <c r="O1094" s="2"/>
    </row>
    <row r="1095" spans="1:15" x14ac:dyDescent="0.25">
      <c r="A1095" t="s">
        <v>2425</v>
      </c>
      <c r="B1095" s="1">
        <v>39583</v>
      </c>
      <c r="C1095" s="2">
        <v>14</v>
      </c>
      <c r="D1095" t="s">
        <v>2426</v>
      </c>
      <c r="E1095" t="s">
        <v>9</v>
      </c>
      <c r="F1095" t="s">
        <v>2321</v>
      </c>
      <c r="H1095" s="1">
        <f t="shared" si="102"/>
        <v>39614</v>
      </c>
      <c r="I1095" s="1">
        <f t="shared" si="103"/>
        <v>39615</v>
      </c>
      <c r="K1095">
        <f t="shared" si="104"/>
        <v>72</v>
      </c>
      <c r="L1095" s="2">
        <f t="shared" si="105"/>
        <v>1008</v>
      </c>
      <c r="M1095" s="2">
        <f t="shared" si="106"/>
        <v>0</v>
      </c>
      <c r="N1095" s="2">
        <f t="shared" si="107"/>
        <v>-1008</v>
      </c>
      <c r="O1095" s="2"/>
    </row>
    <row r="1096" spans="1:15" x14ac:dyDescent="0.25">
      <c r="A1096" t="s">
        <v>1944</v>
      </c>
      <c r="B1096" s="1">
        <v>39580</v>
      </c>
      <c r="C1096" s="2">
        <v>38</v>
      </c>
      <c r="D1096" t="s">
        <v>1945</v>
      </c>
      <c r="E1096" t="s">
        <v>9</v>
      </c>
      <c r="F1096" t="s">
        <v>2427</v>
      </c>
      <c r="H1096" s="1">
        <f t="shared" si="102"/>
        <v>39611</v>
      </c>
      <c r="I1096" s="1">
        <f t="shared" si="103"/>
        <v>39611</v>
      </c>
      <c r="K1096">
        <f t="shared" si="104"/>
        <v>27</v>
      </c>
      <c r="L1096" s="2">
        <f t="shared" si="105"/>
        <v>1026</v>
      </c>
      <c r="M1096" s="2">
        <f t="shared" si="106"/>
        <v>0</v>
      </c>
      <c r="N1096" s="2">
        <f t="shared" si="107"/>
        <v>-1026</v>
      </c>
      <c r="O1096" s="2"/>
    </row>
    <row r="1097" spans="1:15" x14ac:dyDescent="0.25">
      <c r="A1097" t="s">
        <v>2428</v>
      </c>
      <c r="B1097" s="1">
        <v>39576</v>
      </c>
      <c r="C1097" s="2">
        <v>16.5</v>
      </c>
      <c r="D1097" t="s">
        <v>2429</v>
      </c>
      <c r="E1097" t="s">
        <v>14</v>
      </c>
      <c r="F1097" t="s">
        <v>2430</v>
      </c>
      <c r="H1097" s="1">
        <f t="shared" si="102"/>
        <v>39607</v>
      </c>
      <c r="I1097" s="1">
        <f t="shared" si="103"/>
        <v>39608</v>
      </c>
      <c r="K1097">
        <f t="shared" si="104"/>
        <v>61</v>
      </c>
      <c r="L1097" s="2">
        <f t="shared" si="105"/>
        <v>1006.5</v>
      </c>
      <c r="M1097" s="2">
        <f t="shared" si="106"/>
        <v>0</v>
      </c>
      <c r="N1097" s="2">
        <f t="shared" si="107"/>
        <v>-1006.5</v>
      </c>
      <c r="O1097" s="2"/>
    </row>
    <row r="1098" spans="1:15" x14ac:dyDescent="0.25">
      <c r="A1098" t="s">
        <v>2431</v>
      </c>
      <c r="B1098" s="1">
        <v>39576</v>
      </c>
      <c r="C1098" s="2">
        <v>27.5</v>
      </c>
      <c r="D1098" t="s">
        <v>2432</v>
      </c>
      <c r="E1098" t="s">
        <v>9</v>
      </c>
      <c r="F1098" t="s">
        <v>2433</v>
      </c>
      <c r="H1098" s="1">
        <f t="shared" si="102"/>
        <v>39607</v>
      </c>
      <c r="I1098" s="1">
        <f t="shared" si="103"/>
        <v>39608</v>
      </c>
      <c r="K1098">
        <f t="shared" si="104"/>
        <v>37</v>
      </c>
      <c r="L1098" s="2">
        <f t="shared" si="105"/>
        <v>1017.5</v>
      </c>
      <c r="M1098" s="2">
        <f t="shared" si="106"/>
        <v>0</v>
      </c>
      <c r="N1098" s="2">
        <f t="shared" si="107"/>
        <v>-1017.5</v>
      </c>
      <c r="O1098" s="2"/>
    </row>
    <row r="1099" spans="1:15" x14ac:dyDescent="0.25">
      <c r="A1099" t="s">
        <v>2434</v>
      </c>
      <c r="B1099" s="1">
        <v>39568</v>
      </c>
      <c r="C1099" s="2">
        <v>19</v>
      </c>
      <c r="D1099" t="s">
        <v>2435</v>
      </c>
      <c r="E1099" t="s">
        <v>14</v>
      </c>
      <c r="F1099" t="s">
        <v>2436</v>
      </c>
      <c r="H1099" s="1">
        <f t="shared" si="102"/>
        <v>39599</v>
      </c>
      <c r="I1099" s="1">
        <f t="shared" si="103"/>
        <v>39601</v>
      </c>
      <c r="K1099">
        <f t="shared" si="104"/>
        <v>53</v>
      </c>
      <c r="L1099" s="2">
        <f t="shared" si="105"/>
        <v>1007</v>
      </c>
      <c r="M1099" s="2">
        <f t="shared" si="106"/>
        <v>0</v>
      </c>
      <c r="N1099" s="2">
        <f t="shared" si="107"/>
        <v>-1007</v>
      </c>
      <c r="O1099" s="2"/>
    </row>
    <row r="1100" spans="1:15" x14ac:dyDescent="0.25">
      <c r="A1100" t="s">
        <v>2437</v>
      </c>
      <c r="B1100" s="1">
        <v>39568</v>
      </c>
      <c r="C1100" s="2">
        <v>66.38</v>
      </c>
      <c r="D1100" t="s">
        <v>2438</v>
      </c>
      <c r="E1100" t="s">
        <v>9</v>
      </c>
      <c r="F1100" t="s">
        <v>2439</v>
      </c>
      <c r="H1100" s="1">
        <f t="shared" si="102"/>
        <v>39599</v>
      </c>
      <c r="I1100" s="1">
        <f t="shared" si="103"/>
        <v>39601</v>
      </c>
      <c r="K1100">
        <f t="shared" si="104"/>
        <v>16</v>
      </c>
      <c r="L1100" s="2">
        <f t="shared" si="105"/>
        <v>1062.08</v>
      </c>
      <c r="M1100" s="2">
        <f t="shared" si="106"/>
        <v>0</v>
      </c>
      <c r="N1100" s="2">
        <f t="shared" si="107"/>
        <v>-1062.08</v>
      </c>
      <c r="O1100" s="2"/>
    </row>
    <row r="1101" spans="1:15" x14ac:dyDescent="0.25">
      <c r="A1101" t="s">
        <v>2440</v>
      </c>
      <c r="B1101" s="1">
        <v>39560</v>
      </c>
      <c r="C1101" s="2">
        <v>84</v>
      </c>
      <c r="D1101" t="s">
        <v>2441</v>
      </c>
      <c r="E1101" t="s">
        <v>9</v>
      </c>
      <c r="F1101" t="s">
        <v>2442</v>
      </c>
      <c r="H1101" s="1">
        <f t="shared" si="102"/>
        <v>39591</v>
      </c>
      <c r="I1101" s="1">
        <f t="shared" si="103"/>
        <v>39591</v>
      </c>
      <c r="K1101">
        <f t="shared" si="104"/>
        <v>12</v>
      </c>
      <c r="L1101" s="2">
        <f t="shared" si="105"/>
        <v>1008</v>
      </c>
      <c r="M1101" s="2">
        <f t="shared" si="106"/>
        <v>0</v>
      </c>
      <c r="N1101" s="2">
        <f t="shared" si="107"/>
        <v>-1008</v>
      </c>
      <c r="O1101" s="2"/>
    </row>
    <row r="1102" spans="1:15" x14ac:dyDescent="0.25">
      <c r="A1102" t="s">
        <v>2443</v>
      </c>
      <c r="B1102" s="1">
        <v>39525</v>
      </c>
      <c r="C1102" s="2">
        <v>44</v>
      </c>
      <c r="D1102" t="s">
        <v>2444</v>
      </c>
      <c r="E1102" t="s">
        <v>14</v>
      </c>
      <c r="F1102" t="s">
        <v>2445</v>
      </c>
      <c r="H1102" s="1">
        <f t="shared" si="102"/>
        <v>39556</v>
      </c>
      <c r="I1102" s="1">
        <f t="shared" si="103"/>
        <v>39556</v>
      </c>
      <c r="K1102">
        <f t="shared" si="104"/>
        <v>23</v>
      </c>
      <c r="L1102" s="2">
        <f t="shared" si="105"/>
        <v>1012</v>
      </c>
      <c r="M1102" s="2">
        <f t="shared" si="106"/>
        <v>0</v>
      </c>
      <c r="N1102" s="2">
        <f t="shared" si="107"/>
        <v>-1012</v>
      </c>
      <c r="O1102" s="2"/>
    </row>
    <row r="1103" spans="1:15" x14ac:dyDescent="0.25">
      <c r="A1103" t="s">
        <v>2446</v>
      </c>
      <c r="B1103" s="1">
        <v>39490</v>
      </c>
      <c r="C1103" s="2">
        <v>21.5</v>
      </c>
      <c r="D1103" t="s">
        <v>2447</v>
      </c>
      <c r="E1103" t="s">
        <v>9</v>
      </c>
      <c r="F1103" t="s">
        <v>204</v>
      </c>
      <c r="H1103" s="1">
        <f t="shared" si="102"/>
        <v>39521</v>
      </c>
      <c r="I1103" s="1">
        <f t="shared" si="103"/>
        <v>39521</v>
      </c>
      <c r="K1103">
        <f t="shared" si="104"/>
        <v>47</v>
      </c>
      <c r="L1103" s="2">
        <f t="shared" si="105"/>
        <v>1010.5</v>
      </c>
      <c r="M1103" s="2">
        <f t="shared" si="106"/>
        <v>0</v>
      </c>
      <c r="N1103" s="2">
        <f t="shared" si="107"/>
        <v>-1010.5</v>
      </c>
      <c r="O1103" s="2"/>
    </row>
    <row r="1104" spans="1:15" x14ac:dyDescent="0.25">
      <c r="A1104" t="s">
        <v>2448</v>
      </c>
      <c r="B1104" s="1">
        <v>39475</v>
      </c>
      <c r="C1104" s="2">
        <v>12</v>
      </c>
      <c r="D1104" t="s">
        <v>2449</v>
      </c>
      <c r="E1104" t="s">
        <v>14</v>
      </c>
      <c r="F1104" t="s">
        <v>25</v>
      </c>
      <c r="H1104" s="1">
        <f t="shared" si="102"/>
        <v>39506</v>
      </c>
      <c r="I1104" s="1">
        <f t="shared" si="103"/>
        <v>39506</v>
      </c>
      <c r="K1104">
        <f t="shared" si="104"/>
        <v>84</v>
      </c>
      <c r="L1104" s="2">
        <f t="shared" si="105"/>
        <v>1008</v>
      </c>
      <c r="M1104" s="2">
        <f t="shared" si="106"/>
        <v>0</v>
      </c>
      <c r="N1104" s="2">
        <f t="shared" si="107"/>
        <v>-1008</v>
      </c>
      <c r="O1104" s="2"/>
    </row>
    <row r="1105" spans="1:15" x14ac:dyDescent="0.25">
      <c r="A1105" t="s">
        <v>2450</v>
      </c>
      <c r="B1105" s="1">
        <v>39464</v>
      </c>
      <c r="C1105" s="2">
        <v>20</v>
      </c>
      <c r="D1105" t="s">
        <v>2451</v>
      </c>
      <c r="E1105" t="s">
        <v>14</v>
      </c>
      <c r="F1105" t="s">
        <v>2452</v>
      </c>
      <c r="H1105" s="1">
        <f t="shared" si="102"/>
        <v>39495</v>
      </c>
      <c r="I1105" s="1">
        <f t="shared" si="103"/>
        <v>39496</v>
      </c>
      <c r="K1105">
        <f t="shared" si="104"/>
        <v>50</v>
      </c>
      <c r="L1105" s="2">
        <f t="shared" si="105"/>
        <v>1000</v>
      </c>
      <c r="M1105" s="2">
        <f t="shared" si="106"/>
        <v>0</v>
      </c>
      <c r="N1105" s="2">
        <f t="shared" si="107"/>
        <v>-1000</v>
      </c>
      <c r="O1105" s="2"/>
    </row>
    <row r="1106" spans="1:15" x14ac:dyDescent="0.25">
      <c r="A1106" t="s">
        <v>2453</v>
      </c>
      <c r="B1106" s="1">
        <v>39429</v>
      </c>
      <c r="C1106" s="2">
        <v>18.05</v>
      </c>
      <c r="D1106" t="s">
        <v>2454</v>
      </c>
      <c r="E1106" t="s">
        <v>9</v>
      </c>
      <c r="F1106" t="s">
        <v>2455</v>
      </c>
      <c r="H1106" s="1">
        <f t="shared" si="102"/>
        <v>39460</v>
      </c>
      <c r="I1106" s="1">
        <f t="shared" si="103"/>
        <v>39461</v>
      </c>
      <c r="K1106">
        <f t="shared" si="104"/>
        <v>56</v>
      </c>
      <c r="L1106" s="2">
        <f t="shared" si="105"/>
        <v>1010.8000000000001</v>
      </c>
      <c r="M1106" s="2">
        <f t="shared" si="106"/>
        <v>0</v>
      </c>
      <c r="N1106" s="2">
        <f t="shared" si="107"/>
        <v>-1010.8000000000001</v>
      </c>
      <c r="O1106" s="2"/>
    </row>
    <row r="1107" spans="1:15" x14ac:dyDescent="0.25">
      <c r="A1107" t="s">
        <v>2456</v>
      </c>
      <c r="B1107" s="1">
        <v>39428</v>
      </c>
      <c r="C1107" s="2">
        <v>19.5</v>
      </c>
      <c r="D1107" t="s">
        <v>2457</v>
      </c>
      <c r="E1107" t="s">
        <v>14</v>
      </c>
      <c r="F1107" t="s">
        <v>2455</v>
      </c>
      <c r="H1107" s="1">
        <f t="shared" si="102"/>
        <v>39459</v>
      </c>
      <c r="I1107" s="1">
        <f t="shared" si="103"/>
        <v>39461</v>
      </c>
      <c r="K1107">
        <f t="shared" si="104"/>
        <v>52</v>
      </c>
      <c r="L1107" s="2">
        <f t="shared" si="105"/>
        <v>1014</v>
      </c>
      <c r="M1107" s="2">
        <f t="shared" si="106"/>
        <v>0</v>
      </c>
      <c r="N1107" s="2">
        <f t="shared" si="107"/>
        <v>-1014</v>
      </c>
      <c r="O1107" s="2"/>
    </row>
    <row r="1108" spans="1:15" x14ac:dyDescent="0.25">
      <c r="A1108" t="s">
        <v>2458</v>
      </c>
      <c r="B1108" s="1">
        <v>39421</v>
      </c>
      <c r="C1108" s="2">
        <v>37.75</v>
      </c>
      <c r="D1108" t="s">
        <v>2459</v>
      </c>
      <c r="E1108" t="s">
        <v>9</v>
      </c>
      <c r="F1108" t="s">
        <v>1838</v>
      </c>
      <c r="H1108" s="1">
        <f t="shared" si="102"/>
        <v>39452</v>
      </c>
      <c r="I1108" s="1">
        <f t="shared" si="103"/>
        <v>39454</v>
      </c>
      <c r="K1108">
        <f t="shared" si="104"/>
        <v>27</v>
      </c>
      <c r="L1108" s="2">
        <f t="shared" si="105"/>
        <v>1019.25</v>
      </c>
      <c r="M1108" s="2">
        <f t="shared" si="106"/>
        <v>0</v>
      </c>
      <c r="N1108" s="2">
        <f t="shared" si="107"/>
        <v>-1019.25</v>
      </c>
      <c r="O1108" s="2"/>
    </row>
    <row r="1109" spans="1:15" x14ac:dyDescent="0.25">
      <c r="A1109" t="s">
        <v>2460</v>
      </c>
      <c r="B1109" s="1">
        <v>39421</v>
      </c>
      <c r="C1109" s="2">
        <v>16.75</v>
      </c>
      <c r="D1109" t="s">
        <v>2461</v>
      </c>
      <c r="E1109" t="s">
        <v>9</v>
      </c>
      <c r="F1109" t="s">
        <v>204</v>
      </c>
      <c r="H1109" s="1">
        <f t="shared" si="102"/>
        <v>39452</v>
      </c>
      <c r="I1109" s="1">
        <f t="shared" si="103"/>
        <v>39454</v>
      </c>
      <c r="K1109">
        <f t="shared" si="104"/>
        <v>60</v>
      </c>
      <c r="L1109" s="2">
        <f t="shared" si="105"/>
        <v>1005</v>
      </c>
      <c r="M1109" s="2">
        <f t="shared" si="106"/>
        <v>0</v>
      </c>
      <c r="N1109" s="2">
        <f t="shared" si="107"/>
        <v>-1005</v>
      </c>
      <c r="O1109" s="2"/>
    </row>
    <row r="1110" spans="1:15" x14ac:dyDescent="0.25">
      <c r="A1110" t="s">
        <v>2462</v>
      </c>
      <c r="B1110" s="1">
        <v>39421</v>
      </c>
      <c r="C1110" s="2">
        <v>8.5</v>
      </c>
      <c r="D1110" t="s">
        <v>2463</v>
      </c>
      <c r="E1110" t="s">
        <v>14</v>
      </c>
      <c r="F1110" t="s">
        <v>2321</v>
      </c>
      <c r="H1110" s="1">
        <f t="shared" si="102"/>
        <v>39452</v>
      </c>
      <c r="I1110" s="1">
        <f t="shared" si="103"/>
        <v>39454</v>
      </c>
      <c r="K1110">
        <f t="shared" si="104"/>
        <v>118</v>
      </c>
      <c r="L1110" s="2">
        <f t="shared" si="105"/>
        <v>1003</v>
      </c>
      <c r="M1110" s="2">
        <f t="shared" si="106"/>
        <v>0</v>
      </c>
      <c r="N1110" s="2">
        <f t="shared" si="107"/>
        <v>-1003</v>
      </c>
      <c r="O1110" s="2"/>
    </row>
    <row r="1111" spans="1:15" x14ac:dyDescent="0.25">
      <c r="A1111" t="s">
        <v>2464</v>
      </c>
      <c r="B1111" s="1">
        <v>39415</v>
      </c>
      <c r="C1111" s="2">
        <v>41.25</v>
      </c>
      <c r="D1111" t="s">
        <v>2465</v>
      </c>
      <c r="E1111" t="s">
        <v>9</v>
      </c>
      <c r="F1111" t="s">
        <v>2466</v>
      </c>
      <c r="H1111" s="1">
        <f t="shared" si="102"/>
        <v>39446</v>
      </c>
      <c r="I1111" s="1">
        <f t="shared" si="103"/>
        <v>39447</v>
      </c>
      <c r="K1111">
        <f t="shared" si="104"/>
        <v>25</v>
      </c>
      <c r="L1111" s="2">
        <f t="shared" si="105"/>
        <v>1031.25</v>
      </c>
      <c r="M1111" s="2">
        <f t="shared" si="106"/>
        <v>0</v>
      </c>
      <c r="N1111" s="2">
        <f t="shared" si="107"/>
        <v>-1031.25</v>
      </c>
      <c r="O1111" s="2"/>
    </row>
    <row r="1112" spans="1:15" x14ac:dyDescent="0.25">
      <c r="A1112" t="s">
        <v>2467</v>
      </c>
      <c r="B1112" s="1">
        <v>39401</v>
      </c>
      <c r="C1112" s="2">
        <v>25.25</v>
      </c>
      <c r="D1112" t="s">
        <v>2468</v>
      </c>
      <c r="E1112" t="s">
        <v>9</v>
      </c>
      <c r="F1112" t="s">
        <v>2469</v>
      </c>
      <c r="H1112" s="1">
        <f t="shared" si="102"/>
        <v>39432</v>
      </c>
      <c r="I1112" s="1">
        <f t="shared" si="103"/>
        <v>39433</v>
      </c>
      <c r="K1112">
        <f t="shared" si="104"/>
        <v>40</v>
      </c>
      <c r="L1112" s="2">
        <f t="shared" si="105"/>
        <v>1010</v>
      </c>
      <c r="M1112" s="2">
        <f t="shared" si="106"/>
        <v>0</v>
      </c>
      <c r="N1112" s="2">
        <f t="shared" si="107"/>
        <v>-1010</v>
      </c>
      <c r="O1112" s="2"/>
    </row>
    <row r="1113" spans="1:15" x14ac:dyDescent="0.25">
      <c r="A1113" t="s">
        <v>2470</v>
      </c>
      <c r="B1113" s="1">
        <v>39400</v>
      </c>
      <c r="C1113" s="2">
        <v>23</v>
      </c>
      <c r="D1113" t="s">
        <v>2402</v>
      </c>
      <c r="E1113" t="s">
        <v>14</v>
      </c>
      <c r="F1113" t="s">
        <v>2471</v>
      </c>
      <c r="H1113" s="1">
        <f t="shared" si="102"/>
        <v>39431</v>
      </c>
      <c r="I1113" s="1">
        <f t="shared" si="103"/>
        <v>39433</v>
      </c>
      <c r="K1113">
        <f t="shared" si="104"/>
        <v>44</v>
      </c>
      <c r="L1113" s="2">
        <f t="shared" si="105"/>
        <v>1012</v>
      </c>
      <c r="M1113" s="2">
        <f t="shared" si="106"/>
        <v>0</v>
      </c>
      <c r="N1113" s="2">
        <f t="shared" si="107"/>
        <v>-1012</v>
      </c>
      <c r="O1113" s="2"/>
    </row>
    <row r="1114" spans="1:15" x14ac:dyDescent="0.25">
      <c r="A1114" t="s">
        <v>2472</v>
      </c>
      <c r="B1114" s="1">
        <v>39399</v>
      </c>
      <c r="C1114" s="2">
        <v>25</v>
      </c>
      <c r="D1114" t="s">
        <v>2473</v>
      </c>
      <c r="E1114" t="s">
        <v>9</v>
      </c>
      <c r="F1114" t="s">
        <v>122</v>
      </c>
      <c r="H1114" s="1">
        <f t="shared" si="102"/>
        <v>39430</v>
      </c>
      <c r="I1114" s="1">
        <f t="shared" si="103"/>
        <v>39430</v>
      </c>
      <c r="K1114">
        <f t="shared" si="104"/>
        <v>40</v>
      </c>
      <c r="L1114" s="2">
        <f t="shared" si="105"/>
        <v>1000</v>
      </c>
      <c r="M1114" s="2">
        <f t="shared" si="106"/>
        <v>0</v>
      </c>
      <c r="N1114" s="2">
        <f t="shared" si="107"/>
        <v>-1000</v>
      </c>
      <c r="O1114" s="2"/>
    </row>
    <row r="1115" spans="1:15" x14ac:dyDescent="0.25">
      <c r="A1115" t="s">
        <v>2474</v>
      </c>
      <c r="B1115" s="1">
        <v>39398</v>
      </c>
      <c r="C1115" s="2">
        <v>20</v>
      </c>
      <c r="D1115" t="s">
        <v>2475</v>
      </c>
      <c r="E1115" t="s">
        <v>14</v>
      </c>
      <c r="F1115" t="s">
        <v>2476</v>
      </c>
      <c r="H1115" s="1">
        <f t="shared" si="102"/>
        <v>39429</v>
      </c>
      <c r="I1115" s="1">
        <f t="shared" si="103"/>
        <v>39429</v>
      </c>
      <c r="K1115">
        <f t="shared" si="104"/>
        <v>50</v>
      </c>
      <c r="L1115" s="2">
        <f t="shared" si="105"/>
        <v>1000</v>
      </c>
      <c r="M1115" s="2">
        <f t="shared" si="106"/>
        <v>0</v>
      </c>
      <c r="N1115" s="2">
        <f t="shared" si="107"/>
        <v>-1000</v>
      </c>
      <c r="O1115" s="2"/>
    </row>
    <row r="1116" spans="1:15" x14ac:dyDescent="0.25">
      <c r="A1116" t="s">
        <v>2477</v>
      </c>
      <c r="B1116" s="1">
        <v>39393</v>
      </c>
      <c r="C1116" s="2">
        <v>12</v>
      </c>
      <c r="D1116" t="s">
        <v>2478</v>
      </c>
      <c r="E1116" t="s">
        <v>14</v>
      </c>
      <c r="F1116" t="s">
        <v>2321</v>
      </c>
      <c r="H1116" s="1">
        <f t="shared" si="102"/>
        <v>39424</v>
      </c>
      <c r="I1116" s="1">
        <f t="shared" si="103"/>
        <v>39426</v>
      </c>
      <c r="K1116">
        <f t="shared" si="104"/>
        <v>84</v>
      </c>
      <c r="L1116" s="2">
        <f t="shared" si="105"/>
        <v>1008</v>
      </c>
      <c r="M1116" s="2">
        <f t="shared" si="106"/>
        <v>0</v>
      </c>
      <c r="N1116" s="2">
        <f t="shared" si="107"/>
        <v>-1008</v>
      </c>
      <c r="O1116" s="2"/>
    </row>
    <row r="1117" spans="1:15" x14ac:dyDescent="0.25">
      <c r="A1117" t="s">
        <v>2479</v>
      </c>
      <c r="B1117" s="1">
        <v>39392</v>
      </c>
      <c r="C1117" s="2">
        <v>23.25</v>
      </c>
      <c r="D1117" t="s">
        <v>2480</v>
      </c>
      <c r="E1117" t="s">
        <v>9</v>
      </c>
      <c r="F1117" t="s">
        <v>2481</v>
      </c>
      <c r="H1117" s="1">
        <f t="shared" si="102"/>
        <v>39423</v>
      </c>
      <c r="I1117" s="1">
        <f t="shared" si="103"/>
        <v>39423</v>
      </c>
      <c r="K1117">
        <f t="shared" si="104"/>
        <v>44</v>
      </c>
      <c r="L1117" s="2">
        <f t="shared" si="105"/>
        <v>1023</v>
      </c>
      <c r="M1117" s="2">
        <f t="shared" si="106"/>
        <v>0</v>
      </c>
      <c r="N1117" s="2">
        <f t="shared" si="107"/>
        <v>-1023</v>
      </c>
      <c r="O1117" s="2"/>
    </row>
    <row r="1118" spans="1:15" x14ac:dyDescent="0.25">
      <c r="A1118" t="s">
        <v>2482</v>
      </c>
      <c r="B1118" s="1">
        <v>39392</v>
      </c>
      <c r="C1118" s="2">
        <v>8</v>
      </c>
      <c r="D1118" t="s">
        <v>2483</v>
      </c>
      <c r="E1118" t="s">
        <v>14</v>
      </c>
      <c r="F1118" t="s">
        <v>770</v>
      </c>
      <c r="H1118" s="1">
        <f t="shared" si="102"/>
        <v>39423</v>
      </c>
      <c r="I1118" s="1">
        <f t="shared" si="103"/>
        <v>39423</v>
      </c>
      <c r="K1118">
        <f t="shared" si="104"/>
        <v>125</v>
      </c>
      <c r="L1118" s="2">
        <f t="shared" si="105"/>
        <v>1000</v>
      </c>
      <c r="M1118" s="2">
        <f t="shared" si="106"/>
        <v>0</v>
      </c>
      <c r="N1118" s="2">
        <f t="shared" si="107"/>
        <v>-1000</v>
      </c>
      <c r="O1118" s="2"/>
    </row>
    <row r="1119" spans="1:15" x14ac:dyDescent="0.25">
      <c r="A1119" t="s">
        <v>2484</v>
      </c>
      <c r="B1119" s="1">
        <v>39387</v>
      </c>
      <c r="C1119" s="2">
        <v>12.4</v>
      </c>
      <c r="D1119" t="s">
        <v>2485</v>
      </c>
      <c r="E1119" t="s">
        <v>9</v>
      </c>
      <c r="F1119" t="s">
        <v>172</v>
      </c>
      <c r="H1119" s="1">
        <f t="shared" si="102"/>
        <v>39418</v>
      </c>
      <c r="I1119" s="1">
        <f t="shared" si="103"/>
        <v>39419</v>
      </c>
      <c r="K1119">
        <f t="shared" si="104"/>
        <v>81</v>
      </c>
      <c r="L1119" s="2">
        <f t="shared" si="105"/>
        <v>1004.4</v>
      </c>
      <c r="M1119" s="2">
        <f t="shared" si="106"/>
        <v>0</v>
      </c>
      <c r="N1119" s="2">
        <f t="shared" si="107"/>
        <v>-1004.4</v>
      </c>
      <c r="O1119" s="2"/>
    </row>
    <row r="1120" spans="1:15" x14ac:dyDescent="0.25">
      <c r="A1120" t="s">
        <v>2486</v>
      </c>
      <c r="B1120" s="1">
        <v>39387</v>
      </c>
      <c r="C1120" s="2">
        <v>12.25</v>
      </c>
      <c r="D1120" t="s">
        <v>2487</v>
      </c>
      <c r="E1120" t="s">
        <v>9</v>
      </c>
      <c r="F1120" t="s">
        <v>2488</v>
      </c>
      <c r="H1120" s="1">
        <f t="shared" si="102"/>
        <v>39418</v>
      </c>
      <c r="I1120" s="1">
        <f t="shared" si="103"/>
        <v>39419</v>
      </c>
      <c r="K1120">
        <f t="shared" si="104"/>
        <v>82</v>
      </c>
      <c r="L1120" s="2">
        <f t="shared" si="105"/>
        <v>1004.5</v>
      </c>
      <c r="M1120" s="2">
        <f t="shared" si="106"/>
        <v>0</v>
      </c>
      <c r="N1120" s="2">
        <f t="shared" si="107"/>
        <v>-1004.5</v>
      </c>
      <c r="O1120" s="2"/>
    </row>
    <row r="1121" spans="1:15" x14ac:dyDescent="0.25">
      <c r="A1121" t="s">
        <v>2489</v>
      </c>
      <c r="B1121" s="1">
        <v>39379</v>
      </c>
      <c r="C1121" s="2">
        <v>18</v>
      </c>
      <c r="D1121" t="s">
        <v>2490</v>
      </c>
      <c r="E1121" t="s">
        <v>14</v>
      </c>
      <c r="F1121" t="s">
        <v>2491</v>
      </c>
      <c r="H1121" s="1">
        <f t="shared" si="102"/>
        <v>39410</v>
      </c>
      <c r="I1121" s="1">
        <f t="shared" si="103"/>
        <v>39412</v>
      </c>
      <c r="K1121">
        <f t="shared" si="104"/>
        <v>56</v>
      </c>
      <c r="L1121" s="2">
        <f t="shared" si="105"/>
        <v>1008</v>
      </c>
      <c r="M1121" s="2">
        <f t="shared" si="106"/>
        <v>0</v>
      </c>
      <c r="N1121" s="2">
        <f t="shared" si="107"/>
        <v>-1008</v>
      </c>
      <c r="O1121" s="2"/>
    </row>
    <row r="1122" spans="1:15" x14ac:dyDescent="0.25">
      <c r="A1122" t="s">
        <v>2492</v>
      </c>
      <c r="B1122" s="1">
        <v>39372</v>
      </c>
      <c r="C1122" s="2">
        <v>16.25</v>
      </c>
      <c r="D1122" t="s">
        <v>2493</v>
      </c>
      <c r="E1122" t="s">
        <v>9</v>
      </c>
      <c r="F1122" t="s">
        <v>2494</v>
      </c>
      <c r="H1122" s="1">
        <f t="shared" si="102"/>
        <v>39403</v>
      </c>
      <c r="I1122" s="1">
        <f t="shared" si="103"/>
        <v>39405</v>
      </c>
      <c r="K1122">
        <f t="shared" si="104"/>
        <v>62</v>
      </c>
      <c r="L1122" s="2">
        <f t="shared" si="105"/>
        <v>1007.5</v>
      </c>
      <c r="M1122" s="2">
        <f t="shared" si="106"/>
        <v>0</v>
      </c>
      <c r="N1122" s="2">
        <f t="shared" si="107"/>
        <v>-1007.5</v>
      </c>
      <c r="O1122" s="2"/>
    </row>
    <row r="1123" spans="1:15" x14ac:dyDescent="0.25">
      <c r="A1123" t="s">
        <v>2495</v>
      </c>
      <c r="B1123" s="1">
        <v>39358</v>
      </c>
      <c r="C1123" s="2">
        <v>31.75</v>
      </c>
      <c r="D1123" t="s">
        <v>2496</v>
      </c>
      <c r="E1123" t="s">
        <v>9</v>
      </c>
      <c r="F1123" t="s">
        <v>2497</v>
      </c>
      <c r="H1123" s="1">
        <f t="shared" si="102"/>
        <v>39389</v>
      </c>
      <c r="I1123" s="1">
        <f t="shared" si="103"/>
        <v>39391</v>
      </c>
      <c r="K1123">
        <f t="shared" si="104"/>
        <v>32</v>
      </c>
      <c r="L1123" s="2">
        <f t="shared" si="105"/>
        <v>1016</v>
      </c>
      <c r="M1123" s="2">
        <f t="shared" si="106"/>
        <v>0</v>
      </c>
      <c r="N1123" s="2">
        <f t="shared" si="107"/>
        <v>-1016</v>
      </c>
      <c r="O1123" s="2"/>
    </row>
    <row r="1124" spans="1:15" x14ac:dyDescent="0.25">
      <c r="A1124" t="s">
        <v>2498</v>
      </c>
      <c r="B1124" s="1">
        <v>39358</v>
      </c>
      <c r="C1124" s="2">
        <v>18.75</v>
      </c>
      <c r="D1124" t="s">
        <v>2499</v>
      </c>
      <c r="E1124" t="s">
        <v>9</v>
      </c>
      <c r="F1124" t="s">
        <v>2500</v>
      </c>
      <c r="H1124" s="1">
        <f t="shared" si="102"/>
        <v>39389</v>
      </c>
      <c r="I1124" s="1">
        <f t="shared" si="103"/>
        <v>39391</v>
      </c>
      <c r="K1124">
        <f t="shared" si="104"/>
        <v>54</v>
      </c>
      <c r="L1124" s="2">
        <f t="shared" si="105"/>
        <v>1012.5</v>
      </c>
      <c r="M1124" s="2">
        <f t="shared" si="106"/>
        <v>0</v>
      </c>
      <c r="N1124" s="2">
        <f t="shared" si="107"/>
        <v>-1012.5</v>
      </c>
      <c r="O1124" s="2"/>
    </row>
    <row r="1125" spans="1:15" x14ac:dyDescent="0.25">
      <c r="A1125" t="s">
        <v>2501</v>
      </c>
      <c r="B1125" s="1">
        <v>39345</v>
      </c>
      <c r="C1125" s="2">
        <v>10.92</v>
      </c>
      <c r="D1125" t="s">
        <v>2502</v>
      </c>
      <c r="E1125" t="s">
        <v>9</v>
      </c>
      <c r="F1125" t="s">
        <v>2503</v>
      </c>
      <c r="H1125" s="1">
        <f t="shared" si="102"/>
        <v>39376</v>
      </c>
      <c r="I1125" s="1">
        <f t="shared" si="103"/>
        <v>39377</v>
      </c>
      <c r="K1125">
        <f t="shared" si="104"/>
        <v>92</v>
      </c>
      <c r="L1125" s="2">
        <f t="shared" si="105"/>
        <v>1004.64</v>
      </c>
      <c r="M1125" s="2">
        <f t="shared" si="106"/>
        <v>0</v>
      </c>
      <c r="N1125" s="2">
        <f t="shared" si="107"/>
        <v>-1004.64</v>
      </c>
      <c r="O1125" s="2"/>
    </row>
    <row r="1126" spans="1:15" x14ac:dyDescent="0.25">
      <c r="A1126" t="s">
        <v>2504</v>
      </c>
      <c r="B1126" s="1">
        <v>39345</v>
      </c>
      <c r="C1126" s="2">
        <v>25</v>
      </c>
      <c r="D1126" t="s">
        <v>2505</v>
      </c>
      <c r="E1126" t="s">
        <v>9</v>
      </c>
      <c r="F1126" t="s">
        <v>2476</v>
      </c>
      <c r="H1126" s="1">
        <f t="shared" si="102"/>
        <v>39376</v>
      </c>
      <c r="I1126" s="1">
        <f t="shared" si="103"/>
        <v>39377</v>
      </c>
      <c r="K1126">
        <f t="shared" si="104"/>
        <v>40</v>
      </c>
      <c r="L1126" s="2">
        <f t="shared" si="105"/>
        <v>1000</v>
      </c>
      <c r="M1126" s="2">
        <f t="shared" si="106"/>
        <v>0</v>
      </c>
      <c r="N1126" s="2">
        <f t="shared" si="107"/>
        <v>-1000</v>
      </c>
      <c r="O1126" s="2"/>
    </row>
    <row r="1127" spans="1:15" x14ac:dyDescent="0.25">
      <c r="A1127" t="s">
        <v>2506</v>
      </c>
      <c r="B1127" s="1">
        <v>39342</v>
      </c>
      <c r="C1127" s="2">
        <v>26.34</v>
      </c>
      <c r="D1127" t="s">
        <v>2507</v>
      </c>
      <c r="E1127" t="s">
        <v>9</v>
      </c>
      <c r="F1127" t="s">
        <v>2508</v>
      </c>
      <c r="H1127" s="1">
        <f t="shared" si="102"/>
        <v>39373</v>
      </c>
      <c r="I1127" s="1">
        <f t="shared" si="103"/>
        <v>39373</v>
      </c>
      <c r="K1127">
        <f t="shared" si="104"/>
        <v>38</v>
      </c>
      <c r="L1127" s="2">
        <f t="shared" si="105"/>
        <v>1000.92</v>
      </c>
      <c r="M1127" s="2">
        <f t="shared" si="106"/>
        <v>0</v>
      </c>
      <c r="N1127" s="2">
        <f t="shared" si="107"/>
        <v>-1000.92</v>
      </c>
      <c r="O1127" s="2"/>
    </row>
    <row r="1128" spans="1:15" x14ac:dyDescent="0.25">
      <c r="A1128" t="s">
        <v>2509</v>
      </c>
      <c r="B1128" s="1">
        <v>39307</v>
      </c>
      <c r="C1128" s="2">
        <v>29</v>
      </c>
      <c r="D1128" t="s">
        <v>2510</v>
      </c>
      <c r="E1128" t="s">
        <v>14</v>
      </c>
      <c r="F1128" t="s">
        <v>1238</v>
      </c>
      <c r="H1128" s="1">
        <f t="shared" si="102"/>
        <v>39338</v>
      </c>
      <c r="I1128" s="1">
        <f t="shared" si="103"/>
        <v>39338</v>
      </c>
      <c r="K1128">
        <f t="shared" si="104"/>
        <v>35</v>
      </c>
      <c r="L1128" s="2">
        <f t="shared" si="105"/>
        <v>1015</v>
      </c>
      <c r="M1128" s="2">
        <f t="shared" si="106"/>
        <v>0</v>
      </c>
      <c r="N1128" s="2">
        <f t="shared" si="107"/>
        <v>-1015</v>
      </c>
      <c r="O1128" s="2"/>
    </row>
    <row r="1129" spans="1:15" x14ac:dyDescent="0.25">
      <c r="A1129" t="s">
        <v>2511</v>
      </c>
      <c r="B1129" s="1">
        <v>39303</v>
      </c>
      <c r="C1129" s="2">
        <v>18</v>
      </c>
      <c r="D1129" t="s">
        <v>2512</v>
      </c>
      <c r="E1129" t="s">
        <v>14</v>
      </c>
      <c r="F1129" t="s">
        <v>2476</v>
      </c>
      <c r="H1129" s="1">
        <f t="shared" si="102"/>
        <v>39334</v>
      </c>
      <c r="I1129" s="1">
        <f t="shared" si="103"/>
        <v>39335</v>
      </c>
      <c r="K1129">
        <f t="shared" si="104"/>
        <v>56</v>
      </c>
      <c r="L1129" s="2">
        <f t="shared" si="105"/>
        <v>1008</v>
      </c>
      <c r="M1129" s="2">
        <f t="shared" si="106"/>
        <v>0</v>
      </c>
      <c r="N1129" s="2">
        <f t="shared" si="107"/>
        <v>-1008</v>
      </c>
      <c r="O1129" s="2"/>
    </row>
    <row r="1130" spans="1:15" x14ac:dyDescent="0.25">
      <c r="A1130" t="s">
        <v>2513</v>
      </c>
      <c r="B1130" s="1">
        <v>39302</v>
      </c>
      <c r="C1130" s="2">
        <v>14</v>
      </c>
      <c r="D1130" t="s">
        <v>2514</v>
      </c>
      <c r="E1130" t="s">
        <v>14</v>
      </c>
      <c r="F1130" t="s">
        <v>451</v>
      </c>
      <c r="H1130" s="1">
        <f t="shared" si="102"/>
        <v>39333</v>
      </c>
      <c r="I1130" s="1">
        <f t="shared" si="103"/>
        <v>39335</v>
      </c>
      <c r="K1130">
        <f t="shared" si="104"/>
        <v>72</v>
      </c>
      <c r="L1130" s="2">
        <f t="shared" si="105"/>
        <v>1008</v>
      </c>
      <c r="M1130" s="2">
        <f t="shared" si="106"/>
        <v>0</v>
      </c>
      <c r="N1130" s="2">
        <f t="shared" si="107"/>
        <v>-1008</v>
      </c>
      <c r="O1130" s="2"/>
    </row>
    <row r="1131" spans="1:15" x14ac:dyDescent="0.25">
      <c r="A1131" t="s">
        <v>2515</v>
      </c>
      <c r="B1131" s="1">
        <v>39300</v>
      </c>
      <c r="C1131" s="2">
        <v>21</v>
      </c>
      <c r="D1131" t="s">
        <v>2516</v>
      </c>
      <c r="E1131" t="s">
        <v>14</v>
      </c>
      <c r="F1131" t="s">
        <v>2517</v>
      </c>
      <c r="H1131" s="1">
        <f t="shared" si="102"/>
        <v>39331</v>
      </c>
      <c r="I1131" s="1">
        <f t="shared" si="103"/>
        <v>39331</v>
      </c>
      <c r="K1131">
        <f t="shared" si="104"/>
        <v>48</v>
      </c>
      <c r="L1131" s="2">
        <f t="shared" si="105"/>
        <v>1008</v>
      </c>
      <c r="M1131" s="2">
        <f t="shared" si="106"/>
        <v>0</v>
      </c>
      <c r="N1131" s="2">
        <f t="shared" si="107"/>
        <v>-1008</v>
      </c>
      <c r="O1131" s="2"/>
    </row>
    <row r="1132" spans="1:15" x14ac:dyDescent="0.25">
      <c r="A1132" t="s">
        <v>2518</v>
      </c>
      <c r="B1132" s="1">
        <v>39296</v>
      </c>
      <c r="C1132" s="2">
        <v>14</v>
      </c>
      <c r="D1132" t="s">
        <v>2519</v>
      </c>
      <c r="E1132" t="s">
        <v>14</v>
      </c>
      <c r="F1132" t="s">
        <v>2321</v>
      </c>
      <c r="H1132" s="1">
        <f t="shared" si="102"/>
        <v>39327</v>
      </c>
      <c r="I1132" s="1">
        <f t="shared" si="103"/>
        <v>39328</v>
      </c>
      <c r="K1132">
        <f t="shared" si="104"/>
        <v>72</v>
      </c>
      <c r="L1132" s="2">
        <f t="shared" si="105"/>
        <v>1008</v>
      </c>
      <c r="M1132" s="2">
        <f t="shared" si="106"/>
        <v>0</v>
      </c>
      <c r="N1132" s="2">
        <f t="shared" si="107"/>
        <v>-1008</v>
      </c>
      <c r="O1132" s="2"/>
    </row>
    <row r="1133" spans="1:15" x14ac:dyDescent="0.25">
      <c r="A1133" t="s">
        <v>2453</v>
      </c>
      <c r="B1133" s="1">
        <v>39296</v>
      </c>
      <c r="C1133" s="2">
        <v>11.5</v>
      </c>
      <c r="D1133" t="s">
        <v>2454</v>
      </c>
      <c r="E1133" t="s">
        <v>14</v>
      </c>
      <c r="F1133" t="s">
        <v>2452</v>
      </c>
      <c r="H1133" s="1">
        <f t="shared" si="102"/>
        <v>39327</v>
      </c>
      <c r="I1133" s="1">
        <f t="shared" si="103"/>
        <v>39328</v>
      </c>
      <c r="K1133">
        <f t="shared" si="104"/>
        <v>87</v>
      </c>
      <c r="L1133" s="2">
        <f t="shared" si="105"/>
        <v>1000.5</v>
      </c>
      <c r="M1133" s="2">
        <f t="shared" si="106"/>
        <v>0</v>
      </c>
      <c r="N1133" s="2">
        <f t="shared" si="107"/>
        <v>-1000.5</v>
      </c>
      <c r="O1133" s="2"/>
    </row>
    <row r="1134" spans="1:15" x14ac:dyDescent="0.25">
      <c r="A1134" t="s">
        <v>2520</v>
      </c>
      <c r="B1134" s="1">
        <v>39295</v>
      </c>
      <c r="C1134" s="2">
        <v>14</v>
      </c>
      <c r="D1134" t="s">
        <v>2521</v>
      </c>
      <c r="E1134" t="s">
        <v>14</v>
      </c>
      <c r="F1134" t="s">
        <v>2522</v>
      </c>
      <c r="H1134" s="1">
        <f t="shared" si="102"/>
        <v>39326</v>
      </c>
      <c r="I1134" s="1">
        <f t="shared" si="103"/>
        <v>39328</v>
      </c>
      <c r="K1134">
        <f t="shared" si="104"/>
        <v>72</v>
      </c>
      <c r="L1134" s="2">
        <f t="shared" si="105"/>
        <v>1008</v>
      </c>
      <c r="M1134" s="2">
        <f t="shared" si="106"/>
        <v>0</v>
      </c>
      <c r="N1134" s="2">
        <f t="shared" si="107"/>
        <v>-1008</v>
      </c>
      <c r="O1134" s="2"/>
    </row>
    <row r="1135" spans="1:15" x14ac:dyDescent="0.25">
      <c r="A1135" t="s">
        <v>2523</v>
      </c>
      <c r="B1135" s="1">
        <v>39289</v>
      </c>
      <c r="C1135" s="2">
        <v>32.049999999999997</v>
      </c>
      <c r="D1135" t="s">
        <v>2524</v>
      </c>
      <c r="E1135" t="s">
        <v>9</v>
      </c>
      <c r="F1135" t="s">
        <v>1267</v>
      </c>
      <c r="H1135" s="1">
        <f t="shared" si="102"/>
        <v>39320</v>
      </c>
      <c r="I1135" s="1">
        <f t="shared" si="103"/>
        <v>39321</v>
      </c>
      <c r="K1135">
        <f t="shared" si="104"/>
        <v>32</v>
      </c>
      <c r="L1135" s="2">
        <f t="shared" si="105"/>
        <v>1025.5999999999999</v>
      </c>
      <c r="M1135" s="2">
        <f t="shared" si="106"/>
        <v>0</v>
      </c>
      <c r="N1135" s="2">
        <f t="shared" si="107"/>
        <v>-1025.5999999999999</v>
      </c>
      <c r="O1135" s="2"/>
    </row>
    <row r="1136" spans="1:15" x14ac:dyDescent="0.25">
      <c r="A1136" t="s">
        <v>2525</v>
      </c>
      <c r="B1136" s="1">
        <v>39289</v>
      </c>
      <c r="C1136" s="2">
        <v>20</v>
      </c>
      <c r="D1136" t="s">
        <v>2526</v>
      </c>
      <c r="E1136" t="s">
        <v>14</v>
      </c>
      <c r="F1136" t="s">
        <v>2527</v>
      </c>
      <c r="H1136" s="1">
        <f t="shared" si="102"/>
        <v>39320</v>
      </c>
      <c r="I1136" s="1">
        <f t="shared" si="103"/>
        <v>39321</v>
      </c>
      <c r="K1136">
        <f t="shared" si="104"/>
        <v>50</v>
      </c>
      <c r="L1136" s="2">
        <f t="shared" si="105"/>
        <v>1000</v>
      </c>
      <c r="M1136" s="2">
        <f t="shared" si="106"/>
        <v>0</v>
      </c>
      <c r="N1136" s="2">
        <f t="shared" si="107"/>
        <v>-1000</v>
      </c>
      <c r="O1136" s="2"/>
    </row>
    <row r="1137" spans="1:15" x14ac:dyDescent="0.25">
      <c r="A1137" t="s">
        <v>2528</v>
      </c>
      <c r="B1137" s="1">
        <v>39288</v>
      </c>
      <c r="C1137" s="2">
        <v>9</v>
      </c>
      <c r="D1137" t="s">
        <v>2529</v>
      </c>
      <c r="E1137" t="s">
        <v>14</v>
      </c>
      <c r="F1137" t="s">
        <v>2476</v>
      </c>
      <c r="H1137" s="1">
        <f t="shared" si="102"/>
        <v>39319</v>
      </c>
      <c r="I1137" s="1">
        <f t="shared" si="103"/>
        <v>39321</v>
      </c>
      <c r="K1137">
        <f t="shared" si="104"/>
        <v>112</v>
      </c>
      <c r="L1137" s="2">
        <f t="shared" si="105"/>
        <v>1008</v>
      </c>
      <c r="M1137" s="2">
        <f t="shared" si="106"/>
        <v>0</v>
      </c>
      <c r="N1137" s="2">
        <f t="shared" si="107"/>
        <v>-1008</v>
      </c>
      <c r="O1137" s="2"/>
    </row>
    <row r="1138" spans="1:15" x14ac:dyDescent="0.25">
      <c r="A1138" t="s">
        <v>1328</v>
      </c>
      <c r="B1138" s="1">
        <v>39282</v>
      </c>
      <c r="C1138" s="2">
        <v>15</v>
      </c>
      <c r="D1138" t="s">
        <v>1329</v>
      </c>
      <c r="E1138" t="s">
        <v>14</v>
      </c>
      <c r="F1138" t="s">
        <v>2530</v>
      </c>
      <c r="H1138" s="1">
        <f t="shared" si="102"/>
        <v>39313</v>
      </c>
      <c r="I1138" s="1">
        <f t="shared" si="103"/>
        <v>39314</v>
      </c>
      <c r="K1138">
        <f t="shared" si="104"/>
        <v>67</v>
      </c>
      <c r="L1138" s="2">
        <f t="shared" si="105"/>
        <v>1005</v>
      </c>
      <c r="M1138" s="2">
        <f t="shared" si="106"/>
        <v>0</v>
      </c>
      <c r="N1138" s="2">
        <f t="shared" si="107"/>
        <v>-1005</v>
      </c>
      <c r="O1138" s="2"/>
    </row>
    <row r="1139" spans="1:15" x14ac:dyDescent="0.25">
      <c r="A1139" t="s">
        <v>2531</v>
      </c>
      <c r="B1139" s="1">
        <v>39281</v>
      </c>
      <c r="C1139" s="2">
        <v>30</v>
      </c>
      <c r="D1139" t="s">
        <v>2315</v>
      </c>
      <c r="E1139" t="s">
        <v>14</v>
      </c>
      <c r="F1139" t="s">
        <v>2532</v>
      </c>
      <c r="H1139" s="1">
        <f t="shared" si="102"/>
        <v>39312</v>
      </c>
      <c r="I1139" s="1">
        <f t="shared" si="103"/>
        <v>39314</v>
      </c>
      <c r="K1139">
        <f t="shared" si="104"/>
        <v>34</v>
      </c>
      <c r="L1139" s="2">
        <f t="shared" si="105"/>
        <v>1020</v>
      </c>
      <c r="M1139" s="2">
        <f t="shared" si="106"/>
        <v>0</v>
      </c>
      <c r="N1139" s="2">
        <f t="shared" si="107"/>
        <v>-1020</v>
      </c>
      <c r="O1139" s="2"/>
    </row>
    <row r="1140" spans="1:15" x14ac:dyDescent="0.25">
      <c r="A1140" t="s">
        <v>2533</v>
      </c>
      <c r="B1140" s="1">
        <v>39260</v>
      </c>
      <c r="C1140" s="2">
        <v>40.5</v>
      </c>
      <c r="D1140" t="s">
        <v>2534</v>
      </c>
      <c r="E1140" t="s">
        <v>9</v>
      </c>
      <c r="F1140" t="s">
        <v>2497</v>
      </c>
      <c r="H1140" s="1">
        <f t="shared" si="102"/>
        <v>39291</v>
      </c>
      <c r="I1140" s="1">
        <f t="shared" si="103"/>
        <v>39293</v>
      </c>
      <c r="K1140">
        <f t="shared" si="104"/>
        <v>25</v>
      </c>
      <c r="L1140" s="2">
        <f t="shared" si="105"/>
        <v>1012.5</v>
      </c>
      <c r="M1140" s="2">
        <f t="shared" si="106"/>
        <v>0</v>
      </c>
      <c r="N1140" s="2">
        <f t="shared" si="107"/>
        <v>-1012.5</v>
      </c>
      <c r="O1140" s="2"/>
    </row>
    <row r="1141" spans="1:15" x14ac:dyDescent="0.25">
      <c r="A1141" t="s">
        <v>2460</v>
      </c>
      <c r="B1141" s="1">
        <v>39260</v>
      </c>
      <c r="C1141" s="2">
        <v>11</v>
      </c>
      <c r="D1141" t="s">
        <v>2461</v>
      </c>
      <c r="E1141" t="s">
        <v>14</v>
      </c>
      <c r="F1141" t="s">
        <v>204</v>
      </c>
      <c r="H1141" s="1">
        <f t="shared" si="102"/>
        <v>39291</v>
      </c>
      <c r="I1141" s="1">
        <f t="shared" si="103"/>
        <v>39293</v>
      </c>
      <c r="K1141">
        <f t="shared" si="104"/>
        <v>91</v>
      </c>
      <c r="L1141" s="2">
        <f t="shared" si="105"/>
        <v>1001</v>
      </c>
      <c r="M1141" s="2">
        <f t="shared" si="106"/>
        <v>0</v>
      </c>
      <c r="N1141" s="2">
        <f t="shared" si="107"/>
        <v>-1001</v>
      </c>
      <c r="O1141" s="2"/>
    </row>
    <row r="1142" spans="1:15" x14ac:dyDescent="0.25">
      <c r="A1142" t="s">
        <v>2423</v>
      </c>
      <c r="B1142" s="1">
        <v>39260</v>
      </c>
      <c r="C1142" s="2">
        <v>19</v>
      </c>
      <c r="D1142" t="s">
        <v>2424</v>
      </c>
      <c r="E1142" t="s">
        <v>14</v>
      </c>
      <c r="F1142" t="s">
        <v>2321</v>
      </c>
      <c r="H1142" s="1">
        <f t="shared" si="102"/>
        <v>39291</v>
      </c>
      <c r="I1142" s="1">
        <f t="shared" si="103"/>
        <v>39293</v>
      </c>
      <c r="K1142">
        <f t="shared" si="104"/>
        <v>53</v>
      </c>
      <c r="L1142" s="2">
        <f t="shared" si="105"/>
        <v>1007</v>
      </c>
      <c r="M1142" s="2">
        <f t="shared" si="106"/>
        <v>0</v>
      </c>
      <c r="N1142" s="2">
        <f t="shared" si="107"/>
        <v>-1007</v>
      </c>
      <c r="O1142" s="2"/>
    </row>
    <row r="1143" spans="1:15" x14ac:dyDescent="0.25">
      <c r="A1143" t="s">
        <v>2535</v>
      </c>
      <c r="B1143" s="1">
        <v>39259</v>
      </c>
      <c r="C1143" s="2">
        <v>16</v>
      </c>
      <c r="D1143" t="s">
        <v>2536</v>
      </c>
      <c r="E1143" t="s">
        <v>14</v>
      </c>
      <c r="F1143" t="s">
        <v>2537</v>
      </c>
      <c r="H1143" s="1">
        <f t="shared" si="102"/>
        <v>39290</v>
      </c>
      <c r="I1143" s="1">
        <f t="shared" si="103"/>
        <v>39290</v>
      </c>
      <c r="K1143">
        <f t="shared" si="104"/>
        <v>63</v>
      </c>
      <c r="L1143" s="2">
        <f t="shared" si="105"/>
        <v>1008</v>
      </c>
      <c r="M1143" s="2">
        <f t="shared" si="106"/>
        <v>0</v>
      </c>
      <c r="N1143" s="2">
        <f t="shared" si="107"/>
        <v>-1008</v>
      </c>
      <c r="O1143" s="2"/>
    </row>
    <row r="1144" spans="1:15" x14ac:dyDescent="0.25">
      <c r="A1144" t="s">
        <v>2538</v>
      </c>
      <c r="B1144" s="1">
        <v>39247</v>
      </c>
      <c r="C1144" s="2">
        <v>19.25</v>
      </c>
      <c r="D1144" t="s">
        <v>2539</v>
      </c>
      <c r="E1144" t="s">
        <v>9</v>
      </c>
      <c r="F1144" t="s">
        <v>2540</v>
      </c>
      <c r="H1144" s="1">
        <f t="shared" si="102"/>
        <v>39278</v>
      </c>
      <c r="I1144" s="1">
        <f t="shared" si="103"/>
        <v>39279</v>
      </c>
      <c r="K1144">
        <f t="shared" si="104"/>
        <v>52</v>
      </c>
      <c r="L1144" s="2">
        <f t="shared" si="105"/>
        <v>1001</v>
      </c>
      <c r="M1144" s="2">
        <f t="shared" si="106"/>
        <v>0</v>
      </c>
      <c r="N1144" s="2">
        <f t="shared" si="107"/>
        <v>-1001</v>
      </c>
      <c r="O1144" s="2"/>
    </row>
    <row r="1145" spans="1:15" x14ac:dyDescent="0.25">
      <c r="A1145" t="s">
        <v>2541</v>
      </c>
      <c r="B1145" s="1">
        <v>39239</v>
      </c>
      <c r="C1145" s="2">
        <v>31</v>
      </c>
      <c r="D1145" t="s">
        <v>2542</v>
      </c>
      <c r="E1145" t="s">
        <v>9</v>
      </c>
      <c r="F1145" t="s">
        <v>2543</v>
      </c>
      <c r="H1145" s="1">
        <f t="shared" si="102"/>
        <v>39270</v>
      </c>
      <c r="I1145" s="1">
        <f t="shared" si="103"/>
        <v>39272</v>
      </c>
      <c r="K1145">
        <f t="shared" si="104"/>
        <v>33</v>
      </c>
      <c r="L1145" s="2">
        <f t="shared" si="105"/>
        <v>1023</v>
      </c>
      <c r="M1145" s="2">
        <f t="shared" si="106"/>
        <v>0</v>
      </c>
      <c r="N1145" s="2">
        <f t="shared" si="107"/>
        <v>-1023</v>
      </c>
      <c r="O1145" s="2"/>
    </row>
    <row r="1146" spans="1:15" x14ac:dyDescent="0.25">
      <c r="A1146" t="s">
        <v>2544</v>
      </c>
      <c r="B1146" s="1">
        <v>39226</v>
      </c>
      <c r="C1146" s="2">
        <v>20</v>
      </c>
      <c r="D1146" t="s">
        <v>2545</v>
      </c>
      <c r="E1146" t="s">
        <v>14</v>
      </c>
      <c r="F1146" t="s">
        <v>2546</v>
      </c>
      <c r="H1146" s="1">
        <f t="shared" si="102"/>
        <v>39257</v>
      </c>
      <c r="I1146" s="1">
        <f t="shared" si="103"/>
        <v>39258</v>
      </c>
      <c r="K1146">
        <f t="shared" si="104"/>
        <v>50</v>
      </c>
      <c r="L1146" s="2">
        <f t="shared" si="105"/>
        <v>1000</v>
      </c>
      <c r="M1146" s="2">
        <f t="shared" si="106"/>
        <v>0</v>
      </c>
      <c r="N1146" s="2">
        <f t="shared" si="107"/>
        <v>-1000</v>
      </c>
      <c r="O1146" s="2"/>
    </row>
    <row r="1147" spans="1:15" x14ac:dyDescent="0.25">
      <c r="A1147" t="s">
        <v>2474</v>
      </c>
      <c r="B1147" s="1">
        <v>39225</v>
      </c>
      <c r="C1147" s="2">
        <v>10</v>
      </c>
      <c r="D1147" t="s">
        <v>2547</v>
      </c>
      <c r="E1147" t="s">
        <v>9</v>
      </c>
      <c r="F1147" t="s">
        <v>2476</v>
      </c>
      <c r="H1147" s="1">
        <f t="shared" si="102"/>
        <v>39256</v>
      </c>
      <c r="I1147" s="1">
        <f t="shared" si="103"/>
        <v>39258</v>
      </c>
      <c r="K1147">
        <f t="shared" si="104"/>
        <v>100</v>
      </c>
      <c r="L1147" s="2">
        <f t="shared" si="105"/>
        <v>1000</v>
      </c>
      <c r="M1147" s="2">
        <f t="shared" si="106"/>
        <v>0</v>
      </c>
      <c r="N1147" s="2">
        <f t="shared" si="107"/>
        <v>-1000</v>
      </c>
      <c r="O1147" s="2"/>
    </row>
    <row r="1148" spans="1:15" x14ac:dyDescent="0.25">
      <c r="A1148" t="s">
        <v>2548</v>
      </c>
      <c r="B1148" s="1">
        <v>39225</v>
      </c>
      <c r="C1148" s="2">
        <v>32</v>
      </c>
      <c r="D1148" t="s">
        <v>2549</v>
      </c>
      <c r="E1148" t="s">
        <v>9</v>
      </c>
      <c r="F1148" t="s">
        <v>172</v>
      </c>
      <c r="H1148" s="1">
        <f t="shared" si="102"/>
        <v>39256</v>
      </c>
      <c r="I1148" s="1">
        <f t="shared" si="103"/>
        <v>39258</v>
      </c>
      <c r="K1148">
        <f t="shared" si="104"/>
        <v>32</v>
      </c>
      <c r="L1148" s="2">
        <f t="shared" si="105"/>
        <v>1024</v>
      </c>
      <c r="M1148" s="2">
        <f t="shared" si="106"/>
        <v>0</v>
      </c>
      <c r="N1148" s="2">
        <f t="shared" si="107"/>
        <v>-1024</v>
      </c>
      <c r="O1148" s="2"/>
    </row>
    <row r="1149" spans="1:15" x14ac:dyDescent="0.25">
      <c r="A1149" t="s">
        <v>2550</v>
      </c>
      <c r="B1149" s="1">
        <v>39224</v>
      </c>
      <c r="C1149" s="2">
        <v>10</v>
      </c>
      <c r="D1149" t="s">
        <v>2551</v>
      </c>
      <c r="E1149" t="s">
        <v>14</v>
      </c>
      <c r="F1149" t="s">
        <v>2321</v>
      </c>
      <c r="H1149" s="1">
        <f t="shared" si="102"/>
        <v>39255</v>
      </c>
      <c r="I1149" s="1">
        <f t="shared" si="103"/>
        <v>39255</v>
      </c>
      <c r="K1149">
        <f t="shared" si="104"/>
        <v>100</v>
      </c>
      <c r="L1149" s="2">
        <f t="shared" si="105"/>
        <v>1000</v>
      </c>
      <c r="M1149" s="2">
        <f t="shared" si="106"/>
        <v>0</v>
      </c>
      <c r="N1149" s="2">
        <f t="shared" si="107"/>
        <v>-1000</v>
      </c>
      <c r="O1149" s="2"/>
    </row>
    <row r="1150" spans="1:15" x14ac:dyDescent="0.25">
      <c r="A1150" t="s">
        <v>2552</v>
      </c>
      <c r="B1150" s="1">
        <v>39223</v>
      </c>
      <c r="C1150" s="2">
        <v>15.5</v>
      </c>
      <c r="D1150" t="s">
        <v>2553</v>
      </c>
      <c r="E1150" t="s">
        <v>9</v>
      </c>
      <c r="F1150" t="s">
        <v>2321</v>
      </c>
      <c r="H1150" s="1">
        <f t="shared" si="102"/>
        <v>39254</v>
      </c>
      <c r="I1150" s="1">
        <f t="shared" si="103"/>
        <v>39254</v>
      </c>
      <c r="K1150">
        <f t="shared" si="104"/>
        <v>65</v>
      </c>
      <c r="L1150" s="2">
        <f t="shared" si="105"/>
        <v>1007.5</v>
      </c>
      <c r="M1150" s="2">
        <f t="shared" si="106"/>
        <v>0</v>
      </c>
      <c r="N1150" s="2">
        <f t="shared" si="107"/>
        <v>-1007.5</v>
      </c>
      <c r="O1150" s="2"/>
    </row>
    <row r="1151" spans="1:15" x14ac:dyDescent="0.25">
      <c r="A1151" t="s">
        <v>2554</v>
      </c>
      <c r="B1151" s="1">
        <v>39219</v>
      </c>
      <c r="C1151" s="2">
        <v>10.68</v>
      </c>
      <c r="D1151" t="s">
        <v>2555</v>
      </c>
      <c r="E1151" t="s">
        <v>9</v>
      </c>
      <c r="F1151" t="s">
        <v>172</v>
      </c>
      <c r="H1151" s="1">
        <f t="shared" si="102"/>
        <v>39250</v>
      </c>
      <c r="I1151" s="1">
        <f t="shared" si="103"/>
        <v>39251</v>
      </c>
      <c r="K1151">
        <f t="shared" si="104"/>
        <v>94</v>
      </c>
      <c r="L1151" s="2">
        <f t="shared" si="105"/>
        <v>1003.92</v>
      </c>
      <c r="M1151" s="2">
        <f t="shared" si="106"/>
        <v>0</v>
      </c>
      <c r="N1151" s="2">
        <f t="shared" si="107"/>
        <v>-1003.92</v>
      </c>
      <c r="O1151" s="2"/>
    </row>
    <row r="1152" spans="1:15" x14ac:dyDescent="0.25">
      <c r="A1152" t="s">
        <v>2556</v>
      </c>
      <c r="B1152" s="1">
        <v>39216</v>
      </c>
      <c r="C1152" s="2">
        <v>15</v>
      </c>
      <c r="D1152" t="s">
        <v>2557</v>
      </c>
      <c r="E1152" t="s">
        <v>14</v>
      </c>
      <c r="F1152" t="s">
        <v>2476</v>
      </c>
      <c r="H1152" s="1">
        <f t="shared" si="102"/>
        <v>39247</v>
      </c>
      <c r="I1152" s="1">
        <f t="shared" si="103"/>
        <v>39247</v>
      </c>
      <c r="K1152">
        <f t="shared" si="104"/>
        <v>67</v>
      </c>
      <c r="L1152" s="2">
        <f t="shared" si="105"/>
        <v>1005</v>
      </c>
      <c r="M1152" s="2">
        <f t="shared" si="106"/>
        <v>0</v>
      </c>
      <c r="N1152" s="2">
        <f t="shared" si="107"/>
        <v>-1005</v>
      </c>
      <c r="O1152" s="2"/>
    </row>
    <row r="1153" spans="1:15" x14ac:dyDescent="0.25">
      <c r="A1153" t="s">
        <v>2479</v>
      </c>
      <c r="B1153" s="1">
        <v>39216</v>
      </c>
      <c r="C1153" s="2">
        <v>15</v>
      </c>
      <c r="D1153" t="s">
        <v>2480</v>
      </c>
      <c r="E1153" t="s">
        <v>14</v>
      </c>
      <c r="F1153" t="s">
        <v>2476</v>
      </c>
      <c r="H1153" s="1">
        <f t="shared" si="102"/>
        <v>39247</v>
      </c>
      <c r="I1153" s="1">
        <f t="shared" si="103"/>
        <v>39247</v>
      </c>
      <c r="K1153">
        <f t="shared" si="104"/>
        <v>67</v>
      </c>
      <c r="L1153" s="2">
        <f t="shared" si="105"/>
        <v>1005</v>
      </c>
      <c r="M1153" s="2">
        <f t="shared" si="106"/>
        <v>0</v>
      </c>
      <c r="N1153" s="2">
        <f t="shared" si="107"/>
        <v>-1005</v>
      </c>
      <c r="O1153" s="2"/>
    </row>
    <row r="1154" spans="1:15" x14ac:dyDescent="0.25">
      <c r="A1154" t="s">
        <v>2558</v>
      </c>
      <c r="B1154" s="1">
        <v>39212</v>
      </c>
      <c r="C1154" s="2">
        <v>6</v>
      </c>
      <c r="D1154" t="s">
        <v>2559</v>
      </c>
      <c r="E1154" t="s">
        <v>9</v>
      </c>
      <c r="F1154" t="s">
        <v>2321</v>
      </c>
      <c r="H1154" s="1">
        <f t="shared" si="102"/>
        <v>39243</v>
      </c>
      <c r="I1154" s="1">
        <f t="shared" si="103"/>
        <v>39244</v>
      </c>
      <c r="K1154">
        <f t="shared" si="104"/>
        <v>167</v>
      </c>
      <c r="L1154" s="2">
        <f t="shared" si="105"/>
        <v>1002</v>
      </c>
      <c r="M1154" s="2">
        <f t="shared" si="106"/>
        <v>0</v>
      </c>
      <c r="N1154" s="2">
        <f t="shared" si="107"/>
        <v>-1002</v>
      </c>
      <c r="O1154" s="2"/>
    </row>
    <row r="1155" spans="1:15" x14ac:dyDescent="0.25">
      <c r="A1155" t="s">
        <v>2498</v>
      </c>
      <c r="B1155" s="1">
        <v>39212</v>
      </c>
      <c r="C1155" s="2">
        <v>16</v>
      </c>
      <c r="D1155" t="s">
        <v>2499</v>
      </c>
      <c r="E1155" t="s">
        <v>14</v>
      </c>
      <c r="F1155" t="s">
        <v>172</v>
      </c>
      <c r="H1155" s="1">
        <f t="shared" ref="H1155:H1218" si="108">B1155+31</f>
        <v>39243</v>
      </c>
      <c r="I1155" s="1">
        <f t="shared" ref="I1155:I1218" si="109">WORKDAY(B1155+31 -1,1)</f>
        <v>39244</v>
      </c>
      <c r="K1155">
        <f t="shared" ref="K1155:K1218" si="110">_xlfn.CEILING.MATH(1000/C1155)</f>
        <v>63</v>
      </c>
      <c r="L1155" s="2">
        <f t="shared" ref="L1155:L1218" si="111">K1155*C1155</f>
        <v>1008</v>
      </c>
      <c r="M1155" s="2">
        <f t="shared" ref="M1155:M1218" si="112">K1155 *J1155</f>
        <v>0</v>
      </c>
      <c r="N1155" s="2">
        <f t="shared" ref="N1155:N1218" si="113">M1155-L1155</f>
        <v>-1008</v>
      </c>
      <c r="O1155" s="2"/>
    </row>
    <row r="1156" spans="1:15" x14ac:dyDescent="0.25">
      <c r="A1156" t="s">
        <v>2560</v>
      </c>
      <c r="B1156" s="1">
        <v>39205</v>
      </c>
      <c r="C1156" s="2">
        <v>30.01</v>
      </c>
      <c r="D1156" t="s">
        <v>2561</v>
      </c>
      <c r="E1156" t="s">
        <v>14</v>
      </c>
      <c r="F1156" t="s">
        <v>2562</v>
      </c>
      <c r="H1156" s="1">
        <f t="shared" si="108"/>
        <v>39236</v>
      </c>
      <c r="I1156" s="1">
        <f t="shared" si="109"/>
        <v>39237</v>
      </c>
      <c r="K1156">
        <f t="shared" si="110"/>
        <v>34</v>
      </c>
      <c r="L1156" s="2">
        <f t="shared" si="111"/>
        <v>1020.34</v>
      </c>
      <c r="M1156" s="2">
        <f t="shared" si="112"/>
        <v>0</v>
      </c>
      <c r="N1156" s="2">
        <f t="shared" si="113"/>
        <v>-1020.34</v>
      </c>
      <c r="O1156" s="2"/>
    </row>
    <row r="1157" spans="1:15" x14ac:dyDescent="0.25">
      <c r="A1157" t="s">
        <v>2563</v>
      </c>
      <c r="B1157" s="1">
        <v>39203</v>
      </c>
      <c r="C1157" s="2">
        <v>13</v>
      </c>
      <c r="D1157" t="s">
        <v>2564</v>
      </c>
      <c r="E1157" t="s">
        <v>9</v>
      </c>
      <c r="F1157" t="s">
        <v>2452</v>
      </c>
      <c r="H1157" s="1">
        <f t="shared" si="108"/>
        <v>39234</v>
      </c>
      <c r="I1157" s="1">
        <f t="shared" si="109"/>
        <v>39234</v>
      </c>
      <c r="K1157">
        <f t="shared" si="110"/>
        <v>77</v>
      </c>
      <c r="L1157" s="2">
        <f t="shared" si="111"/>
        <v>1001</v>
      </c>
      <c r="M1157" s="2">
        <f t="shared" si="112"/>
        <v>0</v>
      </c>
      <c r="N1157" s="2">
        <f t="shared" si="113"/>
        <v>-1001</v>
      </c>
      <c r="O1157" s="2"/>
    </row>
    <row r="1158" spans="1:15" x14ac:dyDescent="0.25">
      <c r="A1158" t="s">
        <v>2565</v>
      </c>
      <c r="B1158" s="1">
        <v>39197</v>
      </c>
      <c r="C1158" s="2">
        <v>17</v>
      </c>
      <c r="D1158" t="s">
        <v>2566</v>
      </c>
      <c r="E1158" t="s">
        <v>14</v>
      </c>
      <c r="F1158" t="s">
        <v>1238</v>
      </c>
      <c r="H1158" s="1">
        <f t="shared" si="108"/>
        <v>39228</v>
      </c>
      <c r="I1158" s="1">
        <f t="shared" si="109"/>
        <v>39230</v>
      </c>
      <c r="K1158">
        <f t="shared" si="110"/>
        <v>59</v>
      </c>
      <c r="L1158" s="2">
        <f t="shared" si="111"/>
        <v>1003</v>
      </c>
      <c r="M1158" s="2">
        <f t="shared" si="112"/>
        <v>0</v>
      </c>
      <c r="N1158" s="2">
        <f t="shared" si="113"/>
        <v>-1003</v>
      </c>
      <c r="O1158" s="2"/>
    </row>
    <row r="1159" spans="1:15" x14ac:dyDescent="0.25">
      <c r="A1159" t="s">
        <v>2567</v>
      </c>
      <c r="B1159" s="1">
        <v>39191</v>
      </c>
      <c r="C1159" s="2">
        <v>15</v>
      </c>
      <c r="D1159" t="s">
        <v>2568</v>
      </c>
      <c r="E1159" t="s">
        <v>14</v>
      </c>
      <c r="F1159" t="s">
        <v>2497</v>
      </c>
      <c r="H1159" s="1">
        <f t="shared" si="108"/>
        <v>39222</v>
      </c>
      <c r="I1159" s="1">
        <f t="shared" si="109"/>
        <v>39223</v>
      </c>
      <c r="K1159">
        <f t="shared" si="110"/>
        <v>67</v>
      </c>
      <c r="L1159" s="2">
        <f t="shared" si="111"/>
        <v>1005</v>
      </c>
      <c r="M1159" s="2">
        <f t="shared" si="112"/>
        <v>0</v>
      </c>
      <c r="N1159" s="2">
        <f t="shared" si="113"/>
        <v>-1005</v>
      </c>
      <c r="O1159" s="2"/>
    </row>
    <row r="1160" spans="1:15" x14ac:dyDescent="0.25">
      <c r="A1160" t="s">
        <v>2569</v>
      </c>
      <c r="B1160" s="1">
        <v>39191</v>
      </c>
      <c r="C1160" s="2">
        <v>19</v>
      </c>
      <c r="D1160" t="s">
        <v>2570</v>
      </c>
      <c r="E1160" t="s">
        <v>9</v>
      </c>
      <c r="F1160" t="s">
        <v>2571</v>
      </c>
      <c r="H1160" s="1">
        <f t="shared" si="108"/>
        <v>39222</v>
      </c>
      <c r="I1160" s="1">
        <f t="shared" si="109"/>
        <v>39223</v>
      </c>
      <c r="K1160">
        <f t="shared" si="110"/>
        <v>53</v>
      </c>
      <c r="L1160" s="2">
        <f t="shared" si="111"/>
        <v>1007</v>
      </c>
      <c r="M1160" s="2">
        <f t="shared" si="112"/>
        <v>0</v>
      </c>
      <c r="N1160" s="2">
        <f t="shared" si="113"/>
        <v>-1007</v>
      </c>
      <c r="O1160" s="2"/>
    </row>
    <row r="1161" spans="1:15" x14ac:dyDescent="0.25">
      <c r="A1161" t="s">
        <v>2504</v>
      </c>
      <c r="B1161" s="1">
        <v>39169</v>
      </c>
      <c r="C1161" s="2">
        <v>17</v>
      </c>
      <c r="D1161" t="s">
        <v>2505</v>
      </c>
      <c r="E1161" t="s">
        <v>9</v>
      </c>
      <c r="F1161" t="s">
        <v>2494</v>
      </c>
      <c r="H1161" s="1">
        <f t="shared" si="108"/>
        <v>39200</v>
      </c>
      <c r="I1161" s="1">
        <f t="shared" si="109"/>
        <v>39202</v>
      </c>
      <c r="K1161">
        <f t="shared" si="110"/>
        <v>59</v>
      </c>
      <c r="L1161" s="2">
        <f t="shared" si="111"/>
        <v>1003</v>
      </c>
      <c r="M1161" s="2">
        <f t="shared" si="112"/>
        <v>0</v>
      </c>
      <c r="N1161" s="2">
        <f t="shared" si="113"/>
        <v>-1003</v>
      </c>
      <c r="O1161" s="2"/>
    </row>
    <row r="1162" spans="1:15" x14ac:dyDescent="0.25">
      <c r="A1162" t="s">
        <v>2572</v>
      </c>
      <c r="B1162" s="1">
        <v>39168</v>
      </c>
      <c r="C1162" s="2">
        <v>20</v>
      </c>
      <c r="D1162" t="s">
        <v>2573</v>
      </c>
      <c r="E1162" t="s">
        <v>14</v>
      </c>
      <c r="F1162" t="s">
        <v>2574</v>
      </c>
      <c r="H1162" s="1">
        <f t="shared" si="108"/>
        <v>39199</v>
      </c>
      <c r="I1162" s="1">
        <f t="shared" si="109"/>
        <v>39199</v>
      </c>
      <c r="K1162">
        <f t="shared" si="110"/>
        <v>50</v>
      </c>
      <c r="L1162" s="2">
        <f t="shared" si="111"/>
        <v>1000</v>
      </c>
      <c r="M1162" s="2">
        <f t="shared" si="112"/>
        <v>0</v>
      </c>
      <c r="N1162" s="2">
        <f t="shared" si="113"/>
        <v>-1000</v>
      </c>
      <c r="O1162" s="2"/>
    </row>
    <row r="1163" spans="1:15" x14ac:dyDescent="0.25">
      <c r="A1163" t="s">
        <v>2575</v>
      </c>
      <c r="B1163" s="1">
        <v>39168</v>
      </c>
      <c r="C1163" s="2">
        <v>20</v>
      </c>
      <c r="D1163" t="s">
        <v>2576</v>
      </c>
      <c r="E1163" t="s">
        <v>14</v>
      </c>
      <c r="F1163" t="s">
        <v>2577</v>
      </c>
      <c r="H1163" s="1">
        <f t="shared" si="108"/>
        <v>39199</v>
      </c>
      <c r="I1163" s="1">
        <f t="shared" si="109"/>
        <v>39199</v>
      </c>
      <c r="K1163">
        <f t="shared" si="110"/>
        <v>50</v>
      </c>
      <c r="L1163" s="2">
        <f t="shared" si="111"/>
        <v>1000</v>
      </c>
      <c r="M1163" s="2">
        <f t="shared" si="112"/>
        <v>0</v>
      </c>
      <c r="N1163" s="2">
        <f t="shared" si="113"/>
        <v>-1000</v>
      </c>
      <c r="O1163" s="2"/>
    </row>
    <row r="1164" spans="1:15" x14ac:dyDescent="0.25">
      <c r="A1164" t="s">
        <v>2578</v>
      </c>
      <c r="B1164" s="1">
        <v>39163</v>
      </c>
      <c r="C1164" s="2">
        <v>61.25</v>
      </c>
      <c r="D1164" t="s">
        <v>2579</v>
      </c>
      <c r="E1164" t="s">
        <v>9</v>
      </c>
      <c r="F1164" t="s">
        <v>2497</v>
      </c>
      <c r="H1164" s="1">
        <f t="shared" si="108"/>
        <v>39194</v>
      </c>
      <c r="I1164" s="1">
        <f t="shared" si="109"/>
        <v>39195</v>
      </c>
      <c r="K1164">
        <f t="shared" si="110"/>
        <v>17</v>
      </c>
      <c r="L1164" s="2">
        <f t="shared" si="111"/>
        <v>1041.25</v>
      </c>
      <c r="M1164" s="2">
        <f t="shared" si="112"/>
        <v>0</v>
      </c>
      <c r="N1164" s="2">
        <f t="shared" si="113"/>
        <v>-1041.25</v>
      </c>
      <c r="O1164" s="2"/>
    </row>
    <row r="1165" spans="1:15" x14ac:dyDescent="0.25">
      <c r="A1165" t="s">
        <v>2580</v>
      </c>
      <c r="B1165" s="1">
        <v>39162</v>
      </c>
      <c r="C1165" s="2">
        <v>136.5</v>
      </c>
      <c r="D1165" t="s">
        <v>2581</v>
      </c>
      <c r="E1165" t="s">
        <v>9</v>
      </c>
      <c r="F1165" t="s">
        <v>2582</v>
      </c>
      <c r="H1165" s="1">
        <f t="shared" si="108"/>
        <v>39193</v>
      </c>
      <c r="I1165" s="1">
        <f t="shared" si="109"/>
        <v>39195</v>
      </c>
      <c r="K1165">
        <f t="shared" si="110"/>
        <v>8</v>
      </c>
      <c r="L1165" s="2">
        <f t="shared" si="111"/>
        <v>1092</v>
      </c>
      <c r="M1165" s="2">
        <f t="shared" si="112"/>
        <v>0</v>
      </c>
      <c r="N1165" s="2">
        <f t="shared" si="113"/>
        <v>-1092</v>
      </c>
      <c r="O1165" s="2"/>
    </row>
    <row r="1166" spans="1:15" x14ac:dyDescent="0.25">
      <c r="A1166" t="s">
        <v>2583</v>
      </c>
      <c r="B1166" s="1">
        <v>39156</v>
      </c>
      <c r="C1166" s="2">
        <v>48.6</v>
      </c>
      <c r="D1166" t="s">
        <v>2583</v>
      </c>
      <c r="E1166" t="s">
        <v>9</v>
      </c>
      <c r="F1166" t="s">
        <v>172</v>
      </c>
      <c r="H1166" s="1">
        <f t="shared" si="108"/>
        <v>39187</v>
      </c>
      <c r="I1166" s="1">
        <f t="shared" si="109"/>
        <v>39188</v>
      </c>
      <c r="K1166">
        <f t="shared" si="110"/>
        <v>21</v>
      </c>
      <c r="L1166" s="2">
        <f t="shared" si="111"/>
        <v>1020.6</v>
      </c>
      <c r="M1166" s="2">
        <f t="shared" si="112"/>
        <v>0</v>
      </c>
      <c r="N1166" s="2">
        <f t="shared" si="113"/>
        <v>-1020.6</v>
      </c>
      <c r="O1166" s="2"/>
    </row>
    <row r="1167" spans="1:15" x14ac:dyDescent="0.25">
      <c r="A1167" t="s">
        <v>2584</v>
      </c>
      <c r="B1167" s="1">
        <v>39149</v>
      </c>
      <c r="C1167" s="2">
        <v>32.25</v>
      </c>
      <c r="D1167" t="s">
        <v>1347</v>
      </c>
      <c r="E1167" t="s">
        <v>9</v>
      </c>
      <c r="F1167" t="s">
        <v>399</v>
      </c>
      <c r="H1167" s="1">
        <f t="shared" si="108"/>
        <v>39180</v>
      </c>
      <c r="I1167" s="1">
        <f t="shared" si="109"/>
        <v>39181</v>
      </c>
      <c r="K1167">
        <f t="shared" si="110"/>
        <v>32</v>
      </c>
      <c r="L1167" s="2">
        <f t="shared" si="111"/>
        <v>1032</v>
      </c>
      <c r="M1167" s="2">
        <f t="shared" si="112"/>
        <v>0</v>
      </c>
      <c r="N1167" s="2">
        <f t="shared" si="113"/>
        <v>-1032</v>
      </c>
      <c r="O1167" s="2"/>
    </row>
    <row r="1168" spans="1:15" x14ac:dyDescent="0.25">
      <c r="A1168" t="s">
        <v>2585</v>
      </c>
      <c r="B1168" s="1">
        <v>39149</v>
      </c>
      <c r="C1168" s="2">
        <v>13</v>
      </c>
      <c r="D1168" t="s">
        <v>2586</v>
      </c>
      <c r="E1168" t="s">
        <v>14</v>
      </c>
      <c r="F1168" t="s">
        <v>2587</v>
      </c>
      <c r="H1168" s="1">
        <f t="shared" si="108"/>
        <v>39180</v>
      </c>
      <c r="I1168" s="1">
        <f t="shared" si="109"/>
        <v>39181</v>
      </c>
      <c r="K1168">
        <f t="shared" si="110"/>
        <v>77</v>
      </c>
      <c r="L1168" s="2">
        <f t="shared" si="111"/>
        <v>1001</v>
      </c>
      <c r="M1168" s="2">
        <f t="shared" si="112"/>
        <v>0</v>
      </c>
      <c r="N1168" s="2">
        <f t="shared" si="113"/>
        <v>-1001</v>
      </c>
      <c r="O1168" s="2"/>
    </row>
    <row r="1169" spans="1:15" x14ac:dyDescent="0.25">
      <c r="A1169" t="s">
        <v>2588</v>
      </c>
      <c r="B1169" s="1">
        <v>39148</v>
      </c>
      <c r="C1169" s="2">
        <v>25</v>
      </c>
      <c r="D1169" t="s">
        <v>2589</v>
      </c>
      <c r="E1169" t="s">
        <v>14</v>
      </c>
      <c r="F1169" t="s">
        <v>2590</v>
      </c>
      <c r="H1169" s="1">
        <f t="shared" si="108"/>
        <v>39179</v>
      </c>
      <c r="I1169" s="1">
        <f t="shared" si="109"/>
        <v>39181</v>
      </c>
      <c r="K1169">
        <f t="shared" si="110"/>
        <v>40</v>
      </c>
      <c r="L1169" s="2">
        <f t="shared" si="111"/>
        <v>1000</v>
      </c>
      <c r="M1169" s="2">
        <f t="shared" si="112"/>
        <v>0</v>
      </c>
      <c r="N1169" s="2">
        <f t="shared" si="113"/>
        <v>-1000</v>
      </c>
      <c r="O1169" s="2"/>
    </row>
    <row r="1170" spans="1:15" x14ac:dyDescent="0.25">
      <c r="A1170" t="s">
        <v>2591</v>
      </c>
      <c r="B1170" s="1">
        <v>39142</v>
      </c>
      <c r="C1170" s="2">
        <v>19.5</v>
      </c>
      <c r="D1170" t="s">
        <v>2592</v>
      </c>
      <c r="E1170" t="s">
        <v>9</v>
      </c>
      <c r="F1170" t="s">
        <v>2497</v>
      </c>
      <c r="H1170" s="1">
        <f t="shared" si="108"/>
        <v>39173</v>
      </c>
      <c r="I1170" s="1">
        <f t="shared" si="109"/>
        <v>39174</v>
      </c>
      <c r="K1170">
        <f t="shared" si="110"/>
        <v>52</v>
      </c>
      <c r="L1170" s="2">
        <f t="shared" si="111"/>
        <v>1014</v>
      </c>
      <c r="M1170" s="2">
        <f t="shared" si="112"/>
        <v>0</v>
      </c>
      <c r="N1170" s="2">
        <f t="shared" si="113"/>
        <v>-1014</v>
      </c>
      <c r="O1170" s="2"/>
    </row>
    <row r="1171" spans="1:15" x14ac:dyDescent="0.25">
      <c r="A1171" t="s">
        <v>2593</v>
      </c>
      <c r="B1171" s="1">
        <v>39135</v>
      </c>
      <c r="C1171" s="2">
        <v>28.33</v>
      </c>
      <c r="D1171" t="s">
        <v>2594</v>
      </c>
      <c r="E1171" t="s">
        <v>9</v>
      </c>
      <c r="F1171" t="s">
        <v>2476</v>
      </c>
      <c r="H1171" s="1">
        <f t="shared" si="108"/>
        <v>39166</v>
      </c>
      <c r="I1171" s="1">
        <f t="shared" si="109"/>
        <v>39167</v>
      </c>
      <c r="K1171">
        <f t="shared" si="110"/>
        <v>36</v>
      </c>
      <c r="L1171" s="2">
        <f t="shared" si="111"/>
        <v>1019.8799999999999</v>
      </c>
      <c r="M1171" s="2">
        <f t="shared" si="112"/>
        <v>0</v>
      </c>
      <c r="N1171" s="2">
        <f t="shared" si="113"/>
        <v>-1019.8799999999999</v>
      </c>
      <c r="O1171" s="2"/>
    </row>
    <row r="1172" spans="1:15" x14ac:dyDescent="0.25">
      <c r="A1172" t="s">
        <v>2595</v>
      </c>
      <c r="B1172" s="1">
        <v>39120</v>
      </c>
      <c r="C1172" s="2">
        <v>21</v>
      </c>
      <c r="D1172" t="s">
        <v>2596</v>
      </c>
      <c r="E1172" t="s">
        <v>14</v>
      </c>
      <c r="F1172" t="s">
        <v>2597</v>
      </c>
      <c r="H1172" s="1">
        <f t="shared" si="108"/>
        <v>39151</v>
      </c>
      <c r="I1172" s="1">
        <f t="shared" si="109"/>
        <v>39153</v>
      </c>
      <c r="K1172">
        <f t="shared" si="110"/>
        <v>48</v>
      </c>
      <c r="L1172" s="2">
        <f t="shared" si="111"/>
        <v>1008</v>
      </c>
      <c r="M1172" s="2">
        <f t="shared" si="112"/>
        <v>0</v>
      </c>
      <c r="N1172" s="2">
        <f t="shared" si="113"/>
        <v>-1008</v>
      </c>
      <c r="O1172" s="2"/>
    </row>
    <row r="1173" spans="1:15" x14ac:dyDescent="0.25">
      <c r="A1173" t="s">
        <v>2598</v>
      </c>
      <c r="B1173" s="1">
        <v>39120</v>
      </c>
      <c r="C1173" s="2">
        <v>17</v>
      </c>
      <c r="D1173" t="s">
        <v>2599</v>
      </c>
      <c r="E1173" t="s">
        <v>14</v>
      </c>
      <c r="F1173" t="s">
        <v>451</v>
      </c>
      <c r="H1173" s="1">
        <f t="shared" si="108"/>
        <v>39151</v>
      </c>
      <c r="I1173" s="1">
        <f t="shared" si="109"/>
        <v>39153</v>
      </c>
      <c r="K1173">
        <f t="shared" si="110"/>
        <v>59</v>
      </c>
      <c r="L1173" s="2">
        <f t="shared" si="111"/>
        <v>1003</v>
      </c>
      <c r="M1173" s="2">
        <f t="shared" si="112"/>
        <v>0</v>
      </c>
      <c r="N1173" s="2">
        <f t="shared" si="113"/>
        <v>-1003</v>
      </c>
      <c r="O1173" s="2"/>
    </row>
    <row r="1174" spans="1:15" x14ac:dyDescent="0.25">
      <c r="A1174" t="s">
        <v>2600</v>
      </c>
      <c r="B1174" s="1">
        <v>39120</v>
      </c>
      <c r="C1174" s="2">
        <v>18</v>
      </c>
      <c r="D1174" t="s">
        <v>2601</v>
      </c>
      <c r="E1174" t="s">
        <v>14</v>
      </c>
      <c r="F1174" t="s">
        <v>2587</v>
      </c>
      <c r="H1174" s="1">
        <f t="shared" si="108"/>
        <v>39151</v>
      </c>
      <c r="I1174" s="1">
        <f t="shared" si="109"/>
        <v>39153</v>
      </c>
      <c r="K1174">
        <f t="shared" si="110"/>
        <v>56</v>
      </c>
      <c r="L1174" s="2">
        <f t="shared" si="111"/>
        <v>1008</v>
      </c>
      <c r="M1174" s="2">
        <f t="shared" si="112"/>
        <v>0</v>
      </c>
      <c r="N1174" s="2">
        <f t="shared" si="113"/>
        <v>-1008</v>
      </c>
      <c r="O1174" s="2"/>
    </row>
    <row r="1175" spans="1:15" x14ac:dyDescent="0.25">
      <c r="A1175" t="s">
        <v>2495</v>
      </c>
      <c r="B1175" s="1">
        <v>39120</v>
      </c>
      <c r="C1175" s="2">
        <v>33</v>
      </c>
      <c r="D1175" t="s">
        <v>2496</v>
      </c>
      <c r="E1175" t="s">
        <v>9</v>
      </c>
      <c r="F1175" t="s">
        <v>2602</v>
      </c>
      <c r="H1175" s="1">
        <f t="shared" si="108"/>
        <v>39151</v>
      </c>
      <c r="I1175" s="1">
        <f t="shared" si="109"/>
        <v>39153</v>
      </c>
      <c r="K1175">
        <f t="shared" si="110"/>
        <v>31</v>
      </c>
      <c r="L1175" s="2">
        <f t="shared" si="111"/>
        <v>1023</v>
      </c>
      <c r="M1175" s="2">
        <f t="shared" si="112"/>
        <v>0</v>
      </c>
      <c r="N1175" s="2">
        <f t="shared" si="113"/>
        <v>-1023</v>
      </c>
      <c r="O1175" s="2"/>
    </row>
    <row r="1176" spans="1:15" x14ac:dyDescent="0.25">
      <c r="A1176" t="s">
        <v>2603</v>
      </c>
      <c r="B1176" s="1">
        <v>39119</v>
      </c>
      <c r="C1176" s="2">
        <v>41</v>
      </c>
      <c r="D1176" t="s">
        <v>2604</v>
      </c>
      <c r="E1176" t="s">
        <v>9</v>
      </c>
      <c r="F1176" t="s">
        <v>2476</v>
      </c>
      <c r="H1176" s="1">
        <f t="shared" si="108"/>
        <v>39150</v>
      </c>
      <c r="I1176" s="1">
        <f t="shared" si="109"/>
        <v>39150</v>
      </c>
      <c r="K1176">
        <f t="shared" si="110"/>
        <v>25</v>
      </c>
      <c r="L1176" s="2">
        <f t="shared" si="111"/>
        <v>1025</v>
      </c>
      <c r="M1176" s="2">
        <f t="shared" si="112"/>
        <v>0</v>
      </c>
      <c r="N1176" s="2">
        <f t="shared" si="113"/>
        <v>-1025</v>
      </c>
      <c r="O1176" s="2"/>
    </row>
    <row r="1177" spans="1:15" x14ac:dyDescent="0.25">
      <c r="A1177" t="s">
        <v>2605</v>
      </c>
      <c r="B1177" s="1">
        <v>39112</v>
      </c>
      <c r="C1177" s="2">
        <v>21</v>
      </c>
      <c r="D1177" t="s">
        <v>2606</v>
      </c>
      <c r="E1177" t="s">
        <v>14</v>
      </c>
      <c r="F1177" t="s">
        <v>2607</v>
      </c>
      <c r="H1177" s="1">
        <f t="shared" si="108"/>
        <v>39143</v>
      </c>
      <c r="I1177" s="1">
        <f t="shared" si="109"/>
        <v>39143</v>
      </c>
      <c r="K1177">
        <f t="shared" si="110"/>
        <v>48</v>
      </c>
      <c r="L1177" s="2">
        <f t="shared" si="111"/>
        <v>1008</v>
      </c>
      <c r="M1177" s="2">
        <f t="shared" si="112"/>
        <v>0</v>
      </c>
      <c r="N1177" s="2">
        <f t="shared" si="113"/>
        <v>-1008</v>
      </c>
      <c r="O1177" s="2"/>
    </row>
    <row r="1178" spans="1:15" x14ac:dyDescent="0.25">
      <c r="A1178" t="s">
        <v>2608</v>
      </c>
      <c r="B1178" s="1">
        <v>39112</v>
      </c>
      <c r="C1178" s="2">
        <v>11</v>
      </c>
      <c r="D1178" t="s">
        <v>2609</v>
      </c>
      <c r="E1178" t="s">
        <v>14</v>
      </c>
      <c r="F1178" t="s">
        <v>2321</v>
      </c>
      <c r="H1178" s="1">
        <f t="shared" si="108"/>
        <v>39143</v>
      </c>
      <c r="I1178" s="1">
        <f t="shared" si="109"/>
        <v>39143</v>
      </c>
      <c r="K1178">
        <f t="shared" si="110"/>
        <v>91</v>
      </c>
      <c r="L1178" s="2">
        <f t="shared" si="111"/>
        <v>1001</v>
      </c>
      <c r="M1178" s="2">
        <f t="shared" si="112"/>
        <v>0</v>
      </c>
      <c r="N1178" s="2">
        <f t="shared" si="113"/>
        <v>-1001</v>
      </c>
      <c r="O1178" s="2"/>
    </row>
    <row r="1179" spans="1:15" x14ac:dyDescent="0.25">
      <c r="A1179" t="s">
        <v>2610</v>
      </c>
      <c r="B1179" s="1">
        <v>39107</v>
      </c>
      <c r="C1179" s="2">
        <v>23.5</v>
      </c>
      <c r="D1179" t="s">
        <v>2611</v>
      </c>
      <c r="E1179" t="s">
        <v>9</v>
      </c>
      <c r="F1179" t="s">
        <v>2612</v>
      </c>
      <c r="H1179" s="1">
        <f t="shared" si="108"/>
        <v>39138</v>
      </c>
      <c r="I1179" s="1">
        <f t="shared" si="109"/>
        <v>39139</v>
      </c>
      <c r="K1179">
        <f t="shared" si="110"/>
        <v>43</v>
      </c>
      <c r="L1179" s="2">
        <f t="shared" si="111"/>
        <v>1010.5</v>
      </c>
      <c r="M1179" s="2">
        <f t="shared" si="112"/>
        <v>0</v>
      </c>
      <c r="N1179" s="2">
        <f t="shared" si="113"/>
        <v>-1010.5</v>
      </c>
      <c r="O1179" s="2"/>
    </row>
    <row r="1180" spans="1:15" x14ac:dyDescent="0.25">
      <c r="A1180" t="s">
        <v>2613</v>
      </c>
      <c r="B1180" s="1">
        <v>39106</v>
      </c>
      <c r="C1180" s="2">
        <v>13.25</v>
      </c>
      <c r="D1180" t="s">
        <v>2614</v>
      </c>
      <c r="E1180" t="s">
        <v>9</v>
      </c>
      <c r="F1180" t="s">
        <v>2615</v>
      </c>
      <c r="H1180" s="1">
        <f t="shared" si="108"/>
        <v>39137</v>
      </c>
      <c r="I1180" s="1">
        <f t="shared" si="109"/>
        <v>39139</v>
      </c>
      <c r="K1180">
        <f t="shared" si="110"/>
        <v>76</v>
      </c>
      <c r="L1180" s="2">
        <f t="shared" si="111"/>
        <v>1007</v>
      </c>
      <c r="M1180" s="2">
        <f t="shared" si="112"/>
        <v>0</v>
      </c>
      <c r="N1180" s="2">
        <f t="shared" si="113"/>
        <v>-1007</v>
      </c>
      <c r="O1180" s="2"/>
    </row>
    <row r="1181" spans="1:15" x14ac:dyDescent="0.25">
      <c r="A1181" t="s">
        <v>2616</v>
      </c>
      <c r="B1181" s="1">
        <v>39100</v>
      </c>
      <c r="C1181" s="2">
        <v>27.29</v>
      </c>
      <c r="D1181" t="s">
        <v>2617</v>
      </c>
      <c r="E1181" t="s">
        <v>9</v>
      </c>
      <c r="F1181" t="s">
        <v>71</v>
      </c>
      <c r="H1181" s="1">
        <f t="shared" si="108"/>
        <v>39131</v>
      </c>
      <c r="I1181" s="1">
        <f t="shared" si="109"/>
        <v>39132</v>
      </c>
      <c r="K1181">
        <f t="shared" si="110"/>
        <v>37</v>
      </c>
      <c r="L1181" s="2">
        <f t="shared" si="111"/>
        <v>1009.73</v>
      </c>
      <c r="M1181" s="2">
        <f t="shared" si="112"/>
        <v>0</v>
      </c>
      <c r="N1181" s="2">
        <f t="shared" si="113"/>
        <v>-1009.73</v>
      </c>
      <c r="O1181" s="2"/>
    </row>
    <row r="1182" spans="1:15" x14ac:dyDescent="0.25">
      <c r="A1182" t="s">
        <v>2618</v>
      </c>
      <c r="B1182" s="1">
        <v>39100</v>
      </c>
      <c r="C1182" s="2">
        <v>13.5</v>
      </c>
      <c r="D1182" t="s">
        <v>2619</v>
      </c>
      <c r="E1182" t="s">
        <v>9</v>
      </c>
      <c r="F1182" t="s">
        <v>424</v>
      </c>
      <c r="H1182" s="1">
        <f t="shared" si="108"/>
        <v>39131</v>
      </c>
      <c r="I1182" s="1">
        <f t="shared" si="109"/>
        <v>39132</v>
      </c>
      <c r="K1182">
        <f t="shared" si="110"/>
        <v>75</v>
      </c>
      <c r="L1182" s="2">
        <f t="shared" si="111"/>
        <v>1012.5</v>
      </c>
      <c r="M1182" s="2">
        <f t="shared" si="112"/>
        <v>0</v>
      </c>
      <c r="N1182" s="2">
        <f t="shared" si="113"/>
        <v>-1012.5</v>
      </c>
      <c r="O1182" s="2"/>
    </row>
    <row r="1183" spans="1:15" x14ac:dyDescent="0.25">
      <c r="A1183" t="s">
        <v>2620</v>
      </c>
      <c r="B1183" s="1">
        <v>39099</v>
      </c>
      <c r="C1183" s="2">
        <v>12.5</v>
      </c>
      <c r="D1183" t="s">
        <v>2621</v>
      </c>
      <c r="E1183" t="s">
        <v>9</v>
      </c>
      <c r="F1183" t="s">
        <v>2508</v>
      </c>
      <c r="H1183" s="1">
        <f t="shared" si="108"/>
        <v>39130</v>
      </c>
      <c r="I1183" s="1">
        <f t="shared" si="109"/>
        <v>39132</v>
      </c>
      <c r="K1183">
        <f t="shared" si="110"/>
        <v>80</v>
      </c>
      <c r="L1183" s="2">
        <f t="shared" si="111"/>
        <v>1000</v>
      </c>
      <c r="M1183" s="2">
        <f t="shared" si="112"/>
        <v>0</v>
      </c>
      <c r="N1183" s="2">
        <f t="shared" si="113"/>
        <v>-1000</v>
      </c>
      <c r="O1183" s="2"/>
    </row>
    <row r="1184" spans="1:15" x14ac:dyDescent="0.25">
      <c r="A1184" t="s">
        <v>2622</v>
      </c>
      <c r="B1184" s="1">
        <v>39093</v>
      </c>
      <c r="C1184" s="2">
        <v>22.44</v>
      </c>
      <c r="D1184" t="s">
        <v>2623</v>
      </c>
      <c r="E1184" t="s">
        <v>9</v>
      </c>
      <c r="F1184" t="s">
        <v>2624</v>
      </c>
      <c r="H1184" s="1">
        <f t="shared" si="108"/>
        <v>39124</v>
      </c>
      <c r="I1184" s="1">
        <f t="shared" si="109"/>
        <v>39125</v>
      </c>
      <c r="K1184">
        <f t="shared" si="110"/>
        <v>45</v>
      </c>
      <c r="L1184" s="2">
        <f t="shared" si="111"/>
        <v>1009.8000000000001</v>
      </c>
      <c r="M1184" s="2">
        <f t="shared" si="112"/>
        <v>0</v>
      </c>
      <c r="N1184" s="2">
        <f t="shared" si="113"/>
        <v>-1009.8000000000001</v>
      </c>
      <c r="O1184" s="2"/>
    </row>
    <row r="1185" spans="1:15" x14ac:dyDescent="0.25">
      <c r="A1185" t="s">
        <v>2625</v>
      </c>
      <c r="B1185" s="1">
        <v>39090</v>
      </c>
      <c r="C1185" s="2">
        <v>45.83</v>
      </c>
      <c r="D1185" t="s">
        <v>2626</v>
      </c>
      <c r="E1185" t="s">
        <v>9</v>
      </c>
      <c r="F1185" t="s">
        <v>2627</v>
      </c>
      <c r="H1185" s="1">
        <f t="shared" si="108"/>
        <v>39121</v>
      </c>
      <c r="I1185" s="1">
        <f t="shared" si="109"/>
        <v>39121</v>
      </c>
      <c r="K1185">
        <f t="shared" si="110"/>
        <v>22</v>
      </c>
      <c r="L1185" s="2">
        <f t="shared" si="111"/>
        <v>1008.26</v>
      </c>
      <c r="M1185" s="2">
        <f t="shared" si="112"/>
        <v>0</v>
      </c>
      <c r="N1185" s="2">
        <f t="shared" si="113"/>
        <v>-1008.26</v>
      </c>
      <c r="O1185" s="2"/>
    </row>
    <row r="1186" spans="1:15" x14ac:dyDescent="0.25">
      <c r="A1186" t="s">
        <v>2628</v>
      </c>
      <c r="B1186" s="1">
        <v>39069</v>
      </c>
      <c r="C1186" s="2">
        <v>21.62</v>
      </c>
      <c r="D1186" t="s">
        <v>2629</v>
      </c>
      <c r="E1186" t="s">
        <v>9</v>
      </c>
      <c r="F1186" t="s">
        <v>2630</v>
      </c>
      <c r="H1186" s="1">
        <f t="shared" si="108"/>
        <v>39100</v>
      </c>
      <c r="I1186" s="1">
        <f t="shared" si="109"/>
        <v>39100</v>
      </c>
      <c r="K1186">
        <f t="shared" si="110"/>
        <v>47</v>
      </c>
      <c r="L1186" s="2">
        <f t="shared" si="111"/>
        <v>1016.1400000000001</v>
      </c>
      <c r="M1186" s="2">
        <f t="shared" si="112"/>
        <v>0</v>
      </c>
      <c r="N1186" s="2">
        <f t="shared" si="113"/>
        <v>-1016.1400000000001</v>
      </c>
      <c r="O1186" s="2"/>
    </row>
    <row r="1187" spans="1:15" x14ac:dyDescent="0.25">
      <c r="A1187" t="s">
        <v>2631</v>
      </c>
      <c r="B1187" s="1">
        <v>39064</v>
      </c>
      <c r="C1187" s="2">
        <v>23</v>
      </c>
      <c r="D1187" t="s">
        <v>2632</v>
      </c>
      <c r="E1187" t="s">
        <v>14</v>
      </c>
      <c r="F1187" t="s">
        <v>1238</v>
      </c>
      <c r="H1187" s="1">
        <f t="shared" si="108"/>
        <v>39095</v>
      </c>
      <c r="I1187" s="1">
        <f t="shared" si="109"/>
        <v>39097</v>
      </c>
      <c r="K1187">
        <f t="shared" si="110"/>
        <v>44</v>
      </c>
      <c r="L1187" s="2">
        <f t="shared" si="111"/>
        <v>1012</v>
      </c>
      <c r="M1187" s="2">
        <f t="shared" si="112"/>
        <v>0</v>
      </c>
      <c r="N1187" s="2">
        <f t="shared" si="113"/>
        <v>-1012</v>
      </c>
      <c r="O1187" s="2"/>
    </row>
    <row r="1188" spans="1:15" x14ac:dyDescent="0.25">
      <c r="A1188" t="s">
        <v>2633</v>
      </c>
      <c r="B1188" s="1">
        <v>39064</v>
      </c>
      <c r="C1188" s="2">
        <v>11</v>
      </c>
      <c r="D1188" t="s">
        <v>2634</v>
      </c>
      <c r="E1188" t="s">
        <v>14</v>
      </c>
      <c r="F1188" t="s">
        <v>2321</v>
      </c>
      <c r="H1188" s="1">
        <f t="shared" si="108"/>
        <v>39095</v>
      </c>
      <c r="I1188" s="1">
        <f t="shared" si="109"/>
        <v>39097</v>
      </c>
      <c r="K1188">
        <f t="shared" si="110"/>
        <v>91</v>
      </c>
      <c r="L1188" s="2">
        <f t="shared" si="111"/>
        <v>1001</v>
      </c>
      <c r="M1188" s="2">
        <f t="shared" si="112"/>
        <v>0</v>
      </c>
      <c r="N1188" s="2">
        <f t="shared" si="113"/>
        <v>-1001</v>
      </c>
      <c r="O1188" s="2"/>
    </row>
    <row r="1189" spans="1:15" x14ac:dyDescent="0.25">
      <c r="A1189" t="s">
        <v>2492</v>
      </c>
      <c r="B1189" s="1">
        <v>39057</v>
      </c>
      <c r="C1189" s="2">
        <v>16.75</v>
      </c>
      <c r="D1189" t="s">
        <v>2493</v>
      </c>
      <c r="E1189" t="s">
        <v>9</v>
      </c>
      <c r="F1189" t="s">
        <v>2503</v>
      </c>
      <c r="H1189" s="1">
        <f t="shared" si="108"/>
        <v>39088</v>
      </c>
      <c r="I1189" s="1">
        <f t="shared" si="109"/>
        <v>39090</v>
      </c>
      <c r="K1189">
        <f t="shared" si="110"/>
        <v>60</v>
      </c>
      <c r="L1189" s="2">
        <f t="shared" si="111"/>
        <v>1005</v>
      </c>
      <c r="M1189" s="2">
        <f t="shared" si="112"/>
        <v>0</v>
      </c>
      <c r="N1189" s="2">
        <f t="shared" si="113"/>
        <v>-1005</v>
      </c>
      <c r="O1189" s="2"/>
    </row>
    <row r="1190" spans="1:15" x14ac:dyDescent="0.25">
      <c r="A1190" t="s">
        <v>2635</v>
      </c>
      <c r="B1190" s="1">
        <v>39057</v>
      </c>
      <c r="C1190" s="2">
        <v>17.420000000000002</v>
      </c>
      <c r="D1190" t="s">
        <v>2636</v>
      </c>
      <c r="E1190" t="s">
        <v>9</v>
      </c>
      <c r="F1190" t="s">
        <v>2476</v>
      </c>
      <c r="H1190" s="1">
        <f t="shared" si="108"/>
        <v>39088</v>
      </c>
      <c r="I1190" s="1">
        <f t="shared" si="109"/>
        <v>39090</v>
      </c>
      <c r="K1190">
        <f t="shared" si="110"/>
        <v>58</v>
      </c>
      <c r="L1190" s="2">
        <f t="shared" si="111"/>
        <v>1010.3600000000001</v>
      </c>
      <c r="M1190" s="2">
        <f t="shared" si="112"/>
        <v>0</v>
      </c>
      <c r="N1190" s="2">
        <f t="shared" si="113"/>
        <v>-1010.3600000000001</v>
      </c>
      <c r="O1190" s="2"/>
    </row>
    <row r="1191" spans="1:15" x14ac:dyDescent="0.25">
      <c r="A1191" t="s">
        <v>2637</v>
      </c>
      <c r="B1191" s="1">
        <v>39055</v>
      </c>
      <c r="C1191" s="2">
        <v>18.5</v>
      </c>
      <c r="D1191" t="s">
        <v>2638</v>
      </c>
      <c r="E1191" t="s">
        <v>14</v>
      </c>
      <c r="F1191" t="s">
        <v>2639</v>
      </c>
      <c r="H1191" s="1">
        <f t="shared" si="108"/>
        <v>39086</v>
      </c>
      <c r="I1191" s="1">
        <f t="shared" si="109"/>
        <v>39086</v>
      </c>
      <c r="K1191">
        <f t="shared" si="110"/>
        <v>55</v>
      </c>
      <c r="L1191" s="2">
        <f t="shared" si="111"/>
        <v>1017.5</v>
      </c>
      <c r="M1191" s="2">
        <f t="shared" si="112"/>
        <v>0</v>
      </c>
      <c r="N1191" s="2">
        <f t="shared" si="113"/>
        <v>-1017.5</v>
      </c>
      <c r="O1191" s="2"/>
    </row>
    <row r="1192" spans="1:15" x14ac:dyDescent="0.25">
      <c r="A1192" t="s">
        <v>2640</v>
      </c>
      <c r="B1192" s="1">
        <v>39051</v>
      </c>
      <c r="C1192" s="2">
        <v>59.11</v>
      </c>
      <c r="D1192" t="s">
        <v>2641</v>
      </c>
      <c r="E1192" t="s">
        <v>9</v>
      </c>
      <c r="F1192" t="s">
        <v>2642</v>
      </c>
      <c r="H1192" s="1">
        <f t="shared" si="108"/>
        <v>39082</v>
      </c>
      <c r="I1192" s="1">
        <f t="shared" si="109"/>
        <v>39083</v>
      </c>
      <c r="K1192">
        <f t="shared" si="110"/>
        <v>17</v>
      </c>
      <c r="L1192" s="2">
        <f t="shared" si="111"/>
        <v>1004.87</v>
      </c>
      <c r="M1192" s="2">
        <f t="shared" si="112"/>
        <v>0</v>
      </c>
      <c r="N1192" s="2">
        <f t="shared" si="113"/>
        <v>-1004.87</v>
      </c>
      <c r="O1192" s="2"/>
    </row>
    <row r="1193" spans="1:15" x14ac:dyDescent="0.25">
      <c r="A1193" t="s">
        <v>2580</v>
      </c>
      <c r="B1193" s="1">
        <v>39037</v>
      </c>
      <c r="C1193" s="2">
        <v>59</v>
      </c>
      <c r="D1193" t="s">
        <v>2581</v>
      </c>
      <c r="E1193" t="s">
        <v>14</v>
      </c>
      <c r="F1193" t="s">
        <v>2476</v>
      </c>
      <c r="H1193" s="1">
        <f t="shared" si="108"/>
        <v>39068</v>
      </c>
      <c r="I1193" s="1">
        <f t="shared" si="109"/>
        <v>39069</v>
      </c>
      <c r="K1193">
        <f t="shared" si="110"/>
        <v>17</v>
      </c>
      <c r="L1193" s="2">
        <f t="shared" si="111"/>
        <v>1003</v>
      </c>
      <c r="M1193" s="2">
        <f t="shared" si="112"/>
        <v>0</v>
      </c>
      <c r="N1193" s="2">
        <f t="shared" si="113"/>
        <v>-1003</v>
      </c>
      <c r="O1193" s="2"/>
    </row>
    <row r="1194" spans="1:15" x14ac:dyDescent="0.25">
      <c r="A1194" t="s">
        <v>2643</v>
      </c>
      <c r="B1194" s="1">
        <v>39037</v>
      </c>
      <c r="C1194" s="2">
        <v>17</v>
      </c>
      <c r="D1194" t="s">
        <v>2644</v>
      </c>
      <c r="E1194" t="s">
        <v>14</v>
      </c>
      <c r="F1194" t="s">
        <v>2645</v>
      </c>
      <c r="H1194" s="1">
        <f t="shared" si="108"/>
        <v>39068</v>
      </c>
      <c r="I1194" s="1">
        <f t="shared" si="109"/>
        <v>39069</v>
      </c>
      <c r="K1194">
        <f t="shared" si="110"/>
        <v>59</v>
      </c>
      <c r="L1194" s="2">
        <f t="shared" si="111"/>
        <v>1003</v>
      </c>
      <c r="M1194" s="2">
        <f t="shared" si="112"/>
        <v>0</v>
      </c>
      <c r="N1194" s="2">
        <f t="shared" si="113"/>
        <v>-1003</v>
      </c>
      <c r="O1194" s="2"/>
    </row>
    <row r="1195" spans="1:15" x14ac:dyDescent="0.25">
      <c r="A1195" t="s">
        <v>2646</v>
      </c>
      <c r="B1195" s="1">
        <v>39036</v>
      </c>
      <c r="C1195" s="2">
        <v>15</v>
      </c>
      <c r="D1195" t="s">
        <v>2647</v>
      </c>
      <c r="E1195" t="s">
        <v>14</v>
      </c>
      <c r="F1195" t="s">
        <v>2648</v>
      </c>
      <c r="H1195" s="1">
        <f t="shared" si="108"/>
        <v>39067</v>
      </c>
      <c r="I1195" s="1">
        <f t="shared" si="109"/>
        <v>39069</v>
      </c>
      <c r="K1195">
        <f t="shared" si="110"/>
        <v>67</v>
      </c>
      <c r="L1195" s="2">
        <f t="shared" si="111"/>
        <v>1005</v>
      </c>
      <c r="M1195" s="2">
        <f t="shared" si="112"/>
        <v>0</v>
      </c>
      <c r="N1195" s="2">
        <f t="shared" si="113"/>
        <v>-1005</v>
      </c>
      <c r="O1195" s="2"/>
    </row>
    <row r="1196" spans="1:15" x14ac:dyDescent="0.25">
      <c r="A1196" t="s">
        <v>2649</v>
      </c>
      <c r="B1196" s="1">
        <v>39036</v>
      </c>
      <c r="C1196" s="2">
        <v>12</v>
      </c>
      <c r="D1196" t="s">
        <v>2650</v>
      </c>
      <c r="E1196" t="s">
        <v>14</v>
      </c>
      <c r="F1196" t="s">
        <v>424</v>
      </c>
      <c r="H1196" s="1">
        <f t="shared" si="108"/>
        <v>39067</v>
      </c>
      <c r="I1196" s="1">
        <f t="shared" si="109"/>
        <v>39069</v>
      </c>
      <c r="K1196">
        <f t="shared" si="110"/>
        <v>84</v>
      </c>
      <c r="L1196" s="2">
        <f t="shared" si="111"/>
        <v>1008</v>
      </c>
      <c r="M1196" s="2">
        <f t="shared" si="112"/>
        <v>0</v>
      </c>
      <c r="N1196" s="2">
        <f t="shared" si="113"/>
        <v>-1008</v>
      </c>
      <c r="O1196" s="2"/>
    </row>
    <row r="1197" spans="1:15" x14ac:dyDescent="0.25">
      <c r="A1197" t="s">
        <v>2651</v>
      </c>
      <c r="B1197" s="1">
        <v>39036</v>
      </c>
      <c r="C1197" s="2">
        <v>40</v>
      </c>
      <c r="D1197" t="s">
        <v>2652</v>
      </c>
      <c r="E1197" t="s">
        <v>9</v>
      </c>
      <c r="F1197" t="s">
        <v>2321</v>
      </c>
      <c r="H1197" s="1">
        <f t="shared" si="108"/>
        <v>39067</v>
      </c>
      <c r="I1197" s="1">
        <f t="shared" si="109"/>
        <v>39069</v>
      </c>
      <c r="K1197">
        <f t="shared" si="110"/>
        <v>25</v>
      </c>
      <c r="L1197" s="2">
        <f t="shared" si="111"/>
        <v>1000</v>
      </c>
      <c r="M1197" s="2">
        <f t="shared" si="112"/>
        <v>0</v>
      </c>
      <c r="N1197" s="2">
        <f t="shared" si="113"/>
        <v>-1000</v>
      </c>
      <c r="O1197" s="2"/>
    </row>
    <row r="1198" spans="1:15" x14ac:dyDescent="0.25">
      <c r="A1198" t="s">
        <v>2653</v>
      </c>
      <c r="B1198" s="1">
        <v>39035</v>
      </c>
      <c r="C1198" s="2">
        <v>12.5</v>
      </c>
      <c r="D1198" t="s">
        <v>2654</v>
      </c>
      <c r="E1198" t="s">
        <v>14</v>
      </c>
      <c r="F1198" t="s">
        <v>2321</v>
      </c>
      <c r="H1198" s="1">
        <f t="shared" si="108"/>
        <v>39066</v>
      </c>
      <c r="I1198" s="1">
        <f t="shared" si="109"/>
        <v>39066</v>
      </c>
      <c r="K1198">
        <f t="shared" si="110"/>
        <v>80</v>
      </c>
      <c r="L1198" s="2">
        <f t="shared" si="111"/>
        <v>1000</v>
      </c>
      <c r="M1198" s="2">
        <f t="shared" si="112"/>
        <v>0</v>
      </c>
      <c r="N1198" s="2">
        <f t="shared" si="113"/>
        <v>-1000</v>
      </c>
      <c r="O1198" s="2"/>
    </row>
    <row r="1199" spans="1:15" x14ac:dyDescent="0.25">
      <c r="A1199" t="s">
        <v>2655</v>
      </c>
      <c r="B1199" s="1">
        <v>39030</v>
      </c>
      <c r="C1199" s="2">
        <v>13</v>
      </c>
      <c r="D1199" t="s">
        <v>2656</v>
      </c>
      <c r="E1199" t="s">
        <v>14</v>
      </c>
      <c r="F1199" t="s">
        <v>2657</v>
      </c>
      <c r="H1199" s="1">
        <f t="shared" si="108"/>
        <v>39061</v>
      </c>
      <c r="I1199" s="1">
        <f t="shared" si="109"/>
        <v>39062</v>
      </c>
      <c r="K1199">
        <f t="shared" si="110"/>
        <v>77</v>
      </c>
      <c r="L1199" s="2">
        <f t="shared" si="111"/>
        <v>1001</v>
      </c>
      <c r="M1199" s="2">
        <f t="shared" si="112"/>
        <v>0</v>
      </c>
      <c r="N1199" s="2">
        <f t="shared" si="113"/>
        <v>-1001</v>
      </c>
      <c r="O1199" s="2"/>
    </row>
    <row r="1200" spans="1:15" x14ac:dyDescent="0.25">
      <c r="A1200" t="s">
        <v>2658</v>
      </c>
      <c r="B1200" s="1">
        <v>39022</v>
      </c>
      <c r="C1200" s="2">
        <v>17</v>
      </c>
      <c r="D1200" t="s">
        <v>2659</v>
      </c>
      <c r="E1200" t="s">
        <v>14</v>
      </c>
      <c r="F1200" t="s">
        <v>2660</v>
      </c>
      <c r="H1200" s="1">
        <f t="shared" si="108"/>
        <v>39053</v>
      </c>
      <c r="I1200" s="1">
        <f t="shared" si="109"/>
        <v>39055</v>
      </c>
      <c r="K1200">
        <f t="shared" si="110"/>
        <v>59</v>
      </c>
      <c r="L1200" s="2">
        <f t="shared" si="111"/>
        <v>1003</v>
      </c>
      <c r="M1200" s="2">
        <f t="shared" si="112"/>
        <v>0</v>
      </c>
      <c r="N1200" s="2">
        <f t="shared" si="113"/>
        <v>-1003</v>
      </c>
      <c r="O1200" s="2"/>
    </row>
    <row r="1201" spans="1:15" x14ac:dyDescent="0.25">
      <c r="A1201" t="s">
        <v>2661</v>
      </c>
      <c r="B1201" s="1">
        <v>39009</v>
      </c>
      <c r="C1201" s="2">
        <v>2.35</v>
      </c>
      <c r="D1201" t="s">
        <v>2662</v>
      </c>
      <c r="E1201" t="s">
        <v>9</v>
      </c>
      <c r="F1201" t="s">
        <v>25</v>
      </c>
      <c r="H1201" s="1">
        <f t="shared" si="108"/>
        <v>39040</v>
      </c>
      <c r="I1201" s="1">
        <f t="shared" si="109"/>
        <v>39041</v>
      </c>
      <c r="K1201">
        <f t="shared" si="110"/>
        <v>426</v>
      </c>
      <c r="L1201" s="2">
        <f t="shared" si="111"/>
        <v>1001.1</v>
      </c>
      <c r="M1201" s="2">
        <f t="shared" si="112"/>
        <v>0</v>
      </c>
      <c r="N1201" s="2">
        <f t="shared" si="113"/>
        <v>-1001.1</v>
      </c>
      <c r="O1201" s="2"/>
    </row>
    <row r="1202" spans="1:15" x14ac:dyDescent="0.25">
      <c r="A1202" t="s">
        <v>2538</v>
      </c>
      <c r="B1202" s="1">
        <v>39007</v>
      </c>
      <c r="C1202" s="2">
        <v>17</v>
      </c>
      <c r="D1202" t="s">
        <v>2539</v>
      </c>
      <c r="E1202" t="s">
        <v>14</v>
      </c>
      <c r="F1202" t="s">
        <v>2540</v>
      </c>
      <c r="H1202" s="1">
        <f t="shared" si="108"/>
        <v>39038</v>
      </c>
      <c r="I1202" s="1">
        <f t="shared" si="109"/>
        <v>39038</v>
      </c>
      <c r="K1202">
        <f t="shared" si="110"/>
        <v>59</v>
      </c>
      <c r="L1202" s="2">
        <f t="shared" si="111"/>
        <v>1003</v>
      </c>
      <c r="M1202" s="2">
        <f t="shared" si="112"/>
        <v>0</v>
      </c>
      <c r="N1202" s="2">
        <f t="shared" si="113"/>
        <v>-1003</v>
      </c>
      <c r="O1202" s="2"/>
    </row>
    <row r="1203" spans="1:15" x14ac:dyDescent="0.25">
      <c r="A1203" t="s">
        <v>2663</v>
      </c>
      <c r="B1203" s="1">
        <v>38993</v>
      </c>
      <c r="C1203" s="2">
        <v>26.75</v>
      </c>
      <c r="D1203" t="s">
        <v>2664</v>
      </c>
      <c r="E1203" t="s">
        <v>9</v>
      </c>
      <c r="F1203" t="s">
        <v>575</v>
      </c>
      <c r="H1203" s="1">
        <f t="shared" si="108"/>
        <v>39024</v>
      </c>
      <c r="I1203" s="1">
        <f t="shared" si="109"/>
        <v>39024</v>
      </c>
      <c r="K1203">
        <f t="shared" si="110"/>
        <v>38</v>
      </c>
      <c r="L1203" s="2">
        <f t="shared" si="111"/>
        <v>1016.5</v>
      </c>
      <c r="M1203" s="2">
        <f t="shared" si="112"/>
        <v>0</v>
      </c>
      <c r="N1203" s="2">
        <f t="shared" si="113"/>
        <v>-1016.5</v>
      </c>
      <c r="O1203" s="2"/>
    </row>
    <row r="1204" spans="1:15" x14ac:dyDescent="0.25">
      <c r="A1204" t="s">
        <v>2665</v>
      </c>
      <c r="B1204" s="1">
        <v>38988</v>
      </c>
      <c r="C1204" s="2">
        <v>15</v>
      </c>
      <c r="D1204" t="s">
        <v>2666</v>
      </c>
      <c r="E1204" t="s">
        <v>14</v>
      </c>
      <c r="F1204" t="s">
        <v>2321</v>
      </c>
      <c r="H1204" s="1">
        <f t="shared" si="108"/>
        <v>39019</v>
      </c>
      <c r="I1204" s="1">
        <f t="shared" si="109"/>
        <v>39020</v>
      </c>
      <c r="K1204">
        <f t="shared" si="110"/>
        <v>67</v>
      </c>
      <c r="L1204" s="2">
        <f t="shared" si="111"/>
        <v>1005</v>
      </c>
      <c r="M1204" s="2">
        <f t="shared" si="112"/>
        <v>0</v>
      </c>
      <c r="N1204" s="2">
        <f t="shared" si="113"/>
        <v>-1005</v>
      </c>
      <c r="O1204" s="2"/>
    </row>
    <row r="1205" spans="1:15" x14ac:dyDescent="0.25">
      <c r="A1205" t="s">
        <v>2667</v>
      </c>
      <c r="B1205" s="1">
        <v>38981</v>
      </c>
      <c r="C1205" s="2">
        <v>16</v>
      </c>
      <c r="D1205" t="s">
        <v>2668</v>
      </c>
      <c r="E1205" t="s">
        <v>14</v>
      </c>
      <c r="F1205" t="s">
        <v>2321</v>
      </c>
      <c r="H1205" s="1">
        <f t="shared" si="108"/>
        <v>39012</v>
      </c>
      <c r="I1205" s="1">
        <f t="shared" si="109"/>
        <v>39013</v>
      </c>
      <c r="K1205">
        <f t="shared" si="110"/>
        <v>63</v>
      </c>
      <c r="L1205" s="2">
        <f t="shared" si="111"/>
        <v>1008</v>
      </c>
      <c r="M1205" s="2">
        <f t="shared" si="112"/>
        <v>0</v>
      </c>
      <c r="N1205" s="2">
        <f t="shared" si="113"/>
        <v>-1008</v>
      </c>
      <c r="O1205" s="2"/>
    </row>
    <row r="1206" spans="1:15" x14ac:dyDescent="0.25">
      <c r="A1206" t="s">
        <v>2171</v>
      </c>
      <c r="B1206" s="1">
        <v>38980</v>
      </c>
      <c r="C1206" s="2">
        <v>15</v>
      </c>
      <c r="D1206" t="s">
        <v>2172</v>
      </c>
      <c r="E1206" t="s">
        <v>14</v>
      </c>
      <c r="F1206" t="s">
        <v>409</v>
      </c>
      <c r="H1206" s="1">
        <f t="shared" si="108"/>
        <v>39011</v>
      </c>
      <c r="I1206" s="1">
        <f t="shared" si="109"/>
        <v>39013</v>
      </c>
      <c r="K1206">
        <f t="shared" si="110"/>
        <v>67</v>
      </c>
      <c r="L1206" s="2">
        <f t="shared" si="111"/>
        <v>1005</v>
      </c>
      <c r="M1206" s="2">
        <f t="shared" si="112"/>
        <v>0</v>
      </c>
      <c r="N1206" s="2">
        <f t="shared" si="113"/>
        <v>-1005</v>
      </c>
      <c r="O1206" s="2"/>
    </row>
    <row r="1207" spans="1:15" x14ac:dyDescent="0.25">
      <c r="A1207" t="s">
        <v>2669</v>
      </c>
      <c r="B1207" s="1">
        <v>38980</v>
      </c>
      <c r="C1207" s="2">
        <v>12</v>
      </c>
      <c r="D1207" t="s">
        <v>2670</v>
      </c>
      <c r="E1207" t="s">
        <v>14</v>
      </c>
      <c r="F1207" t="s">
        <v>2321</v>
      </c>
      <c r="H1207" s="1">
        <f t="shared" si="108"/>
        <v>39011</v>
      </c>
      <c r="I1207" s="1">
        <f t="shared" si="109"/>
        <v>39013</v>
      </c>
      <c r="K1207">
        <f t="shared" si="110"/>
        <v>84</v>
      </c>
      <c r="L1207" s="2">
        <f t="shared" si="111"/>
        <v>1008</v>
      </c>
      <c r="M1207" s="2">
        <f t="shared" si="112"/>
        <v>0</v>
      </c>
      <c r="N1207" s="2">
        <f t="shared" si="113"/>
        <v>-1008</v>
      </c>
      <c r="O1207" s="2"/>
    </row>
    <row r="1208" spans="1:15" x14ac:dyDescent="0.25">
      <c r="A1208" t="s">
        <v>2671</v>
      </c>
      <c r="B1208" s="1">
        <v>38980</v>
      </c>
      <c r="C1208" s="2">
        <v>17.5</v>
      </c>
      <c r="D1208" t="s">
        <v>2672</v>
      </c>
      <c r="E1208" t="s">
        <v>9</v>
      </c>
      <c r="F1208" t="s">
        <v>2673</v>
      </c>
      <c r="H1208" s="1">
        <f t="shared" si="108"/>
        <v>39011</v>
      </c>
      <c r="I1208" s="1">
        <f t="shared" si="109"/>
        <v>39013</v>
      </c>
      <c r="K1208">
        <f t="shared" si="110"/>
        <v>58</v>
      </c>
      <c r="L1208" s="2">
        <f t="shared" si="111"/>
        <v>1015</v>
      </c>
      <c r="M1208" s="2">
        <f t="shared" si="112"/>
        <v>0</v>
      </c>
      <c r="N1208" s="2">
        <f t="shared" si="113"/>
        <v>-1015</v>
      </c>
      <c r="O1208" s="2"/>
    </row>
    <row r="1209" spans="1:15" x14ac:dyDescent="0.25">
      <c r="A1209" t="s">
        <v>2674</v>
      </c>
      <c r="B1209" s="1">
        <v>38971</v>
      </c>
      <c r="C1209" s="2">
        <v>14.5</v>
      </c>
      <c r="D1209" t="s">
        <v>2675</v>
      </c>
      <c r="E1209" t="s">
        <v>9</v>
      </c>
      <c r="F1209" t="s">
        <v>575</v>
      </c>
      <c r="H1209" s="1">
        <f t="shared" si="108"/>
        <v>39002</v>
      </c>
      <c r="I1209" s="1">
        <f t="shared" si="109"/>
        <v>39002</v>
      </c>
      <c r="K1209">
        <f t="shared" si="110"/>
        <v>69</v>
      </c>
      <c r="L1209" s="2">
        <f t="shared" si="111"/>
        <v>1000.5</v>
      </c>
      <c r="M1209" s="2">
        <f t="shared" si="112"/>
        <v>0</v>
      </c>
      <c r="N1209" s="2">
        <f t="shared" si="113"/>
        <v>-1000.5</v>
      </c>
      <c r="O1209" s="2"/>
    </row>
    <row r="1210" spans="1:15" x14ac:dyDescent="0.25">
      <c r="A1210" t="s">
        <v>2501</v>
      </c>
      <c r="B1210" s="1">
        <v>38937</v>
      </c>
      <c r="C1210" s="2">
        <v>13</v>
      </c>
      <c r="D1210" t="s">
        <v>2502</v>
      </c>
      <c r="E1210" t="s">
        <v>14</v>
      </c>
      <c r="F1210" t="s">
        <v>770</v>
      </c>
      <c r="H1210" s="1">
        <f t="shared" si="108"/>
        <v>38968</v>
      </c>
      <c r="I1210" s="1">
        <f t="shared" si="109"/>
        <v>38968</v>
      </c>
      <c r="K1210">
        <f t="shared" si="110"/>
        <v>77</v>
      </c>
      <c r="L1210" s="2">
        <f t="shared" si="111"/>
        <v>1001</v>
      </c>
      <c r="M1210" s="2">
        <f t="shared" si="112"/>
        <v>0</v>
      </c>
      <c r="N1210" s="2">
        <f t="shared" si="113"/>
        <v>-1001</v>
      </c>
      <c r="O1210" s="2"/>
    </row>
    <row r="1211" spans="1:15" x14ac:dyDescent="0.25">
      <c r="A1211" t="s">
        <v>2495</v>
      </c>
      <c r="B1211" s="1">
        <v>38936</v>
      </c>
      <c r="C1211" s="2">
        <v>23</v>
      </c>
      <c r="D1211" t="s">
        <v>2496</v>
      </c>
      <c r="E1211" t="s">
        <v>14</v>
      </c>
      <c r="F1211" t="s">
        <v>2602</v>
      </c>
      <c r="H1211" s="1">
        <f t="shared" si="108"/>
        <v>38967</v>
      </c>
      <c r="I1211" s="1">
        <f t="shared" si="109"/>
        <v>38967</v>
      </c>
      <c r="K1211">
        <f t="shared" si="110"/>
        <v>44</v>
      </c>
      <c r="L1211" s="2">
        <f t="shared" si="111"/>
        <v>1012</v>
      </c>
      <c r="M1211" s="2">
        <f t="shared" si="112"/>
        <v>0</v>
      </c>
      <c r="N1211" s="2">
        <f t="shared" si="113"/>
        <v>-1012</v>
      </c>
      <c r="O1211" s="2"/>
    </row>
    <row r="1212" spans="1:15" x14ac:dyDescent="0.25">
      <c r="A1212" t="s">
        <v>2541</v>
      </c>
      <c r="B1212" s="1">
        <v>38930</v>
      </c>
      <c r="C1212" s="2">
        <v>20.5</v>
      </c>
      <c r="D1212" t="s">
        <v>2542</v>
      </c>
      <c r="E1212" t="s">
        <v>14</v>
      </c>
      <c r="F1212" t="s">
        <v>2543</v>
      </c>
      <c r="H1212" s="1">
        <f t="shared" si="108"/>
        <v>38961</v>
      </c>
      <c r="I1212" s="1">
        <f t="shared" si="109"/>
        <v>38961</v>
      </c>
      <c r="K1212">
        <f t="shared" si="110"/>
        <v>49</v>
      </c>
      <c r="L1212" s="2">
        <f t="shared" si="111"/>
        <v>1004.5</v>
      </c>
      <c r="M1212" s="2">
        <f t="shared" si="112"/>
        <v>0</v>
      </c>
      <c r="N1212" s="2">
        <f t="shared" si="113"/>
        <v>-1004.5</v>
      </c>
      <c r="O1212" s="2"/>
    </row>
    <row r="1213" spans="1:15" x14ac:dyDescent="0.25">
      <c r="A1213" t="s">
        <v>2676</v>
      </c>
      <c r="B1213" s="1">
        <v>38917</v>
      </c>
      <c r="C1213" s="2">
        <v>29.5</v>
      </c>
      <c r="D1213" t="s">
        <v>2677</v>
      </c>
      <c r="E1213" t="s">
        <v>9</v>
      </c>
      <c r="F1213" t="s">
        <v>2678</v>
      </c>
      <c r="H1213" s="1">
        <f t="shared" si="108"/>
        <v>38948</v>
      </c>
      <c r="I1213" s="1">
        <f t="shared" si="109"/>
        <v>38950</v>
      </c>
      <c r="K1213">
        <f t="shared" si="110"/>
        <v>34</v>
      </c>
      <c r="L1213" s="2">
        <f t="shared" si="111"/>
        <v>1003</v>
      </c>
      <c r="M1213" s="2">
        <f t="shared" si="112"/>
        <v>0</v>
      </c>
      <c r="N1213" s="2">
        <f t="shared" si="113"/>
        <v>-1003</v>
      </c>
      <c r="O1213" s="2"/>
    </row>
    <row r="1214" spans="1:15" x14ac:dyDescent="0.25">
      <c r="A1214" t="s">
        <v>2628</v>
      </c>
      <c r="B1214" s="1">
        <v>38911</v>
      </c>
      <c r="C1214" s="2">
        <v>22</v>
      </c>
      <c r="D1214" t="s">
        <v>2629</v>
      </c>
      <c r="E1214" t="s">
        <v>14</v>
      </c>
      <c r="F1214" t="s">
        <v>2679</v>
      </c>
      <c r="H1214" s="1">
        <f t="shared" si="108"/>
        <v>38942</v>
      </c>
      <c r="I1214" s="1">
        <f t="shared" si="109"/>
        <v>38943</v>
      </c>
      <c r="K1214">
        <f t="shared" si="110"/>
        <v>46</v>
      </c>
      <c r="L1214" s="2">
        <f t="shared" si="111"/>
        <v>1012</v>
      </c>
      <c r="M1214" s="2">
        <f t="shared" si="112"/>
        <v>0</v>
      </c>
      <c r="N1214" s="2">
        <f t="shared" si="113"/>
        <v>-1012</v>
      </c>
      <c r="O1214" s="2"/>
    </row>
    <row r="1215" spans="1:15" x14ac:dyDescent="0.25">
      <c r="A1215" t="s">
        <v>2680</v>
      </c>
      <c r="B1215" s="1">
        <v>38897</v>
      </c>
      <c r="C1215" s="2">
        <v>39.75</v>
      </c>
      <c r="D1215" t="s">
        <v>2681</v>
      </c>
      <c r="E1215" t="s">
        <v>9</v>
      </c>
      <c r="F1215" t="s">
        <v>2682</v>
      </c>
      <c r="H1215" s="1">
        <f t="shared" si="108"/>
        <v>38928</v>
      </c>
      <c r="I1215" s="1">
        <f t="shared" si="109"/>
        <v>38929</v>
      </c>
      <c r="K1215">
        <f t="shared" si="110"/>
        <v>26</v>
      </c>
      <c r="L1215" s="2">
        <f t="shared" si="111"/>
        <v>1033.5</v>
      </c>
      <c r="M1215" s="2">
        <f t="shared" si="112"/>
        <v>0</v>
      </c>
      <c r="N1215" s="2">
        <f t="shared" si="113"/>
        <v>-1033.5</v>
      </c>
      <c r="O1215" s="2"/>
    </row>
    <row r="1216" spans="1:15" x14ac:dyDescent="0.25">
      <c r="A1216" t="s">
        <v>1670</v>
      </c>
      <c r="B1216" s="1">
        <v>38895</v>
      </c>
      <c r="C1216" s="2">
        <v>14</v>
      </c>
      <c r="D1216" t="s">
        <v>1671</v>
      </c>
      <c r="E1216" t="s">
        <v>14</v>
      </c>
      <c r="F1216" t="s">
        <v>575</v>
      </c>
      <c r="H1216" s="1">
        <f t="shared" si="108"/>
        <v>38926</v>
      </c>
      <c r="I1216" s="1">
        <f t="shared" si="109"/>
        <v>38926</v>
      </c>
      <c r="K1216">
        <f t="shared" si="110"/>
        <v>72</v>
      </c>
      <c r="L1216" s="2">
        <f t="shared" si="111"/>
        <v>1008</v>
      </c>
      <c r="M1216" s="2">
        <f t="shared" si="112"/>
        <v>0</v>
      </c>
      <c r="N1216" s="2">
        <f t="shared" si="113"/>
        <v>-1008</v>
      </c>
      <c r="O1216" s="2"/>
    </row>
    <row r="1217" spans="1:15" x14ac:dyDescent="0.25">
      <c r="A1217" t="s">
        <v>2683</v>
      </c>
      <c r="B1217" s="1">
        <v>38890</v>
      </c>
      <c r="C1217" s="2">
        <v>24.9</v>
      </c>
      <c r="D1217" t="s">
        <v>2684</v>
      </c>
      <c r="E1217" t="s">
        <v>9</v>
      </c>
      <c r="F1217" t="s">
        <v>2685</v>
      </c>
      <c r="H1217" s="1">
        <f t="shared" si="108"/>
        <v>38921</v>
      </c>
      <c r="I1217" s="1">
        <f t="shared" si="109"/>
        <v>38922</v>
      </c>
      <c r="K1217">
        <f t="shared" si="110"/>
        <v>41</v>
      </c>
      <c r="L1217" s="2">
        <f t="shared" si="111"/>
        <v>1020.9</v>
      </c>
      <c r="M1217" s="2">
        <f t="shared" si="112"/>
        <v>0</v>
      </c>
      <c r="N1217" s="2">
        <f t="shared" si="113"/>
        <v>-1020.9</v>
      </c>
      <c r="O1217" s="2"/>
    </row>
    <row r="1218" spans="1:15" x14ac:dyDescent="0.25">
      <c r="A1218" t="s">
        <v>2686</v>
      </c>
      <c r="B1218" s="1">
        <v>38882</v>
      </c>
      <c r="C1218" s="2">
        <v>11.5</v>
      </c>
      <c r="D1218" t="s">
        <v>617</v>
      </c>
      <c r="E1218" t="s">
        <v>14</v>
      </c>
      <c r="F1218" t="s">
        <v>2497</v>
      </c>
      <c r="H1218" s="1">
        <f t="shared" si="108"/>
        <v>38913</v>
      </c>
      <c r="I1218" s="1">
        <f t="shared" si="109"/>
        <v>38915</v>
      </c>
      <c r="K1218">
        <f t="shared" si="110"/>
        <v>87</v>
      </c>
      <c r="L1218" s="2">
        <f t="shared" si="111"/>
        <v>1000.5</v>
      </c>
      <c r="M1218" s="2">
        <f t="shared" si="112"/>
        <v>0</v>
      </c>
      <c r="N1218" s="2">
        <f t="shared" si="113"/>
        <v>-1000.5</v>
      </c>
      <c r="O1218" s="2"/>
    </row>
    <row r="1219" spans="1:15" x14ac:dyDescent="0.25">
      <c r="A1219" t="s">
        <v>2492</v>
      </c>
      <c r="B1219" s="1">
        <v>38882</v>
      </c>
      <c r="C1219" s="2">
        <v>8</v>
      </c>
      <c r="D1219" t="s">
        <v>2493</v>
      </c>
      <c r="E1219" t="s">
        <v>14</v>
      </c>
      <c r="F1219" t="s">
        <v>2503</v>
      </c>
      <c r="H1219" s="1">
        <f t="shared" ref="H1219:H1282" si="114">B1219+31</f>
        <v>38913</v>
      </c>
      <c r="I1219" s="1">
        <f t="shared" ref="I1219:I1282" si="115">WORKDAY(B1219+31 -1,1)</f>
        <v>38915</v>
      </c>
      <c r="K1219">
        <f t="shared" ref="K1219:K1282" si="116">_xlfn.CEILING.MATH(1000/C1219)</f>
        <v>125</v>
      </c>
      <c r="L1219" s="2">
        <f t="shared" ref="L1219:L1282" si="117">K1219*C1219</f>
        <v>1000</v>
      </c>
      <c r="M1219" s="2">
        <f t="shared" ref="M1219:M1282" si="118">K1219 *J1219</f>
        <v>0</v>
      </c>
      <c r="N1219" s="2">
        <f t="shared" ref="N1219:N1282" si="119">M1219-L1219</f>
        <v>-1000</v>
      </c>
      <c r="O1219" s="2"/>
    </row>
    <row r="1220" spans="1:15" x14ac:dyDescent="0.25">
      <c r="A1220" t="s">
        <v>2674</v>
      </c>
      <c r="B1220" s="1">
        <v>38880</v>
      </c>
      <c r="C1220" s="2">
        <v>14</v>
      </c>
      <c r="D1220" t="s">
        <v>2675</v>
      </c>
      <c r="E1220" t="s">
        <v>9</v>
      </c>
      <c r="F1220" t="s">
        <v>575</v>
      </c>
      <c r="H1220" s="1">
        <f t="shared" si="114"/>
        <v>38911</v>
      </c>
      <c r="I1220" s="1">
        <f t="shared" si="115"/>
        <v>38911</v>
      </c>
      <c r="K1220">
        <f t="shared" si="116"/>
        <v>72</v>
      </c>
      <c r="L1220" s="2">
        <f t="shared" si="117"/>
        <v>1008</v>
      </c>
      <c r="M1220" s="2">
        <f t="shared" si="118"/>
        <v>0</v>
      </c>
      <c r="N1220" s="2">
        <f t="shared" si="119"/>
        <v>-1008</v>
      </c>
      <c r="O1220" s="2"/>
    </row>
    <row r="1221" spans="1:15" x14ac:dyDescent="0.25">
      <c r="A1221" t="s">
        <v>2687</v>
      </c>
      <c r="B1221" s="1">
        <v>38876</v>
      </c>
      <c r="C1221" s="2">
        <v>8.75</v>
      </c>
      <c r="D1221" t="s">
        <v>2688</v>
      </c>
      <c r="E1221" t="s">
        <v>9</v>
      </c>
      <c r="F1221" t="s">
        <v>2497</v>
      </c>
      <c r="H1221" s="1">
        <f t="shared" si="114"/>
        <v>38907</v>
      </c>
      <c r="I1221" s="1">
        <f t="shared" si="115"/>
        <v>38908</v>
      </c>
      <c r="K1221">
        <f t="shared" si="116"/>
        <v>115</v>
      </c>
      <c r="L1221" s="2">
        <f t="shared" si="117"/>
        <v>1006.25</v>
      </c>
      <c r="M1221" s="2">
        <f t="shared" si="118"/>
        <v>0</v>
      </c>
      <c r="N1221" s="2">
        <f t="shared" si="119"/>
        <v>-1006.25</v>
      </c>
      <c r="O1221" s="2"/>
    </row>
    <row r="1222" spans="1:15" x14ac:dyDescent="0.25">
      <c r="A1222" t="s">
        <v>2689</v>
      </c>
      <c r="B1222" s="1">
        <v>38874</v>
      </c>
      <c r="C1222" s="2">
        <v>30</v>
      </c>
      <c r="D1222" t="s">
        <v>2690</v>
      </c>
      <c r="E1222" t="s">
        <v>9</v>
      </c>
      <c r="F1222" t="s">
        <v>2691</v>
      </c>
      <c r="H1222" s="1">
        <f t="shared" si="114"/>
        <v>38905</v>
      </c>
      <c r="I1222" s="1">
        <f t="shared" si="115"/>
        <v>38905</v>
      </c>
      <c r="K1222">
        <f t="shared" si="116"/>
        <v>34</v>
      </c>
      <c r="L1222" s="2">
        <f t="shared" si="117"/>
        <v>1020</v>
      </c>
      <c r="M1222" s="2">
        <f t="shared" si="118"/>
        <v>0</v>
      </c>
      <c r="N1222" s="2">
        <f t="shared" si="119"/>
        <v>-1020</v>
      </c>
      <c r="O1222" s="2"/>
    </row>
    <row r="1223" spans="1:15" x14ac:dyDescent="0.25">
      <c r="A1223" t="s">
        <v>2692</v>
      </c>
      <c r="B1223" s="1">
        <v>38862</v>
      </c>
      <c r="C1223" s="2">
        <v>15.75</v>
      </c>
      <c r="D1223" t="s">
        <v>2693</v>
      </c>
      <c r="E1223" t="s">
        <v>9</v>
      </c>
      <c r="F1223" t="s">
        <v>2321</v>
      </c>
      <c r="H1223" s="1">
        <f t="shared" si="114"/>
        <v>38893</v>
      </c>
      <c r="I1223" s="1">
        <f t="shared" si="115"/>
        <v>38894</v>
      </c>
      <c r="K1223">
        <f t="shared" si="116"/>
        <v>64</v>
      </c>
      <c r="L1223" s="2">
        <f t="shared" si="117"/>
        <v>1008</v>
      </c>
      <c r="M1223" s="2">
        <f t="shared" si="118"/>
        <v>0</v>
      </c>
      <c r="N1223" s="2">
        <f t="shared" si="119"/>
        <v>-1008</v>
      </c>
      <c r="O1223" s="2"/>
    </row>
    <row r="1224" spans="1:15" x14ac:dyDescent="0.25">
      <c r="A1224" t="s">
        <v>2694</v>
      </c>
      <c r="B1224" s="1">
        <v>38861</v>
      </c>
      <c r="C1224" s="2">
        <v>39</v>
      </c>
      <c r="D1224" t="s">
        <v>2695</v>
      </c>
      <c r="E1224" t="s">
        <v>14</v>
      </c>
      <c r="F1224" t="s">
        <v>2696</v>
      </c>
      <c r="H1224" s="1">
        <f t="shared" si="114"/>
        <v>38892</v>
      </c>
      <c r="I1224" s="1">
        <f t="shared" si="115"/>
        <v>38894</v>
      </c>
      <c r="K1224">
        <f t="shared" si="116"/>
        <v>26</v>
      </c>
      <c r="L1224" s="2">
        <f t="shared" si="117"/>
        <v>1014</v>
      </c>
      <c r="M1224" s="2">
        <f t="shared" si="118"/>
        <v>0</v>
      </c>
      <c r="N1224" s="2">
        <f t="shared" si="119"/>
        <v>-1014</v>
      </c>
      <c r="O1224" s="2"/>
    </row>
    <row r="1225" spans="1:15" x14ac:dyDescent="0.25">
      <c r="A1225" t="s">
        <v>2472</v>
      </c>
      <c r="B1225" s="1">
        <v>38854</v>
      </c>
      <c r="C1225" s="2">
        <v>17</v>
      </c>
      <c r="D1225" t="s">
        <v>2473</v>
      </c>
      <c r="E1225" t="s">
        <v>14</v>
      </c>
      <c r="F1225" t="s">
        <v>2697</v>
      </c>
      <c r="H1225" s="1">
        <f t="shared" si="114"/>
        <v>38885</v>
      </c>
      <c r="I1225" s="1">
        <f t="shared" si="115"/>
        <v>38887</v>
      </c>
      <c r="K1225">
        <f t="shared" si="116"/>
        <v>59</v>
      </c>
      <c r="L1225" s="2">
        <f t="shared" si="117"/>
        <v>1003</v>
      </c>
      <c r="M1225" s="2">
        <f t="shared" si="118"/>
        <v>0</v>
      </c>
      <c r="N1225" s="2">
        <f t="shared" si="119"/>
        <v>-1003</v>
      </c>
      <c r="O1225" s="2"/>
    </row>
    <row r="1226" spans="1:15" x14ac:dyDescent="0.25">
      <c r="A1226" t="s">
        <v>2698</v>
      </c>
      <c r="B1226" s="1">
        <v>38853</v>
      </c>
      <c r="C1226" s="2">
        <v>17</v>
      </c>
      <c r="D1226" t="s">
        <v>2699</v>
      </c>
      <c r="E1226" t="s">
        <v>14</v>
      </c>
      <c r="F1226" t="s">
        <v>25</v>
      </c>
      <c r="H1226" s="1">
        <f t="shared" si="114"/>
        <v>38884</v>
      </c>
      <c r="I1226" s="1">
        <f t="shared" si="115"/>
        <v>38884</v>
      </c>
      <c r="K1226">
        <f t="shared" si="116"/>
        <v>59</v>
      </c>
      <c r="L1226" s="2">
        <f t="shared" si="117"/>
        <v>1003</v>
      </c>
      <c r="M1226" s="2">
        <f t="shared" si="118"/>
        <v>0</v>
      </c>
      <c r="N1226" s="2">
        <f t="shared" si="119"/>
        <v>-1003</v>
      </c>
      <c r="O1226" s="2"/>
    </row>
    <row r="1227" spans="1:15" x14ac:dyDescent="0.25">
      <c r="A1227" t="s">
        <v>2700</v>
      </c>
      <c r="B1227" s="1">
        <v>38846</v>
      </c>
      <c r="C1227" s="2">
        <v>35</v>
      </c>
      <c r="D1227" t="s">
        <v>2701</v>
      </c>
      <c r="E1227" t="s">
        <v>9</v>
      </c>
      <c r="F1227" t="s">
        <v>2321</v>
      </c>
      <c r="H1227" s="1">
        <f t="shared" si="114"/>
        <v>38877</v>
      </c>
      <c r="I1227" s="1">
        <f t="shared" si="115"/>
        <v>38877</v>
      </c>
      <c r="K1227">
        <f t="shared" si="116"/>
        <v>29</v>
      </c>
      <c r="L1227" s="2">
        <f t="shared" si="117"/>
        <v>1015</v>
      </c>
      <c r="M1227" s="2">
        <f t="shared" si="118"/>
        <v>0</v>
      </c>
      <c r="N1227" s="2">
        <f t="shared" si="119"/>
        <v>-1015</v>
      </c>
      <c r="O1227" s="2"/>
    </row>
    <row r="1228" spans="1:15" x14ac:dyDescent="0.25">
      <c r="A1228" t="s">
        <v>2702</v>
      </c>
      <c r="B1228" s="1">
        <v>38841</v>
      </c>
      <c r="C1228" s="2">
        <v>61.5</v>
      </c>
      <c r="D1228" t="s">
        <v>2703</v>
      </c>
      <c r="E1228" t="s">
        <v>9</v>
      </c>
      <c r="F1228" t="s">
        <v>2704</v>
      </c>
      <c r="H1228" s="1">
        <f t="shared" si="114"/>
        <v>38872</v>
      </c>
      <c r="I1228" s="1">
        <f t="shared" si="115"/>
        <v>38873</v>
      </c>
      <c r="K1228">
        <f t="shared" si="116"/>
        <v>17</v>
      </c>
      <c r="L1228" s="2">
        <f t="shared" si="117"/>
        <v>1045.5</v>
      </c>
      <c r="M1228" s="2">
        <f t="shared" si="118"/>
        <v>0</v>
      </c>
      <c r="N1228" s="2">
        <f t="shared" si="119"/>
        <v>-1045.5</v>
      </c>
      <c r="O1228" s="2"/>
    </row>
    <row r="1229" spans="1:15" x14ac:dyDescent="0.25">
      <c r="A1229" t="s">
        <v>2705</v>
      </c>
      <c r="B1229" s="1">
        <v>38833</v>
      </c>
      <c r="C1229" s="2">
        <v>31.25</v>
      </c>
      <c r="D1229" t="s">
        <v>2706</v>
      </c>
      <c r="E1229" t="s">
        <v>9</v>
      </c>
      <c r="F1229" t="s">
        <v>1997</v>
      </c>
      <c r="H1229" s="1">
        <f t="shared" si="114"/>
        <v>38864</v>
      </c>
      <c r="I1229" s="1">
        <f t="shared" si="115"/>
        <v>38866</v>
      </c>
      <c r="K1229">
        <f t="shared" si="116"/>
        <v>32</v>
      </c>
      <c r="L1229" s="2">
        <f t="shared" si="117"/>
        <v>1000</v>
      </c>
      <c r="M1229" s="2">
        <f t="shared" si="118"/>
        <v>0</v>
      </c>
      <c r="N1229" s="2">
        <f t="shared" si="119"/>
        <v>-1000</v>
      </c>
      <c r="O1229" s="2"/>
    </row>
    <row r="1230" spans="1:15" x14ac:dyDescent="0.25">
      <c r="A1230" t="s">
        <v>2707</v>
      </c>
      <c r="B1230" s="1">
        <v>38813</v>
      </c>
      <c r="C1230" s="2">
        <v>17</v>
      </c>
      <c r="D1230" t="s">
        <v>2708</v>
      </c>
      <c r="E1230" t="s">
        <v>14</v>
      </c>
      <c r="F1230" t="s">
        <v>2709</v>
      </c>
      <c r="H1230" s="1">
        <f t="shared" si="114"/>
        <v>38844</v>
      </c>
      <c r="I1230" s="1">
        <f t="shared" si="115"/>
        <v>38845</v>
      </c>
      <c r="K1230">
        <f t="shared" si="116"/>
        <v>59</v>
      </c>
      <c r="L1230" s="2">
        <f t="shared" si="117"/>
        <v>1003</v>
      </c>
      <c r="M1230" s="2">
        <f t="shared" si="118"/>
        <v>0</v>
      </c>
      <c r="N1230" s="2">
        <f t="shared" si="119"/>
        <v>-1003</v>
      </c>
      <c r="O1230" s="2"/>
    </row>
    <row r="1231" spans="1:15" x14ac:dyDescent="0.25">
      <c r="A1231" t="s">
        <v>2584</v>
      </c>
      <c r="B1231" s="1">
        <v>38812</v>
      </c>
      <c r="C1231" s="2">
        <v>34.5</v>
      </c>
      <c r="D1231" t="s">
        <v>1347</v>
      </c>
      <c r="E1231" t="s">
        <v>9</v>
      </c>
      <c r="F1231" t="s">
        <v>399</v>
      </c>
      <c r="H1231" s="1">
        <f t="shared" si="114"/>
        <v>38843</v>
      </c>
      <c r="I1231" s="1">
        <f t="shared" si="115"/>
        <v>38845</v>
      </c>
      <c r="K1231">
        <f t="shared" si="116"/>
        <v>29</v>
      </c>
      <c r="L1231" s="2">
        <f t="shared" si="117"/>
        <v>1000.5</v>
      </c>
      <c r="M1231" s="2">
        <f t="shared" si="118"/>
        <v>0</v>
      </c>
      <c r="N1231" s="2">
        <f t="shared" si="119"/>
        <v>-1000.5</v>
      </c>
      <c r="O1231" s="2"/>
    </row>
    <row r="1232" spans="1:15" x14ac:dyDescent="0.25">
      <c r="A1232" t="s">
        <v>2710</v>
      </c>
      <c r="B1232" s="1">
        <v>38812</v>
      </c>
      <c r="C1232" s="2">
        <v>18</v>
      </c>
      <c r="D1232" t="s">
        <v>2711</v>
      </c>
      <c r="E1232" t="s">
        <v>14</v>
      </c>
      <c r="F1232" t="s">
        <v>2476</v>
      </c>
      <c r="H1232" s="1">
        <f t="shared" si="114"/>
        <v>38843</v>
      </c>
      <c r="I1232" s="1">
        <f t="shared" si="115"/>
        <v>38845</v>
      </c>
      <c r="K1232">
        <f t="shared" si="116"/>
        <v>56</v>
      </c>
      <c r="L1232" s="2">
        <f t="shared" si="117"/>
        <v>1008</v>
      </c>
      <c r="M1232" s="2">
        <f t="shared" si="118"/>
        <v>0</v>
      </c>
      <c r="N1232" s="2">
        <f t="shared" si="119"/>
        <v>-1008</v>
      </c>
      <c r="O1232" s="2"/>
    </row>
    <row r="1233" spans="1:15" x14ac:dyDescent="0.25">
      <c r="A1233" t="s">
        <v>2712</v>
      </c>
      <c r="B1233" s="1">
        <v>38806</v>
      </c>
      <c r="C1233" s="2">
        <v>21.5</v>
      </c>
      <c r="D1233" t="s">
        <v>2713</v>
      </c>
      <c r="E1233" t="s">
        <v>9</v>
      </c>
      <c r="F1233" t="s">
        <v>2714</v>
      </c>
      <c r="H1233" s="1">
        <f t="shared" si="114"/>
        <v>38837</v>
      </c>
      <c r="I1233" s="1">
        <f t="shared" si="115"/>
        <v>38838</v>
      </c>
      <c r="K1233">
        <f t="shared" si="116"/>
        <v>47</v>
      </c>
      <c r="L1233" s="2">
        <f t="shared" si="117"/>
        <v>1010.5</v>
      </c>
      <c r="M1233" s="2">
        <f t="shared" si="118"/>
        <v>0</v>
      </c>
      <c r="N1233" s="2">
        <f t="shared" si="119"/>
        <v>-1010.5</v>
      </c>
      <c r="O1233" s="2"/>
    </row>
    <row r="1234" spans="1:15" x14ac:dyDescent="0.25">
      <c r="A1234" t="s">
        <v>2622</v>
      </c>
      <c r="B1234" s="1">
        <v>38792</v>
      </c>
      <c r="C1234" s="2">
        <v>17.850000000000001</v>
      </c>
      <c r="D1234" t="s">
        <v>2623</v>
      </c>
      <c r="E1234" t="s">
        <v>9</v>
      </c>
      <c r="F1234" t="s">
        <v>2624</v>
      </c>
      <c r="H1234" s="1">
        <f t="shared" si="114"/>
        <v>38823</v>
      </c>
      <c r="I1234" s="1">
        <f t="shared" si="115"/>
        <v>38824</v>
      </c>
      <c r="K1234">
        <f t="shared" si="116"/>
        <v>57</v>
      </c>
      <c r="L1234" s="2">
        <f t="shared" si="117"/>
        <v>1017.45</v>
      </c>
      <c r="M1234" s="2">
        <f t="shared" si="118"/>
        <v>0</v>
      </c>
      <c r="N1234" s="2">
        <f t="shared" si="119"/>
        <v>-1017.45</v>
      </c>
      <c r="O1234" s="2"/>
    </row>
    <row r="1235" spans="1:15" x14ac:dyDescent="0.25">
      <c r="A1235" t="s">
        <v>2715</v>
      </c>
      <c r="B1235" s="1">
        <v>38792</v>
      </c>
      <c r="C1235" s="2">
        <v>5.6</v>
      </c>
      <c r="D1235" t="s">
        <v>2716</v>
      </c>
      <c r="E1235" t="s">
        <v>9</v>
      </c>
      <c r="F1235" t="s">
        <v>575</v>
      </c>
      <c r="H1235" s="1">
        <f t="shared" si="114"/>
        <v>38823</v>
      </c>
      <c r="I1235" s="1">
        <f t="shared" si="115"/>
        <v>38824</v>
      </c>
      <c r="K1235">
        <f t="shared" si="116"/>
        <v>179</v>
      </c>
      <c r="L1235" s="2">
        <f t="shared" si="117"/>
        <v>1002.4</v>
      </c>
      <c r="M1235" s="2">
        <f t="shared" si="118"/>
        <v>0</v>
      </c>
      <c r="N1235" s="2">
        <f t="shared" si="119"/>
        <v>-1002.4</v>
      </c>
      <c r="O1235" s="2"/>
    </row>
    <row r="1236" spans="1:15" x14ac:dyDescent="0.25">
      <c r="A1236" t="s">
        <v>2717</v>
      </c>
      <c r="B1236" s="1">
        <v>38785</v>
      </c>
      <c r="C1236" s="2">
        <v>7.1</v>
      </c>
      <c r="D1236" t="s">
        <v>2718</v>
      </c>
      <c r="E1236" t="s">
        <v>9</v>
      </c>
      <c r="F1236" t="s">
        <v>2321</v>
      </c>
      <c r="H1236" s="1">
        <f t="shared" si="114"/>
        <v>38816</v>
      </c>
      <c r="I1236" s="1">
        <f t="shared" si="115"/>
        <v>38817</v>
      </c>
      <c r="K1236">
        <f t="shared" si="116"/>
        <v>141</v>
      </c>
      <c r="L1236" s="2">
        <f t="shared" si="117"/>
        <v>1001.0999999999999</v>
      </c>
      <c r="M1236" s="2">
        <f t="shared" si="118"/>
        <v>0</v>
      </c>
      <c r="N1236" s="2">
        <f t="shared" si="119"/>
        <v>-1001.0999999999999</v>
      </c>
      <c r="O1236" s="2"/>
    </row>
    <row r="1237" spans="1:15" x14ac:dyDescent="0.25">
      <c r="A1237" t="s">
        <v>2719</v>
      </c>
      <c r="B1237" s="1">
        <v>38766</v>
      </c>
      <c r="C1237" s="2">
        <v>12</v>
      </c>
      <c r="D1237" t="s">
        <v>2720</v>
      </c>
      <c r="E1237" t="s">
        <v>14</v>
      </c>
      <c r="F1237" t="s">
        <v>2721</v>
      </c>
      <c r="H1237" s="1">
        <f t="shared" si="114"/>
        <v>38797</v>
      </c>
      <c r="I1237" s="1">
        <f t="shared" si="115"/>
        <v>38797</v>
      </c>
      <c r="K1237">
        <f t="shared" si="116"/>
        <v>84</v>
      </c>
      <c r="L1237" s="2">
        <f t="shared" si="117"/>
        <v>1008</v>
      </c>
      <c r="M1237" s="2">
        <f t="shared" si="118"/>
        <v>0</v>
      </c>
      <c r="N1237" s="2">
        <f t="shared" si="119"/>
        <v>-1008</v>
      </c>
      <c r="O1237" s="2"/>
    </row>
    <row r="1238" spans="1:15" x14ac:dyDescent="0.25">
      <c r="A1238" t="s">
        <v>2722</v>
      </c>
      <c r="B1238" s="1">
        <v>38677</v>
      </c>
      <c r="C1238" s="2">
        <v>14</v>
      </c>
      <c r="D1238" t="s">
        <v>2723</v>
      </c>
      <c r="E1238" t="s">
        <v>14</v>
      </c>
      <c r="F1238" t="s">
        <v>2724</v>
      </c>
      <c r="H1238" s="1">
        <f t="shared" si="114"/>
        <v>38708</v>
      </c>
      <c r="I1238" s="1">
        <f t="shared" si="115"/>
        <v>38708</v>
      </c>
      <c r="K1238">
        <f t="shared" si="116"/>
        <v>72</v>
      </c>
      <c r="L1238" s="2">
        <f t="shared" si="117"/>
        <v>1008</v>
      </c>
      <c r="M1238" s="2">
        <f t="shared" si="118"/>
        <v>0</v>
      </c>
      <c r="N1238" s="2">
        <f t="shared" si="119"/>
        <v>-1008</v>
      </c>
      <c r="O1238" s="2"/>
    </row>
    <row r="1239" spans="1:15" x14ac:dyDescent="0.25">
      <c r="A1239" t="s">
        <v>2725</v>
      </c>
      <c r="B1239" s="1">
        <v>38673</v>
      </c>
      <c r="C1239" s="2">
        <v>10</v>
      </c>
      <c r="D1239" t="s">
        <v>2726</v>
      </c>
      <c r="E1239" t="s">
        <v>14</v>
      </c>
      <c r="F1239" t="s">
        <v>997</v>
      </c>
      <c r="H1239" s="1">
        <f t="shared" si="114"/>
        <v>38704</v>
      </c>
      <c r="I1239" s="1">
        <f t="shared" si="115"/>
        <v>38705</v>
      </c>
      <c r="K1239">
        <f t="shared" si="116"/>
        <v>100</v>
      </c>
      <c r="L1239" s="2">
        <f t="shared" si="117"/>
        <v>1000</v>
      </c>
      <c r="M1239" s="2">
        <f t="shared" si="118"/>
        <v>0</v>
      </c>
      <c r="N1239" s="2">
        <f t="shared" si="119"/>
        <v>-1000</v>
      </c>
      <c r="O1239" s="2"/>
    </row>
    <row r="1240" spans="1:15" x14ac:dyDescent="0.25">
      <c r="A1240" t="s">
        <v>2727</v>
      </c>
      <c r="B1240" s="1">
        <v>38623</v>
      </c>
      <c r="C1240" s="2">
        <v>22</v>
      </c>
      <c r="D1240" t="s">
        <v>2728</v>
      </c>
      <c r="E1240" t="s">
        <v>14</v>
      </c>
      <c r="F1240" t="s">
        <v>2729</v>
      </c>
      <c r="H1240" s="1">
        <f t="shared" si="114"/>
        <v>38654</v>
      </c>
      <c r="I1240" s="1">
        <f t="shared" si="115"/>
        <v>38656</v>
      </c>
      <c r="K1240">
        <f t="shared" si="116"/>
        <v>46</v>
      </c>
      <c r="L1240" s="2">
        <f t="shared" si="117"/>
        <v>1012</v>
      </c>
      <c r="M1240" s="2">
        <f t="shared" si="118"/>
        <v>0</v>
      </c>
      <c r="N1240" s="2">
        <f t="shared" si="119"/>
        <v>-1012</v>
      </c>
      <c r="O1240" s="2"/>
    </row>
    <row r="1241" spans="1:15" x14ac:dyDescent="0.25">
      <c r="A1241" t="s">
        <v>2730</v>
      </c>
      <c r="B1241" s="1">
        <v>38623</v>
      </c>
      <c r="C1241" s="2">
        <v>10.5</v>
      </c>
      <c r="D1241" t="s">
        <v>2731</v>
      </c>
      <c r="E1241" t="s">
        <v>14</v>
      </c>
      <c r="F1241" t="s">
        <v>997</v>
      </c>
      <c r="H1241" s="1">
        <f t="shared" si="114"/>
        <v>38654</v>
      </c>
      <c r="I1241" s="1">
        <f t="shared" si="115"/>
        <v>38656</v>
      </c>
      <c r="K1241">
        <f t="shared" si="116"/>
        <v>96</v>
      </c>
      <c r="L1241" s="2">
        <f t="shared" si="117"/>
        <v>1008</v>
      </c>
      <c r="M1241" s="2">
        <f t="shared" si="118"/>
        <v>0</v>
      </c>
      <c r="N1241" s="2">
        <f t="shared" si="119"/>
        <v>-1008</v>
      </c>
      <c r="O1241" s="2"/>
    </row>
    <row r="1242" spans="1:15" x14ac:dyDescent="0.25">
      <c r="A1242" t="s">
        <v>2732</v>
      </c>
      <c r="B1242" s="1">
        <v>38554</v>
      </c>
      <c r="C1242" s="2">
        <v>17</v>
      </c>
      <c r="D1242" t="s">
        <v>2733</v>
      </c>
      <c r="E1242" t="s">
        <v>14</v>
      </c>
      <c r="F1242" t="s">
        <v>2679</v>
      </c>
      <c r="H1242" s="1">
        <f t="shared" si="114"/>
        <v>38585</v>
      </c>
      <c r="I1242" s="1">
        <f t="shared" si="115"/>
        <v>38586</v>
      </c>
      <c r="K1242">
        <f t="shared" si="116"/>
        <v>59</v>
      </c>
      <c r="L1242" s="2">
        <f t="shared" si="117"/>
        <v>1003</v>
      </c>
      <c r="M1242" s="2">
        <f t="shared" si="118"/>
        <v>0</v>
      </c>
      <c r="N1242" s="2">
        <f t="shared" si="119"/>
        <v>-1003</v>
      </c>
      <c r="O1242" s="2"/>
    </row>
    <row r="1243" spans="1:15" x14ac:dyDescent="0.25">
      <c r="A1243" t="s">
        <v>2734</v>
      </c>
      <c r="B1243" s="1">
        <v>38546</v>
      </c>
      <c r="C1243" s="2">
        <v>11</v>
      </c>
      <c r="D1243" t="s">
        <v>2735</v>
      </c>
      <c r="E1243" t="s">
        <v>14</v>
      </c>
      <c r="F1243" t="s">
        <v>997</v>
      </c>
      <c r="H1243" s="1">
        <f t="shared" si="114"/>
        <v>38577</v>
      </c>
      <c r="I1243" s="1">
        <f t="shared" si="115"/>
        <v>38579</v>
      </c>
      <c r="K1243">
        <f t="shared" si="116"/>
        <v>91</v>
      </c>
      <c r="L1243" s="2">
        <f t="shared" si="117"/>
        <v>1001</v>
      </c>
      <c r="M1243" s="2">
        <f t="shared" si="118"/>
        <v>0</v>
      </c>
      <c r="N1243" s="2">
        <f t="shared" si="119"/>
        <v>-1001</v>
      </c>
      <c r="O1243" s="2"/>
    </row>
    <row r="1244" spans="1:15" x14ac:dyDescent="0.25">
      <c r="A1244" t="s">
        <v>2736</v>
      </c>
      <c r="B1244" s="1">
        <v>38531</v>
      </c>
      <c r="C1244" s="2">
        <v>19</v>
      </c>
      <c r="D1244" t="s">
        <v>2736</v>
      </c>
      <c r="E1244" t="s">
        <v>14</v>
      </c>
      <c r="F1244" t="s">
        <v>2679</v>
      </c>
      <c r="H1244" s="1">
        <f t="shared" si="114"/>
        <v>38562</v>
      </c>
      <c r="I1244" s="1">
        <f t="shared" si="115"/>
        <v>38562</v>
      </c>
      <c r="K1244">
        <f t="shared" si="116"/>
        <v>53</v>
      </c>
      <c r="L1244" s="2">
        <f t="shared" si="117"/>
        <v>1007</v>
      </c>
      <c r="M1244" s="2">
        <f t="shared" si="118"/>
        <v>0</v>
      </c>
      <c r="N1244" s="2">
        <f t="shared" si="119"/>
        <v>-1007</v>
      </c>
      <c r="O1244" s="2"/>
    </row>
    <row r="1245" spans="1:15" x14ac:dyDescent="0.25">
      <c r="A1245" t="s">
        <v>2737</v>
      </c>
      <c r="B1245" s="1">
        <v>38510</v>
      </c>
      <c r="C1245" s="2">
        <v>6</v>
      </c>
      <c r="D1245" t="s">
        <v>2738</v>
      </c>
      <c r="E1245" t="s">
        <v>9</v>
      </c>
      <c r="F1245" t="s">
        <v>2679</v>
      </c>
      <c r="H1245" s="1">
        <f t="shared" si="114"/>
        <v>38541</v>
      </c>
      <c r="I1245" s="1">
        <f t="shared" si="115"/>
        <v>38541</v>
      </c>
      <c r="K1245">
        <f t="shared" si="116"/>
        <v>167</v>
      </c>
      <c r="L1245" s="2">
        <f t="shared" si="117"/>
        <v>1002</v>
      </c>
      <c r="M1245" s="2">
        <f t="shared" si="118"/>
        <v>0</v>
      </c>
      <c r="N1245" s="2">
        <f t="shared" si="119"/>
        <v>-1002</v>
      </c>
      <c r="O1245" s="2"/>
    </row>
    <row r="1246" spans="1:15" x14ac:dyDescent="0.25">
      <c r="A1246" t="s">
        <v>2739</v>
      </c>
      <c r="B1246" s="1">
        <v>38481</v>
      </c>
      <c r="C1246" s="2">
        <v>16.5</v>
      </c>
      <c r="D1246" t="s">
        <v>2740</v>
      </c>
      <c r="E1246" t="s">
        <v>14</v>
      </c>
      <c r="F1246" t="s">
        <v>2679</v>
      </c>
      <c r="H1246" s="1">
        <f t="shared" si="114"/>
        <v>38512</v>
      </c>
      <c r="I1246" s="1">
        <f t="shared" si="115"/>
        <v>38512</v>
      </c>
      <c r="K1246">
        <f t="shared" si="116"/>
        <v>61</v>
      </c>
      <c r="L1246" s="2">
        <f t="shared" si="117"/>
        <v>1006.5</v>
      </c>
      <c r="M1246" s="2">
        <f t="shared" si="118"/>
        <v>0</v>
      </c>
      <c r="N1246" s="2">
        <f t="shared" si="119"/>
        <v>-1006.5</v>
      </c>
      <c r="O1246" s="2"/>
    </row>
    <row r="1247" spans="1:15" x14ac:dyDescent="0.25">
      <c r="A1247" t="s">
        <v>2741</v>
      </c>
      <c r="B1247" s="1">
        <v>38475</v>
      </c>
      <c r="C1247" s="2">
        <v>18.5</v>
      </c>
      <c r="D1247" t="s">
        <v>2742</v>
      </c>
      <c r="E1247" t="s">
        <v>14</v>
      </c>
      <c r="F1247" t="s">
        <v>997</v>
      </c>
      <c r="H1247" s="1">
        <f t="shared" si="114"/>
        <v>38506</v>
      </c>
      <c r="I1247" s="1">
        <f t="shared" si="115"/>
        <v>38506</v>
      </c>
      <c r="K1247">
        <f t="shared" si="116"/>
        <v>55</v>
      </c>
      <c r="L1247" s="2">
        <f t="shared" si="117"/>
        <v>1017.5</v>
      </c>
      <c r="M1247" s="2">
        <f t="shared" si="118"/>
        <v>0</v>
      </c>
      <c r="N1247" s="2">
        <f t="shared" si="119"/>
        <v>-1017.5</v>
      </c>
      <c r="O1247" s="2"/>
    </row>
    <row r="1248" spans="1:15" x14ac:dyDescent="0.25">
      <c r="A1248" t="s">
        <v>2743</v>
      </c>
      <c r="B1248" s="1">
        <v>38392</v>
      </c>
      <c r="C1248" s="2">
        <v>16</v>
      </c>
      <c r="D1248" t="s">
        <v>2744</v>
      </c>
      <c r="E1248" t="s">
        <v>14</v>
      </c>
      <c r="F1248" t="s">
        <v>2679</v>
      </c>
      <c r="H1248" s="1">
        <f t="shared" si="114"/>
        <v>38423</v>
      </c>
      <c r="I1248" s="1">
        <f t="shared" si="115"/>
        <v>38425</v>
      </c>
      <c r="K1248">
        <f t="shared" si="116"/>
        <v>63</v>
      </c>
      <c r="L1248" s="2">
        <f t="shared" si="117"/>
        <v>1008</v>
      </c>
      <c r="M1248" s="2">
        <f t="shared" si="118"/>
        <v>0</v>
      </c>
      <c r="N1248" s="2">
        <f t="shared" si="119"/>
        <v>-1008</v>
      </c>
      <c r="O1248" s="2"/>
    </row>
    <row r="1249" spans="1:15" x14ac:dyDescent="0.25">
      <c r="A1249" t="s">
        <v>2745</v>
      </c>
      <c r="B1249" s="1">
        <v>38390</v>
      </c>
      <c r="C1249" s="2">
        <v>8</v>
      </c>
      <c r="D1249" t="s">
        <v>2746</v>
      </c>
      <c r="E1249" t="s">
        <v>9</v>
      </c>
      <c r="F1249" t="s">
        <v>2679</v>
      </c>
      <c r="H1249" s="1">
        <f t="shared" si="114"/>
        <v>38421</v>
      </c>
      <c r="I1249" s="1">
        <f t="shared" si="115"/>
        <v>38421</v>
      </c>
      <c r="K1249">
        <f t="shared" si="116"/>
        <v>125</v>
      </c>
      <c r="L1249" s="2">
        <f t="shared" si="117"/>
        <v>1000</v>
      </c>
      <c r="M1249" s="2">
        <f t="shared" si="118"/>
        <v>0</v>
      </c>
      <c r="N1249" s="2">
        <f t="shared" si="119"/>
        <v>-1000</v>
      </c>
      <c r="O1249" s="2"/>
    </row>
    <row r="1250" spans="1:15" x14ac:dyDescent="0.25">
      <c r="A1250" t="s">
        <v>2747</v>
      </c>
      <c r="B1250" s="1">
        <v>38335</v>
      </c>
      <c r="C1250" s="2">
        <v>14</v>
      </c>
      <c r="D1250" t="s">
        <v>2748</v>
      </c>
      <c r="E1250" t="s">
        <v>14</v>
      </c>
      <c r="F1250" t="s">
        <v>2679</v>
      </c>
      <c r="H1250" s="1">
        <f t="shared" si="114"/>
        <v>38366</v>
      </c>
      <c r="I1250" s="1">
        <f t="shared" si="115"/>
        <v>38366</v>
      </c>
      <c r="K1250">
        <f t="shared" si="116"/>
        <v>72</v>
      </c>
      <c r="L1250" s="2">
        <f t="shared" si="117"/>
        <v>1008</v>
      </c>
      <c r="M1250" s="2">
        <f t="shared" si="118"/>
        <v>0</v>
      </c>
      <c r="N1250" s="2">
        <f t="shared" si="119"/>
        <v>-1008</v>
      </c>
      <c r="O1250" s="2"/>
    </row>
    <row r="1251" spans="1:15" x14ac:dyDescent="0.25">
      <c r="A1251" t="s">
        <v>2749</v>
      </c>
      <c r="B1251" s="1">
        <v>38301</v>
      </c>
      <c r="C1251" s="2">
        <v>15</v>
      </c>
      <c r="D1251" t="s">
        <v>2750</v>
      </c>
      <c r="E1251" t="s">
        <v>14</v>
      </c>
      <c r="F1251" t="s">
        <v>2679</v>
      </c>
      <c r="H1251" s="1">
        <f t="shared" si="114"/>
        <v>38332</v>
      </c>
      <c r="I1251" s="1">
        <f t="shared" si="115"/>
        <v>38334</v>
      </c>
      <c r="K1251">
        <f t="shared" si="116"/>
        <v>67</v>
      </c>
      <c r="L1251" s="2">
        <f t="shared" si="117"/>
        <v>1005</v>
      </c>
      <c r="M1251" s="2">
        <f t="shared" si="118"/>
        <v>0</v>
      </c>
      <c r="N1251" s="2">
        <f t="shared" si="119"/>
        <v>-1005</v>
      </c>
      <c r="O1251" s="2"/>
    </row>
    <row r="1252" spans="1:15" x14ac:dyDescent="0.25">
      <c r="A1252" t="s">
        <v>2751</v>
      </c>
      <c r="B1252" s="1">
        <v>38281</v>
      </c>
      <c r="C1252" s="2">
        <v>16</v>
      </c>
      <c r="D1252" t="s">
        <v>2752</v>
      </c>
      <c r="E1252" t="s">
        <v>14</v>
      </c>
      <c r="F1252" t="s">
        <v>2679</v>
      </c>
      <c r="H1252" s="1">
        <f t="shared" si="114"/>
        <v>38312</v>
      </c>
      <c r="I1252" s="1">
        <f t="shared" si="115"/>
        <v>38313</v>
      </c>
      <c r="K1252">
        <f t="shared" si="116"/>
        <v>63</v>
      </c>
      <c r="L1252" s="2">
        <f t="shared" si="117"/>
        <v>1008</v>
      </c>
      <c r="M1252" s="2">
        <f t="shared" si="118"/>
        <v>0</v>
      </c>
      <c r="N1252" s="2">
        <f t="shared" si="119"/>
        <v>-1008</v>
      </c>
      <c r="O1252" s="2"/>
    </row>
    <row r="1253" spans="1:15" x14ac:dyDescent="0.25">
      <c r="A1253" t="s">
        <v>2753</v>
      </c>
      <c r="B1253" s="1">
        <v>38259</v>
      </c>
      <c r="C1253" s="2">
        <v>12</v>
      </c>
      <c r="D1253" t="s">
        <v>2754</v>
      </c>
      <c r="E1253" t="s">
        <v>14</v>
      </c>
      <c r="F1253" t="s">
        <v>2755</v>
      </c>
      <c r="H1253" s="1">
        <f t="shared" si="114"/>
        <v>38290</v>
      </c>
      <c r="I1253" s="1">
        <f t="shared" si="115"/>
        <v>38292</v>
      </c>
      <c r="K1253">
        <f t="shared" si="116"/>
        <v>84</v>
      </c>
      <c r="L1253" s="2">
        <f t="shared" si="117"/>
        <v>1008</v>
      </c>
      <c r="M1253" s="2">
        <f t="shared" si="118"/>
        <v>0</v>
      </c>
      <c r="N1253" s="2">
        <f t="shared" si="119"/>
        <v>-1008</v>
      </c>
      <c r="O1253" s="2"/>
    </row>
    <row r="1254" spans="1:15" x14ac:dyDescent="0.25">
      <c r="A1254" t="s">
        <v>2756</v>
      </c>
      <c r="B1254" s="1">
        <v>38257</v>
      </c>
      <c r="C1254" s="2">
        <v>20</v>
      </c>
      <c r="D1254" t="s">
        <v>2756</v>
      </c>
      <c r="E1254" t="s">
        <v>9</v>
      </c>
      <c r="F1254" t="s">
        <v>2724</v>
      </c>
      <c r="H1254" s="1">
        <f t="shared" si="114"/>
        <v>38288</v>
      </c>
      <c r="I1254" s="1">
        <f t="shared" si="115"/>
        <v>38288</v>
      </c>
      <c r="K1254">
        <f t="shared" si="116"/>
        <v>50</v>
      </c>
      <c r="L1254" s="2">
        <f t="shared" si="117"/>
        <v>1000</v>
      </c>
      <c r="M1254" s="2">
        <f t="shared" si="118"/>
        <v>0</v>
      </c>
      <c r="N1254" s="2">
        <f t="shared" si="119"/>
        <v>-1000</v>
      </c>
      <c r="O1254" s="2"/>
    </row>
    <row r="1255" spans="1:15" x14ac:dyDescent="0.25">
      <c r="A1255" t="s">
        <v>2757</v>
      </c>
      <c r="B1255" s="1">
        <v>38217</v>
      </c>
      <c r="C1255" s="2">
        <v>85</v>
      </c>
      <c r="D1255" t="s">
        <v>2758</v>
      </c>
      <c r="E1255" t="s">
        <v>14</v>
      </c>
      <c r="F1255" t="s">
        <v>2759</v>
      </c>
      <c r="H1255" s="1">
        <f t="shared" si="114"/>
        <v>38248</v>
      </c>
      <c r="I1255" s="1">
        <f t="shared" si="115"/>
        <v>38250</v>
      </c>
      <c r="K1255">
        <f t="shared" si="116"/>
        <v>12</v>
      </c>
      <c r="L1255" s="2">
        <f t="shared" si="117"/>
        <v>1020</v>
      </c>
      <c r="M1255" s="2">
        <f t="shared" si="118"/>
        <v>0</v>
      </c>
      <c r="N1255" s="2">
        <f t="shared" si="119"/>
        <v>-1020</v>
      </c>
      <c r="O1255" s="2"/>
    </row>
    <row r="1256" spans="1:15" x14ac:dyDescent="0.25">
      <c r="A1256" t="s">
        <v>2760</v>
      </c>
      <c r="B1256" s="1">
        <v>38211</v>
      </c>
      <c r="C1256" s="2">
        <v>11.5</v>
      </c>
      <c r="D1256" t="s">
        <v>2761</v>
      </c>
      <c r="E1256" t="s">
        <v>14</v>
      </c>
      <c r="F1256" t="s">
        <v>152</v>
      </c>
      <c r="H1256" s="1">
        <f t="shared" si="114"/>
        <v>38242</v>
      </c>
      <c r="I1256" s="1">
        <f t="shared" si="115"/>
        <v>38243</v>
      </c>
      <c r="K1256">
        <f t="shared" si="116"/>
        <v>87</v>
      </c>
      <c r="L1256" s="2">
        <f t="shared" si="117"/>
        <v>1000.5</v>
      </c>
      <c r="M1256" s="2">
        <f t="shared" si="118"/>
        <v>0</v>
      </c>
      <c r="N1256" s="2">
        <f t="shared" si="119"/>
        <v>-1000.5</v>
      </c>
      <c r="O1256" s="2"/>
    </row>
    <row r="1257" spans="1:15" x14ac:dyDescent="0.25">
      <c r="A1257" t="s">
        <v>2762</v>
      </c>
      <c r="B1257" s="1">
        <v>38209</v>
      </c>
      <c r="C1257" s="2">
        <v>13</v>
      </c>
      <c r="D1257" t="s">
        <v>2763</v>
      </c>
      <c r="E1257" t="s">
        <v>14</v>
      </c>
      <c r="F1257" t="s">
        <v>2764</v>
      </c>
      <c r="H1257" s="1">
        <f t="shared" si="114"/>
        <v>38240</v>
      </c>
      <c r="I1257" s="1">
        <f t="shared" si="115"/>
        <v>38240</v>
      </c>
      <c r="K1257">
        <f t="shared" si="116"/>
        <v>77</v>
      </c>
      <c r="L1257" s="2">
        <f t="shared" si="117"/>
        <v>1001</v>
      </c>
      <c r="M1257" s="2">
        <f t="shared" si="118"/>
        <v>0</v>
      </c>
      <c r="N1257" s="2">
        <f t="shared" si="119"/>
        <v>-1001</v>
      </c>
      <c r="O1257" s="2"/>
    </row>
    <row r="1258" spans="1:15" x14ac:dyDescent="0.25">
      <c r="A1258" t="s">
        <v>2765</v>
      </c>
      <c r="B1258" s="1">
        <v>38183</v>
      </c>
      <c r="C1258" s="2">
        <v>13</v>
      </c>
      <c r="D1258" t="s">
        <v>2766</v>
      </c>
      <c r="E1258" t="s">
        <v>14</v>
      </c>
      <c r="F1258" t="s">
        <v>2679</v>
      </c>
      <c r="H1258" s="1">
        <f t="shared" si="114"/>
        <v>38214</v>
      </c>
      <c r="I1258" s="1">
        <f t="shared" si="115"/>
        <v>38215</v>
      </c>
      <c r="K1258">
        <f t="shared" si="116"/>
        <v>77</v>
      </c>
      <c r="L1258" s="2">
        <f t="shared" si="117"/>
        <v>1001</v>
      </c>
      <c r="M1258" s="2">
        <f t="shared" si="118"/>
        <v>0</v>
      </c>
      <c r="N1258" s="2">
        <f t="shared" si="119"/>
        <v>-1001</v>
      </c>
      <c r="O1258" s="2"/>
    </row>
    <row r="1259" spans="1:15" x14ac:dyDescent="0.25">
      <c r="A1259" t="s">
        <v>2767</v>
      </c>
      <c r="B1259" s="1">
        <v>38180</v>
      </c>
      <c r="C1259" s="2">
        <v>14</v>
      </c>
      <c r="D1259" t="s">
        <v>2768</v>
      </c>
      <c r="E1259" t="s">
        <v>14</v>
      </c>
      <c r="F1259" t="s">
        <v>546</v>
      </c>
      <c r="H1259" s="1">
        <f t="shared" si="114"/>
        <v>38211</v>
      </c>
      <c r="I1259" s="1">
        <f t="shared" si="115"/>
        <v>38211</v>
      </c>
      <c r="K1259">
        <f t="shared" si="116"/>
        <v>72</v>
      </c>
      <c r="L1259" s="2">
        <f t="shared" si="117"/>
        <v>1008</v>
      </c>
      <c r="M1259" s="2">
        <f t="shared" si="118"/>
        <v>0</v>
      </c>
      <c r="N1259" s="2">
        <f t="shared" si="119"/>
        <v>-1008</v>
      </c>
      <c r="O1259" s="2"/>
    </row>
    <row r="1260" spans="1:15" x14ac:dyDescent="0.25">
      <c r="A1260" t="s">
        <v>2769</v>
      </c>
      <c r="B1260" s="1">
        <v>38112</v>
      </c>
      <c r="C1260" s="2">
        <v>8</v>
      </c>
      <c r="D1260" t="s">
        <v>2770</v>
      </c>
      <c r="E1260" t="s">
        <v>14</v>
      </c>
      <c r="F1260" t="s">
        <v>2679</v>
      </c>
      <c r="H1260" s="1">
        <f t="shared" si="114"/>
        <v>38143</v>
      </c>
      <c r="I1260" s="1">
        <f t="shared" si="115"/>
        <v>38145</v>
      </c>
      <c r="K1260">
        <f t="shared" si="116"/>
        <v>125</v>
      </c>
      <c r="L1260" s="2">
        <f t="shared" si="117"/>
        <v>1000</v>
      </c>
      <c r="M1260" s="2">
        <f t="shared" si="118"/>
        <v>0</v>
      </c>
      <c r="N1260" s="2">
        <f t="shared" si="119"/>
        <v>-1000</v>
      </c>
      <c r="O1260" s="2"/>
    </row>
    <row r="1261" spans="1:15" x14ac:dyDescent="0.25">
      <c r="A1261" t="s">
        <v>2771</v>
      </c>
      <c r="B1261" s="1">
        <v>38104</v>
      </c>
      <c r="C1261" s="2">
        <v>20</v>
      </c>
      <c r="D1261" t="s">
        <v>2772</v>
      </c>
      <c r="E1261" t="s">
        <v>14</v>
      </c>
      <c r="F1261" t="s">
        <v>169</v>
      </c>
      <c r="H1261" s="1">
        <f t="shared" si="114"/>
        <v>38135</v>
      </c>
      <c r="I1261" s="1">
        <f t="shared" si="115"/>
        <v>38135</v>
      </c>
      <c r="K1261">
        <f t="shared" si="116"/>
        <v>50</v>
      </c>
      <c r="L1261" s="2">
        <f t="shared" si="117"/>
        <v>1000</v>
      </c>
      <c r="M1261" s="2">
        <f t="shared" si="118"/>
        <v>0</v>
      </c>
      <c r="N1261" s="2">
        <f t="shared" si="119"/>
        <v>-1000</v>
      </c>
      <c r="O1261" s="2"/>
    </row>
    <row r="1262" spans="1:15" x14ac:dyDescent="0.25">
      <c r="A1262" t="s">
        <v>2773</v>
      </c>
      <c r="B1262" s="1">
        <v>38075</v>
      </c>
      <c r="C1262" s="2">
        <v>13</v>
      </c>
      <c r="D1262" t="s">
        <v>2774</v>
      </c>
      <c r="E1262" t="s">
        <v>9</v>
      </c>
      <c r="F1262" t="s">
        <v>2679</v>
      </c>
      <c r="H1262" s="1">
        <f t="shared" si="114"/>
        <v>38106</v>
      </c>
      <c r="I1262" s="1">
        <f t="shared" si="115"/>
        <v>38106</v>
      </c>
      <c r="K1262">
        <f t="shared" si="116"/>
        <v>77</v>
      </c>
      <c r="L1262" s="2">
        <f t="shared" si="117"/>
        <v>1001</v>
      </c>
      <c r="M1262" s="2">
        <f t="shared" si="118"/>
        <v>0</v>
      </c>
      <c r="N1262" s="2">
        <f t="shared" si="119"/>
        <v>-1001</v>
      </c>
      <c r="O1262" s="2"/>
    </row>
    <row r="1263" spans="1:15" x14ac:dyDescent="0.25">
      <c r="A1263" t="s">
        <v>2775</v>
      </c>
      <c r="B1263" s="1">
        <v>38073</v>
      </c>
      <c r="C1263" s="2">
        <v>15</v>
      </c>
      <c r="D1263" t="s">
        <v>2776</v>
      </c>
      <c r="E1263" t="s">
        <v>14</v>
      </c>
      <c r="F1263" t="s">
        <v>2777</v>
      </c>
      <c r="H1263" s="1">
        <f t="shared" si="114"/>
        <v>38104</v>
      </c>
      <c r="I1263" s="1">
        <f t="shared" si="115"/>
        <v>38104</v>
      </c>
      <c r="K1263">
        <f t="shared" si="116"/>
        <v>67</v>
      </c>
      <c r="L1263" s="2">
        <f t="shared" si="117"/>
        <v>1005</v>
      </c>
      <c r="M1263" s="2">
        <f t="shared" si="118"/>
        <v>0</v>
      </c>
      <c r="N1263" s="2">
        <f t="shared" si="119"/>
        <v>-1005</v>
      </c>
      <c r="O1263" s="2"/>
    </row>
    <row r="1264" spans="1:15" x14ac:dyDescent="0.25">
      <c r="A1264" t="s">
        <v>2778</v>
      </c>
      <c r="B1264" s="1">
        <v>38069</v>
      </c>
      <c r="C1264" s="2">
        <v>8.5</v>
      </c>
      <c r="D1264" t="s">
        <v>2779</v>
      </c>
      <c r="E1264" t="s">
        <v>9</v>
      </c>
      <c r="F1264" t="s">
        <v>2679</v>
      </c>
      <c r="H1264" s="1">
        <f t="shared" si="114"/>
        <v>38100</v>
      </c>
      <c r="I1264" s="1">
        <f t="shared" si="115"/>
        <v>38100</v>
      </c>
      <c r="K1264">
        <f t="shared" si="116"/>
        <v>118</v>
      </c>
      <c r="L1264" s="2">
        <f t="shared" si="117"/>
        <v>1003</v>
      </c>
      <c r="M1264" s="2">
        <f t="shared" si="118"/>
        <v>0</v>
      </c>
      <c r="N1264" s="2">
        <f t="shared" si="119"/>
        <v>-1003</v>
      </c>
      <c r="O1264" s="2"/>
    </row>
    <row r="1265" spans="1:15" x14ac:dyDescent="0.25">
      <c r="A1265" t="s">
        <v>2780</v>
      </c>
      <c r="B1265" s="1">
        <v>38063</v>
      </c>
      <c r="C1265" s="2">
        <v>13</v>
      </c>
      <c r="D1265" t="s">
        <v>2781</v>
      </c>
      <c r="E1265" t="s">
        <v>14</v>
      </c>
      <c r="F1265" t="s">
        <v>2679</v>
      </c>
      <c r="H1265" s="1">
        <f t="shared" si="114"/>
        <v>38094</v>
      </c>
      <c r="I1265" s="1">
        <f t="shared" si="115"/>
        <v>38096</v>
      </c>
      <c r="K1265">
        <f t="shared" si="116"/>
        <v>77</v>
      </c>
      <c r="L1265" s="2">
        <f t="shared" si="117"/>
        <v>1001</v>
      </c>
      <c r="M1265" s="2">
        <f t="shared" si="118"/>
        <v>0</v>
      </c>
      <c r="N1265" s="2">
        <f t="shared" si="119"/>
        <v>-1001</v>
      </c>
      <c r="O1265" s="2"/>
    </row>
    <row r="1266" spans="1:15" x14ac:dyDescent="0.25">
      <c r="A1266" t="s">
        <v>2745</v>
      </c>
      <c r="B1266" s="1">
        <v>38062</v>
      </c>
      <c r="C1266" s="2">
        <v>9</v>
      </c>
      <c r="D1266" t="s">
        <v>2746</v>
      </c>
      <c r="E1266" t="s">
        <v>14</v>
      </c>
      <c r="F1266" t="s">
        <v>2679</v>
      </c>
      <c r="H1266" s="1">
        <f t="shared" si="114"/>
        <v>38093</v>
      </c>
      <c r="I1266" s="1">
        <f t="shared" si="115"/>
        <v>38093</v>
      </c>
      <c r="K1266">
        <f t="shared" si="116"/>
        <v>112</v>
      </c>
      <c r="L1266" s="2">
        <f t="shared" si="117"/>
        <v>1008</v>
      </c>
      <c r="M1266" s="2">
        <f t="shared" si="118"/>
        <v>0</v>
      </c>
      <c r="N1266" s="2">
        <f t="shared" si="119"/>
        <v>-1008</v>
      </c>
      <c r="O1266" s="2"/>
    </row>
    <row r="1267" spans="1:15" x14ac:dyDescent="0.25">
      <c r="A1267" t="s">
        <v>2782</v>
      </c>
      <c r="B1267" s="1">
        <v>38008</v>
      </c>
      <c r="C1267" s="2">
        <v>48.25</v>
      </c>
      <c r="D1267" t="s">
        <v>2783</v>
      </c>
      <c r="E1267" t="s">
        <v>9</v>
      </c>
      <c r="F1267" t="s">
        <v>2679</v>
      </c>
      <c r="H1267" s="1">
        <f t="shared" si="114"/>
        <v>38039</v>
      </c>
      <c r="I1267" s="1">
        <f t="shared" si="115"/>
        <v>38040</v>
      </c>
      <c r="K1267">
        <f t="shared" si="116"/>
        <v>21</v>
      </c>
      <c r="L1267" s="2">
        <f t="shared" si="117"/>
        <v>1013.25</v>
      </c>
      <c r="M1267" s="2">
        <f t="shared" si="118"/>
        <v>0</v>
      </c>
      <c r="N1267" s="2">
        <f t="shared" si="119"/>
        <v>-1013.25</v>
      </c>
      <c r="O1267" s="2"/>
    </row>
    <row r="1268" spans="1:15" x14ac:dyDescent="0.25">
      <c r="A1268" t="s">
        <v>2784</v>
      </c>
      <c r="B1268" s="1">
        <v>38013</v>
      </c>
      <c r="C1268" s="2">
        <v>15</v>
      </c>
      <c r="D1268" t="s">
        <v>823</v>
      </c>
      <c r="E1268" t="s">
        <v>14</v>
      </c>
      <c r="F1268" t="s">
        <v>2777</v>
      </c>
      <c r="H1268" s="1">
        <f t="shared" si="114"/>
        <v>38044</v>
      </c>
      <c r="I1268" s="1">
        <f t="shared" si="115"/>
        <v>38044</v>
      </c>
      <c r="K1268">
        <f t="shared" si="116"/>
        <v>67</v>
      </c>
      <c r="L1268" s="2">
        <f t="shared" si="117"/>
        <v>1005</v>
      </c>
      <c r="M1268" s="2">
        <f t="shared" si="118"/>
        <v>0</v>
      </c>
      <c r="N1268" s="2">
        <f t="shared" si="119"/>
        <v>-1005</v>
      </c>
      <c r="O1268" s="2"/>
    </row>
    <row r="1269" spans="1:15" x14ac:dyDescent="0.25">
      <c r="A1269" t="s">
        <v>2785</v>
      </c>
      <c r="B1269" s="1">
        <v>38000</v>
      </c>
      <c r="C1269" s="2">
        <v>18.5</v>
      </c>
      <c r="D1269" t="s">
        <v>2786</v>
      </c>
      <c r="E1269" t="s">
        <v>9</v>
      </c>
      <c r="F1269" t="s">
        <v>2679</v>
      </c>
      <c r="H1269" s="1">
        <f t="shared" si="114"/>
        <v>38031</v>
      </c>
      <c r="I1269" s="1">
        <f t="shared" si="115"/>
        <v>38033</v>
      </c>
      <c r="K1269">
        <f t="shared" si="116"/>
        <v>55</v>
      </c>
      <c r="L1269" s="2">
        <f t="shared" si="117"/>
        <v>1017.5</v>
      </c>
      <c r="M1269" s="2">
        <f t="shared" si="118"/>
        <v>0</v>
      </c>
      <c r="N1269" s="2">
        <f t="shared" si="119"/>
        <v>-1017.5</v>
      </c>
      <c r="O1269" s="2"/>
    </row>
    <row r="1270" spans="1:15" x14ac:dyDescent="0.25">
      <c r="A1270" t="s">
        <v>2787</v>
      </c>
      <c r="B1270" s="1">
        <v>37937</v>
      </c>
      <c r="C1270" s="2">
        <v>13</v>
      </c>
      <c r="D1270" t="s">
        <v>2788</v>
      </c>
      <c r="E1270" t="s">
        <v>14</v>
      </c>
      <c r="F1270" t="s">
        <v>2679</v>
      </c>
      <c r="H1270" s="1">
        <f t="shared" si="114"/>
        <v>37968</v>
      </c>
      <c r="I1270" s="1">
        <f t="shared" si="115"/>
        <v>37970</v>
      </c>
      <c r="K1270">
        <f t="shared" si="116"/>
        <v>77</v>
      </c>
      <c r="L1270" s="2">
        <f t="shared" si="117"/>
        <v>1001</v>
      </c>
      <c r="M1270" s="2">
        <f t="shared" si="118"/>
        <v>0</v>
      </c>
      <c r="N1270" s="2">
        <f t="shared" si="119"/>
        <v>-1001</v>
      </c>
      <c r="O1270" s="2"/>
    </row>
    <row r="1271" spans="1:15" x14ac:dyDescent="0.25">
      <c r="A1271" t="s">
        <v>2789</v>
      </c>
      <c r="B1271" s="1">
        <v>37923</v>
      </c>
      <c r="C1271" s="2">
        <v>12</v>
      </c>
      <c r="D1271" t="s">
        <v>2790</v>
      </c>
      <c r="E1271" t="s">
        <v>14</v>
      </c>
      <c r="F1271" t="s">
        <v>2679</v>
      </c>
      <c r="H1271" s="1">
        <f t="shared" si="114"/>
        <v>37954</v>
      </c>
      <c r="I1271" s="1">
        <f t="shared" si="115"/>
        <v>37956</v>
      </c>
      <c r="K1271">
        <f t="shared" si="116"/>
        <v>84</v>
      </c>
      <c r="L1271" s="2">
        <f t="shared" si="117"/>
        <v>1008</v>
      </c>
      <c r="M1271" s="2">
        <f t="shared" si="118"/>
        <v>0</v>
      </c>
      <c r="N1271" s="2">
        <f t="shared" si="119"/>
        <v>-1008</v>
      </c>
      <c r="O1271" s="2"/>
    </row>
    <row r="1272" spans="1:15" x14ac:dyDescent="0.25">
      <c r="A1272" t="s">
        <v>2791</v>
      </c>
      <c r="B1272" s="1">
        <v>37917</v>
      </c>
      <c r="C1272" s="2">
        <v>7</v>
      </c>
      <c r="D1272" t="s">
        <v>2388</v>
      </c>
      <c r="E1272" t="s">
        <v>9</v>
      </c>
      <c r="F1272" t="s">
        <v>2679</v>
      </c>
      <c r="H1272" s="1">
        <f t="shared" si="114"/>
        <v>37948</v>
      </c>
      <c r="I1272" s="1">
        <f t="shared" si="115"/>
        <v>37949</v>
      </c>
      <c r="K1272">
        <f t="shared" si="116"/>
        <v>143</v>
      </c>
      <c r="L1272" s="2">
        <f t="shared" si="117"/>
        <v>1001</v>
      </c>
      <c r="M1272" s="2">
        <f t="shared" si="118"/>
        <v>0</v>
      </c>
      <c r="N1272" s="2">
        <f t="shared" si="119"/>
        <v>-1001</v>
      </c>
      <c r="O1272" s="2"/>
    </row>
    <row r="1273" spans="1:15" x14ac:dyDescent="0.25">
      <c r="A1273" t="s">
        <v>2792</v>
      </c>
      <c r="B1273" s="1">
        <v>37914</v>
      </c>
      <c r="C1273" s="2">
        <v>31.75</v>
      </c>
      <c r="D1273" t="s">
        <v>2793</v>
      </c>
      <c r="E1273" t="s">
        <v>9</v>
      </c>
      <c r="F1273" t="s">
        <v>2679</v>
      </c>
      <c r="H1273" s="1">
        <f t="shared" si="114"/>
        <v>37945</v>
      </c>
      <c r="I1273" s="1">
        <f t="shared" si="115"/>
        <v>37945</v>
      </c>
      <c r="K1273">
        <f t="shared" si="116"/>
        <v>32</v>
      </c>
      <c r="L1273" s="2">
        <f t="shared" si="117"/>
        <v>1016</v>
      </c>
      <c r="M1273" s="2">
        <f t="shared" si="118"/>
        <v>0</v>
      </c>
      <c r="N1273" s="2">
        <f t="shared" si="119"/>
        <v>-1016</v>
      </c>
      <c r="O1273" s="2"/>
    </row>
    <row r="1274" spans="1:15" x14ac:dyDescent="0.25">
      <c r="A1274" t="s">
        <v>2794</v>
      </c>
      <c r="B1274" s="1">
        <v>37910</v>
      </c>
      <c r="C1274" s="2">
        <v>10</v>
      </c>
      <c r="D1274" t="s">
        <v>2795</v>
      </c>
      <c r="E1274" t="s">
        <v>14</v>
      </c>
      <c r="F1274" t="s">
        <v>2679</v>
      </c>
      <c r="H1274" s="1">
        <f t="shared" si="114"/>
        <v>37941</v>
      </c>
      <c r="I1274" s="1">
        <f t="shared" si="115"/>
        <v>37942</v>
      </c>
      <c r="K1274">
        <f t="shared" si="116"/>
        <v>100</v>
      </c>
      <c r="L1274" s="2">
        <f t="shared" si="117"/>
        <v>1000</v>
      </c>
      <c r="M1274" s="2">
        <f t="shared" si="118"/>
        <v>0</v>
      </c>
      <c r="N1274" s="2">
        <f t="shared" si="119"/>
        <v>-1000</v>
      </c>
      <c r="O1274" s="2"/>
    </row>
    <row r="1275" spans="1:15" x14ac:dyDescent="0.25">
      <c r="A1275" t="s">
        <v>2796</v>
      </c>
      <c r="B1275" s="1">
        <v>37888</v>
      </c>
      <c r="C1275" s="2">
        <v>14</v>
      </c>
      <c r="D1275" t="s">
        <v>2797</v>
      </c>
      <c r="E1275" t="s">
        <v>14</v>
      </c>
      <c r="F1275" t="s">
        <v>997</v>
      </c>
      <c r="H1275" s="1">
        <f t="shared" si="114"/>
        <v>37919</v>
      </c>
      <c r="I1275" s="1">
        <f t="shared" si="115"/>
        <v>37921</v>
      </c>
      <c r="K1275">
        <f t="shared" si="116"/>
        <v>72</v>
      </c>
      <c r="L1275" s="2">
        <f t="shared" si="117"/>
        <v>1008</v>
      </c>
      <c r="M1275" s="2">
        <f t="shared" si="118"/>
        <v>0</v>
      </c>
      <c r="N1275" s="2">
        <f t="shared" si="119"/>
        <v>-1008</v>
      </c>
      <c r="O1275" s="2"/>
    </row>
    <row r="1276" spans="1:15" x14ac:dyDescent="0.25">
      <c r="A1276" t="s">
        <v>1961</v>
      </c>
      <c r="B1276" s="1">
        <v>37845</v>
      </c>
      <c r="C1276" s="2">
        <v>11</v>
      </c>
      <c r="D1276" t="s">
        <v>1962</v>
      </c>
      <c r="E1276" t="s">
        <v>14</v>
      </c>
      <c r="F1276" t="s">
        <v>2679</v>
      </c>
      <c r="H1276" s="1">
        <f t="shared" si="114"/>
        <v>37876</v>
      </c>
      <c r="I1276" s="1">
        <f t="shared" si="115"/>
        <v>37876</v>
      </c>
      <c r="K1276">
        <f t="shared" si="116"/>
        <v>91</v>
      </c>
      <c r="L1276" s="2">
        <f t="shared" si="117"/>
        <v>1001</v>
      </c>
      <c r="M1276" s="2">
        <f t="shared" si="118"/>
        <v>0</v>
      </c>
      <c r="N1276" s="2">
        <f t="shared" si="119"/>
        <v>-1001</v>
      </c>
      <c r="O1276" s="2"/>
    </row>
    <row r="1277" spans="1:15" x14ac:dyDescent="0.25">
      <c r="A1277" t="s">
        <v>2773</v>
      </c>
      <c r="B1277" s="1">
        <v>37832</v>
      </c>
      <c r="C1277" s="2">
        <v>14</v>
      </c>
      <c r="D1277" t="s">
        <v>2774</v>
      </c>
      <c r="E1277" t="s">
        <v>14</v>
      </c>
      <c r="F1277" t="s">
        <v>2679</v>
      </c>
      <c r="H1277" s="1">
        <f t="shared" si="114"/>
        <v>37863</v>
      </c>
      <c r="I1277" s="1">
        <f t="shared" si="115"/>
        <v>37865</v>
      </c>
      <c r="K1277">
        <f t="shared" si="116"/>
        <v>72</v>
      </c>
      <c r="L1277" s="2">
        <f t="shared" si="117"/>
        <v>1008</v>
      </c>
      <c r="M1277" s="2">
        <f t="shared" si="118"/>
        <v>0</v>
      </c>
      <c r="N1277" s="2">
        <f t="shared" si="119"/>
        <v>-1008</v>
      </c>
      <c r="O1277" s="2"/>
    </row>
    <row r="1278" spans="1:15" x14ac:dyDescent="0.25">
      <c r="A1278" t="s">
        <v>2798</v>
      </c>
      <c r="B1278" s="1">
        <v>37742</v>
      </c>
      <c r="C1278" s="2">
        <v>19.5</v>
      </c>
      <c r="D1278" t="s">
        <v>2799</v>
      </c>
      <c r="E1278" t="s">
        <v>9</v>
      </c>
      <c r="F1278" t="s">
        <v>2679</v>
      </c>
      <c r="H1278" s="1">
        <f t="shared" si="114"/>
        <v>37773</v>
      </c>
      <c r="I1278" s="1">
        <f t="shared" si="115"/>
        <v>37774</v>
      </c>
      <c r="K1278">
        <f t="shared" si="116"/>
        <v>52</v>
      </c>
      <c r="L1278" s="2">
        <f t="shared" si="117"/>
        <v>1014</v>
      </c>
      <c r="M1278" s="2">
        <f t="shared" si="118"/>
        <v>0</v>
      </c>
      <c r="N1278" s="2">
        <f t="shared" si="119"/>
        <v>-1014</v>
      </c>
      <c r="O1278" s="2"/>
    </row>
    <row r="1279" spans="1:15" x14ac:dyDescent="0.25">
      <c r="A1279" t="s">
        <v>2800</v>
      </c>
      <c r="B1279" s="1">
        <v>37607</v>
      </c>
      <c r="C1279" s="2">
        <v>12</v>
      </c>
      <c r="D1279" t="s">
        <v>2801</v>
      </c>
      <c r="E1279" t="s">
        <v>14</v>
      </c>
      <c r="F1279" t="s">
        <v>2679</v>
      </c>
      <c r="H1279" s="1">
        <f t="shared" si="114"/>
        <v>37638</v>
      </c>
      <c r="I1279" s="1">
        <f t="shared" si="115"/>
        <v>37638</v>
      </c>
      <c r="K1279">
        <f t="shared" si="116"/>
        <v>84</v>
      </c>
      <c r="L1279" s="2">
        <f t="shared" si="117"/>
        <v>1008</v>
      </c>
      <c r="M1279" s="2">
        <f t="shared" si="118"/>
        <v>0</v>
      </c>
      <c r="N1279" s="2">
        <f t="shared" si="119"/>
        <v>-1008</v>
      </c>
      <c r="O1279" s="2"/>
    </row>
    <row r="1280" spans="1:15" x14ac:dyDescent="0.25">
      <c r="A1280" t="s">
        <v>2802</v>
      </c>
      <c r="B1280" s="1">
        <v>37581</v>
      </c>
      <c r="C1280" s="2">
        <v>10</v>
      </c>
      <c r="D1280" t="s">
        <v>2803</v>
      </c>
      <c r="E1280" t="s">
        <v>9</v>
      </c>
      <c r="F1280" t="s">
        <v>2679</v>
      </c>
      <c r="H1280" s="1">
        <f t="shared" si="114"/>
        <v>37612</v>
      </c>
      <c r="I1280" s="1">
        <f t="shared" si="115"/>
        <v>37613</v>
      </c>
      <c r="K1280">
        <f t="shared" si="116"/>
        <v>100</v>
      </c>
      <c r="L1280" s="2">
        <f t="shared" si="117"/>
        <v>1000</v>
      </c>
      <c r="M1280" s="2">
        <f t="shared" si="118"/>
        <v>0</v>
      </c>
      <c r="N1280" s="2">
        <f t="shared" si="119"/>
        <v>-1000</v>
      </c>
      <c r="O1280" s="2"/>
    </row>
    <row r="1281" spans="1:15" x14ac:dyDescent="0.25">
      <c r="A1281" t="s">
        <v>2804</v>
      </c>
      <c r="B1281" s="1">
        <v>37574</v>
      </c>
      <c r="C1281" s="2">
        <v>26.77</v>
      </c>
      <c r="D1281" t="s">
        <v>2805</v>
      </c>
      <c r="E1281" t="s">
        <v>9</v>
      </c>
      <c r="F1281" t="s">
        <v>2679</v>
      </c>
      <c r="H1281" s="1">
        <f t="shared" si="114"/>
        <v>37605</v>
      </c>
      <c r="I1281" s="1">
        <f t="shared" si="115"/>
        <v>37606</v>
      </c>
      <c r="K1281">
        <f t="shared" si="116"/>
        <v>38</v>
      </c>
      <c r="L1281" s="2">
        <f t="shared" si="117"/>
        <v>1017.26</v>
      </c>
      <c r="M1281" s="2">
        <f t="shared" si="118"/>
        <v>0</v>
      </c>
      <c r="N1281" s="2">
        <f t="shared" si="119"/>
        <v>-1017.26</v>
      </c>
      <c r="O1281" s="2"/>
    </row>
    <row r="1282" spans="1:15" x14ac:dyDescent="0.25">
      <c r="A1282" t="s">
        <v>2806</v>
      </c>
      <c r="B1282" s="1">
        <v>37529</v>
      </c>
      <c r="C1282" s="2">
        <v>22</v>
      </c>
      <c r="D1282" t="s">
        <v>2807</v>
      </c>
      <c r="E1282" t="s">
        <v>9</v>
      </c>
      <c r="F1282" t="s">
        <v>2808</v>
      </c>
      <c r="H1282" s="1">
        <f t="shared" si="114"/>
        <v>37560</v>
      </c>
      <c r="I1282" s="1">
        <f t="shared" si="115"/>
        <v>37560</v>
      </c>
      <c r="K1282">
        <f t="shared" si="116"/>
        <v>46</v>
      </c>
      <c r="L1282" s="2">
        <f t="shared" si="117"/>
        <v>1012</v>
      </c>
      <c r="M1282" s="2">
        <f t="shared" si="118"/>
        <v>0</v>
      </c>
      <c r="N1282" s="2">
        <f t="shared" si="119"/>
        <v>-1012</v>
      </c>
      <c r="O1282" s="2"/>
    </row>
    <row r="1283" spans="1:15" x14ac:dyDescent="0.25">
      <c r="A1283" t="s">
        <v>2809</v>
      </c>
      <c r="B1283" s="1">
        <v>37438</v>
      </c>
      <c r="C1283" s="2">
        <v>23</v>
      </c>
      <c r="D1283" t="s">
        <v>2810</v>
      </c>
      <c r="E1283" t="s">
        <v>14</v>
      </c>
      <c r="F1283" t="s">
        <v>2811</v>
      </c>
      <c r="H1283" s="1">
        <f t="shared" ref="H1283:H1346" si="120">B1283+31</f>
        <v>37469</v>
      </c>
      <c r="I1283" s="1">
        <f t="shared" ref="I1283:I1346" si="121">WORKDAY(B1283+31 -1,1)</f>
        <v>37469</v>
      </c>
      <c r="K1283">
        <f t="shared" ref="K1283:K1346" si="122">_xlfn.CEILING.MATH(1000/C1283)</f>
        <v>44</v>
      </c>
      <c r="L1283" s="2">
        <f t="shared" ref="L1283:L1346" si="123">K1283*C1283</f>
        <v>1012</v>
      </c>
      <c r="M1283" s="2">
        <f t="shared" ref="M1283:M1346" si="124">K1283 *J1283</f>
        <v>0</v>
      </c>
      <c r="N1283" s="2">
        <f t="shared" ref="N1283:N1346" si="125">M1283-L1283</f>
        <v>-1012</v>
      </c>
      <c r="O1283" s="2"/>
    </row>
    <row r="1284" spans="1:15" x14ac:dyDescent="0.25">
      <c r="A1284" t="s">
        <v>2812</v>
      </c>
      <c r="B1284" s="1">
        <v>37431</v>
      </c>
      <c r="C1284" s="2">
        <v>56.6</v>
      </c>
      <c r="D1284" t="s">
        <v>2813</v>
      </c>
      <c r="E1284" t="s">
        <v>9</v>
      </c>
      <c r="F1284" t="s">
        <v>2679</v>
      </c>
      <c r="H1284" s="1">
        <f t="shared" si="120"/>
        <v>37462</v>
      </c>
      <c r="I1284" s="1">
        <f t="shared" si="121"/>
        <v>37462</v>
      </c>
      <c r="K1284">
        <f t="shared" si="122"/>
        <v>18</v>
      </c>
      <c r="L1284" s="2">
        <f t="shared" si="123"/>
        <v>1018.8000000000001</v>
      </c>
      <c r="M1284" s="2">
        <f t="shared" si="124"/>
        <v>0</v>
      </c>
      <c r="N1284" s="2">
        <f t="shared" si="125"/>
        <v>-1018.8000000000001</v>
      </c>
      <c r="O1284" s="2"/>
    </row>
    <row r="1285" spans="1:15" x14ac:dyDescent="0.25">
      <c r="A1285" t="s">
        <v>2814</v>
      </c>
      <c r="B1285" s="1">
        <v>37427</v>
      </c>
      <c r="C1285" s="2">
        <v>13.5</v>
      </c>
      <c r="D1285" t="s">
        <v>2814</v>
      </c>
      <c r="E1285" t="s">
        <v>9</v>
      </c>
      <c r="F1285" t="s">
        <v>2679</v>
      </c>
      <c r="H1285" s="1">
        <f t="shared" si="120"/>
        <v>37458</v>
      </c>
      <c r="I1285" s="1">
        <f t="shared" si="121"/>
        <v>37459</v>
      </c>
      <c r="K1285">
        <f t="shared" si="122"/>
        <v>75</v>
      </c>
      <c r="L1285" s="2">
        <f t="shared" si="123"/>
        <v>1012.5</v>
      </c>
      <c r="M1285" s="2">
        <f t="shared" si="124"/>
        <v>0</v>
      </c>
      <c r="N1285" s="2">
        <f t="shared" si="125"/>
        <v>-1012.5</v>
      </c>
      <c r="O1285" s="2"/>
    </row>
    <row r="1286" spans="1:15" x14ac:dyDescent="0.25">
      <c r="A1286" t="s">
        <v>2815</v>
      </c>
      <c r="B1286" s="1">
        <v>37419</v>
      </c>
      <c r="C1286" s="2">
        <v>19.399999999999999</v>
      </c>
      <c r="D1286" t="s">
        <v>2816</v>
      </c>
      <c r="E1286" t="s">
        <v>9</v>
      </c>
      <c r="F1286" t="s">
        <v>2679</v>
      </c>
      <c r="H1286" s="1">
        <f t="shared" si="120"/>
        <v>37450</v>
      </c>
      <c r="I1286" s="1">
        <f t="shared" si="121"/>
        <v>37452</v>
      </c>
      <c r="K1286">
        <f t="shared" si="122"/>
        <v>52</v>
      </c>
      <c r="L1286" s="2">
        <f t="shared" si="123"/>
        <v>1008.8</v>
      </c>
      <c r="M1286" s="2">
        <f t="shared" si="124"/>
        <v>0</v>
      </c>
      <c r="N1286" s="2">
        <f t="shared" si="125"/>
        <v>-1008.8</v>
      </c>
      <c r="O1286" s="2"/>
    </row>
    <row r="1287" spans="1:15" x14ac:dyDescent="0.25">
      <c r="A1287" t="s">
        <v>2817</v>
      </c>
      <c r="B1287" s="1">
        <v>37398</v>
      </c>
      <c r="C1287" s="2">
        <v>37.15</v>
      </c>
      <c r="D1287" t="s">
        <v>2818</v>
      </c>
      <c r="E1287" t="s">
        <v>9</v>
      </c>
      <c r="F1287" t="s">
        <v>2679</v>
      </c>
      <c r="H1287" s="1">
        <f t="shared" si="120"/>
        <v>37429</v>
      </c>
      <c r="I1287" s="1">
        <f t="shared" si="121"/>
        <v>37431</v>
      </c>
      <c r="K1287">
        <f t="shared" si="122"/>
        <v>27</v>
      </c>
      <c r="L1287" s="2">
        <f t="shared" si="123"/>
        <v>1003.05</v>
      </c>
      <c r="M1287" s="2">
        <f t="shared" si="124"/>
        <v>0</v>
      </c>
      <c r="N1287" s="2">
        <f t="shared" si="125"/>
        <v>-1003.05</v>
      </c>
      <c r="O1287" s="2"/>
    </row>
    <row r="1288" spans="1:15" x14ac:dyDescent="0.25">
      <c r="A1288" t="s">
        <v>2819</v>
      </c>
      <c r="B1288" s="1">
        <v>37392</v>
      </c>
      <c r="C1288" s="2">
        <v>20.75</v>
      </c>
      <c r="D1288" t="s">
        <v>2820</v>
      </c>
      <c r="E1288" t="s">
        <v>9</v>
      </c>
      <c r="F1288" t="s">
        <v>2679</v>
      </c>
      <c r="H1288" s="1">
        <f t="shared" si="120"/>
        <v>37423</v>
      </c>
      <c r="I1288" s="1">
        <f t="shared" si="121"/>
        <v>37424</v>
      </c>
      <c r="K1288">
        <f t="shared" si="122"/>
        <v>49</v>
      </c>
      <c r="L1288" s="2">
        <f t="shared" si="123"/>
        <v>1016.75</v>
      </c>
      <c r="M1288" s="2">
        <f t="shared" si="124"/>
        <v>0</v>
      </c>
      <c r="N1288" s="2">
        <f t="shared" si="125"/>
        <v>-1016.75</v>
      </c>
      <c r="O1288" s="2"/>
    </row>
    <row r="1289" spans="1:15" x14ac:dyDescent="0.25">
      <c r="A1289" t="s">
        <v>1306</v>
      </c>
      <c r="B1289" s="1">
        <v>37391</v>
      </c>
      <c r="C1289" s="2">
        <v>16</v>
      </c>
      <c r="D1289" t="s">
        <v>1307</v>
      </c>
      <c r="E1289" t="s">
        <v>14</v>
      </c>
      <c r="F1289" t="s">
        <v>2679</v>
      </c>
      <c r="H1289" s="1">
        <f t="shared" si="120"/>
        <v>37422</v>
      </c>
      <c r="I1289" s="1">
        <f t="shared" si="121"/>
        <v>37424</v>
      </c>
      <c r="K1289">
        <f t="shared" si="122"/>
        <v>63</v>
      </c>
      <c r="L1289" s="2">
        <f t="shared" si="123"/>
        <v>1008</v>
      </c>
      <c r="M1289" s="2">
        <f t="shared" si="124"/>
        <v>0</v>
      </c>
      <c r="N1289" s="2">
        <f t="shared" si="125"/>
        <v>-1008</v>
      </c>
      <c r="O1289" s="2"/>
    </row>
    <row r="1290" spans="1:15" x14ac:dyDescent="0.25">
      <c r="A1290" t="s">
        <v>2821</v>
      </c>
      <c r="B1290" s="1">
        <v>37370</v>
      </c>
      <c r="C1290" s="2">
        <v>13</v>
      </c>
      <c r="D1290" t="s">
        <v>2822</v>
      </c>
      <c r="E1290" t="s">
        <v>14</v>
      </c>
      <c r="F1290" t="s">
        <v>2679</v>
      </c>
      <c r="H1290" s="1">
        <f t="shared" si="120"/>
        <v>37401</v>
      </c>
      <c r="I1290" s="1">
        <f t="shared" si="121"/>
        <v>37403</v>
      </c>
      <c r="K1290">
        <f t="shared" si="122"/>
        <v>77</v>
      </c>
      <c r="L1290" s="2">
        <f t="shared" si="123"/>
        <v>1001</v>
      </c>
      <c r="M1290" s="2">
        <f t="shared" si="124"/>
        <v>0</v>
      </c>
      <c r="N1290" s="2">
        <f t="shared" si="125"/>
        <v>-1001</v>
      </c>
      <c r="O1290" s="2"/>
    </row>
    <row r="1291" spans="1:15" x14ac:dyDescent="0.25">
      <c r="A1291" t="s">
        <v>2823</v>
      </c>
      <c r="B1291" s="1">
        <v>37315</v>
      </c>
      <c r="C1291" s="2">
        <v>11.25</v>
      </c>
      <c r="D1291" t="s">
        <v>2824</v>
      </c>
      <c r="E1291" t="s">
        <v>9</v>
      </c>
      <c r="F1291" t="s">
        <v>2679</v>
      </c>
      <c r="H1291" s="1">
        <f t="shared" si="120"/>
        <v>37346</v>
      </c>
      <c r="I1291" s="1">
        <f t="shared" si="121"/>
        <v>37347</v>
      </c>
      <c r="K1291">
        <f t="shared" si="122"/>
        <v>89</v>
      </c>
      <c r="L1291" s="2">
        <f t="shared" si="123"/>
        <v>1001.25</v>
      </c>
      <c r="M1291" s="2">
        <f t="shared" si="124"/>
        <v>0</v>
      </c>
      <c r="N1291" s="2">
        <f t="shared" si="125"/>
        <v>-1001.25</v>
      </c>
      <c r="O1291" s="2"/>
    </row>
    <row r="1292" spans="1:15" x14ac:dyDescent="0.25">
      <c r="A1292" t="s">
        <v>2825</v>
      </c>
      <c r="B1292" s="1">
        <v>37312</v>
      </c>
      <c r="C1292" s="2">
        <v>22.5</v>
      </c>
      <c r="D1292" t="s">
        <v>2826</v>
      </c>
      <c r="E1292" t="s">
        <v>9</v>
      </c>
      <c r="F1292" t="s">
        <v>2679</v>
      </c>
      <c r="H1292" s="1">
        <f t="shared" si="120"/>
        <v>37343</v>
      </c>
      <c r="I1292" s="1">
        <f t="shared" si="121"/>
        <v>37343</v>
      </c>
      <c r="K1292">
        <f t="shared" si="122"/>
        <v>45</v>
      </c>
      <c r="L1292" s="2">
        <f t="shared" si="123"/>
        <v>1012.5</v>
      </c>
      <c r="M1292" s="2">
        <f t="shared" si="124"/>
        <v>0</v>
      </c>
      <c r="N1292" s="2">
        <f t="shared" si="125"/>
        <v>-1012.5</v>
      </c>
      <c r="O1292" s="2"/>
    </row>
    <row r="1293" spans="1:15" x14ac:dyDescent="0.25">
      <c r="A1293" t="s">
        <v>2827</v>
      </c>
      <c r="B1293" s="1">
        <v>37307</v>
      </c>
      <c r="C1293" s="2">
        <v>15.21</v>
      </c>
      <c r="D1293" t="s">
        <v>2828</v>
      </c>
      <c r="E1293" t="s">
        <v>9</v>
      </c>
      <c r="F1293" t="s">
        <v>2679</v>
      </c>
      <c r="H1293" s="1">
        <f t="shared" si="120"/>
        <v>37338</v>
      </c>
      <c r="I1293" s="1">
        <f t="shared" si="121"/>
        <v>37340</v>
      </c>
      <c r="K1293">
        <f t="shared" si="122"/>
        <v>66</v>
      </c>
      <c r="L1293" s="2">
        <f t="shared" si="123"/>
        <v>1003.86</v>
      </c>
      <c r="M1293" s="2">
        <f t="shared" si="124"/>
        <v>0</v>
      </c>
      <c r="N1293" s="2">
        <f t="shared" si="125"/>
        <v>-1003.86</v>
      </c>
      <c r="O1293" s="2"/>
    </row>
    <row r="1294" spans="1:15" x14ac:dyDescent="0.25">
      <c r="A1294" t="s">
        <v>2829</v>
      </c>
      <c r="B1294" s="1">
        <v>37299</v>
      </c>
      <c r="C1294" s="2">
        <v>10</v>
      </c>
      <c r="D1294" t="s">
        <v>2564</v>
      </c>
      <c r="E1294" t="s">
        <v>9</v>
      </c>
      <c r="F1294" t="s">
        <v>2679</v>
      </c>
      <c r="H1294" s="1">
        <f t="shared" si="120"/>
        <v>37330</v>
      </c>
      <c r="I1294" s="1">
        <f t="shared" si="121"/>
        <v>37330</v>
      </c>
      <c r="K1294">
        <f t="shared" si="122"/>
        <v>100</v>
      </c>
      <c r="L1294" s="2">
        <f t="shared" si="123"/>
        <v>1000</v>
      </c>
      <c r="M1294" s="2">
        <f t="shared" si="124"/>
        <v>0</v>
      </c>
      <c r="N1294" s="2">
        <f t="shared" si="125"/>
        <v>-1000</v>
      </c>
      <c r="O1294" s="2"/>
    </row>
    <row r="1295" spans="1:15" x14ac:dyDescent="0.25">
      <c r="A1295" t="s">
        <v>2830</v>
      </c>
      <c r="B1295" s="1">
        <v>37299</v>
      </c>
      <c r="C1295" s="2">
        <v>16</v>
      </c>
      <c r="D1295" t="s">
        <v>2831</v>
      </c>
      <c r="E1295" t="s">
        <v>9</v>
      </c>
      <c r="F1295" t="s">
        <v>2679</v>
      </c>
      <c r="H1295" s="1">
        <f t="shared" si="120"/>
        <v>37330</v>
      </c>
      <c r="I1295" s="1">
        <f t="shared" si="121"/>
        <v>37330</v>
      </c>
      <c r="K1295">
        <f t="shared" si="122"/>
        <v>63</v>
      </c>
      <c r="L1295" s="2">
        <f t="shared" si="123"/>
        <v>1008</v>
      </c>
      <c r="M1295" s="2">
        <f t="shared" si="124"/>
        <v>0</v>
      </c>
      <c r="N1295" s="2">
        <f t="shared" si="125"/>
        <v>-1008</v>
      </c>
      <c r="O1295" s="2"/>
    </row>
    <row r="1296" spans="1:15" x14ac:dyDescent="0.25">
      <c r="A1296" t="s">
        <v>2832</v>
      </c>
      <c r="B1296" s="1">
        <v>37291</v>
      </c>
      <c r="C1296" s="2">
        <v>20.25</v>
      </c>
      <c r="D1296" t="s">
        <v>2833</v>
      </c>
      <c r="E1296" t="s">
        <v>14</v>
      </c>
      <c r="F1296" t="s">
        <v>2679</v>
      </c>
      <c r="H1296" s="1">
        <f t="shared" si="120"/>
        <v>37322</v>
      </c>
      <c r="I1296" s="1">
        <f t="shared" si="121"/>
        <v>37322</v>
      </c>
      <c r="K1296">
        <f t="shared" si="122"/>
        <v>50</v>
      </c>
      <c r="L1296" s="2">
        <f t="shared" si="123"/>
        <v>1012.5</v>
      </c>
      <c r="M1296" s="2">
        <f t="shared" si="124"/>
        <v>0</v>
      </c>
      <c r="N1296" s="2">
        <f t="shared" si="125"/>
        <v>-1012.5</v>
      </c>
      <c r="O1296" s="2"/>
    </row>
    <row r="1297" spans="1:15" x14ac:dyDescent="0.25">
      <c r="A1297" t="s">
        <v>2834</v>
      </c>
      <c r="B1297" s="1">
        <v>37287</v>
      </c>
      <c r="C1297" s="2">
        <v>12</v>
      </c>
      <c r="D1297" t="s">
        <v>2835</v>
      </c>
      <c r="E1297" t="s">
        <v>14</v>
      </c>
      <c r="F1297" t="s">
        <v>2679</v>
      </c>
      <c r="H1297" s="1">
        <f t="shared" si="120"/>
        <v>37318</v>
      </c>
      <c r="I1297" s="1">
        <f t="shared" si="121"/>
        <v>37319</v>
      </c>
      <c r="K1297">
        <f t="shared" si="122"/>
        <v>84</v>
      </c>
      <c r="L1297" s="2">
        <f t="shared" si="123"/>
        <v>1008</v>
      </c>
      <c r="M1297" s="2">
        <f t="shared" si="124"/>
        <v>0</v>
      </c>
      <c r="N1297" s="2">
        <f t="shared" si="125"/>
        <v>-1008</v>
      </c>
      <c r="O1297" s="2"/>
    </row>
    <row r="1298" spans="1:15" x14ac:dyDescent="0.25">
      <c r="A1298" t="s">
        <v>2836</v>
      </c>
      <c r="B1298" s="1">
        <v>37238</v>
      </c>
      <c r="C1298" s="2">
        <v>19</v>
      </c>
      <c r="D1298" t="s">
        <v>2837</v>
      </c>
      <c r="E1298" t="s">
        <v>14</v>
      </c>
      <c r="F1298" t="s">
        <v>2679</v>
      </c>
      <c r="H1298" s="1">
        <f t="shared" si="120"/>
        <v>37269</v>
      </c>
      <c r="I1298" s="1">
        <f t="shared" si="121"/>
        <v>37270</v>
      </c>
      <c r="K1298">
        <f t="shared" si="122"/>
        <v>53</v>
      </c>
      <c r="L1298" s="2">
        <f t="shared" si="123"/>
        <v>1007</v>
      </c>
      <c r="M1298" s="2">
        <f t="shared" si="124"/>
        <v>0</v>
      </c>
      <c r="N1298" s="2">
        <f t="shared" si="125"/>
        <v>-1007</v>
      </c>
      <c r="O1298" s="2"/>
    </row>
    <row r="1299" spans="1:15" x14ac:dyDescent="0.25">
      <c r="A1299" t="s">
        <v>2838</v>
      </c>
      <c r="B1299" s="1">
        <v>37238</v>
      </c>
      <c r="C1299" s="2">
        <v>8.25</v>
      </c>
      <c r="D1299" t="s">
        <v>2839</v>
      </c>
      <c r="E1299" t="s">
        <v>14</v>
      </c>
      <c r="F1299" t="s">
        <v>2679</v>
      </c>
      <c r="H1299" s="1">
        <f t="shared" si="120"/>
        <v>37269</v>
      </c>
      <c r="I1299" s="1">
        <f t="shared" si="121"/>
        <v>37270</v>
      </c>
      <c r="K1299">
        <f t="shared" si="122"/>
        <v>122</v>
      </c>
      <c r="L1299" s="2">
        <f t="shared" si="123"/>
        <v>1006.5</v>
      </c>
      <c r="M1299" s="2">
        <f t="shared" si="124"/>
        <v>0</v>
      </c>
      <c r="N1299" s="2">
        <f t="shared" si="125"/>
        <v>-1006.5</v>
      </c>
      <c r="O1299" s="2"/>
    </row>
    <row r="1300" spans="1:15" x14ac:dyDescent="0.25">
      <c r="A1300" t="s">
        <v>2840</v>
      </c>
      <c r="B1300" s="1">
        <v>37238</v>
      </c>
      <c r="C1300" s="2">
        <v>50</v>
      </c>
      <c r="D1300" t="s">
        <v>2841</v>
      </c>
      <c r="E1300" t="s">
        <v>9</v>
      </c>
      <c r="F1300" t="s">
        <v>2679</v>
      </c>
      <c r="H1300" s="1">
        <f t="shared" si="120"/>
        <v>37269</v>
      </c>
      <c r="I1300" s="1">
        <f t="shared" si="121"/>
        <v>37270</v>
      </c>
      <c r="K1300">
        <f t="shared" si="122"/>
        <v>20</v>
      </c>
      <c r="L1300" s="2">
        <f t="shared" si="123"/>
        <v>1000</v>
      </c>
      <c r="M1300" s="2">
        <f t="shared" si="124"/>
        <v>0</v>
      </c>
      <c r="N1300" s="2">
        <f t="shared" si="125"/>
        <v>-1000</v>
      </c>
      <c r="O1300" s="2"/>
    </row>
    <row r="1301" spans="1:15" x14ac:dyDescent="0.25">
      <c r="A1301" t="s">
        <v>2842</v>
      </c>
      <c r="B1301" s="1">
        <v>37231</v>
      </c>
      <c r="C1301" s="2">
        <v>14</v>
      </c>
      <c r="D1301" t="s">
        <v>2843</v>
      </c>
      <c r="E1301" t="s">
        <v>14</v>
      </c>
      <c r="F1301" t="s">
        <v>2679</v>
      </c>
      <c r="H1301" s="1">
        <f t="shared" si="120"/>
        <v>37262</v>
      </c>
      <c r="I1301" s="1">
        <f t="shared" si="121"/>
        <v>37263</v>
      </c>
      <c r="K1301">
        <f t="shared" si="122"/>
        <v>72</v>
      </c>
      <c r="L1301" s="2">
        <f t="shared" si="123"/>
        <v>1008</v>
      </c>
      <c r="M1301" s="2">
        <f t="shared" si="124"/>
        <v>0</v>
      </c>
      <c r="N1301" s="2">
        <f t="shared" si="125"/>
        <v>-1008</v>
      </c>
      <c r="O1301" s="2"/>
    </row>
    <row r="1302" spans="1:15" x14ac:dyDescent="0.25">
      <c r="A1302" t="s">
        <v>2844</v>
      </c>
      <c r="B1302" s="1">
        <v>37167</v>
      </c>
      <c r="C1302" s="2">
        <v>12</v>
      </c>
      <c r="D1302" t="s">
        <v>2845</v>
      </c>
      <c r="E1302" t="s">
        <v>14</v>
      </c>
      <c r="F1302" t="s">
        <v>2679</v>
      </c>
      <c r="H1302" s="1">
        <f t="shared" si="120"/>
        <v>37198</v>
      </c>
      <c r="I1302" s="1">
        <f t="shared" si="121"/>
        <v>37200</v>
      </c>
      <c r="K1302">
        <f t="shared" si="122"/>
        <v>84</v>
      </c>
      <c r="L1302" s="2">
        <f t="shared" si="123"/>
        <v>1008</v>
      </c>
      <c r="M1302" s="2">
        <f t="shared" si="124"/>
        <v>0</v>
      </c>
      <c r="N1302" s="2">
        <f t="shared" si="125"/>
        <v>-1008</v>
      </c>
      <c r="O1302" s="2"/>
    </row>
    <row r="1303" spans="1:15" x14ac:dyDescent="0.25">
      <c r="A1303" t="s">
        <v>2846</v>
      </c>
      <c r="B1303" s="1">
        <v>37088</v>
      </c>
      <c r="C1303" s="2">
        <v>8</v>
      </c>
      <c r="D1303" t="s">
        <v>2847</v>
      </c>
      <c r="E1303" t="s">
        <v>9</v>
      </c>
      <c r="F1303" t="s">
        <v>2679</v>
      </c>
      <c r="H1303" s="1">
        <f t="shared" si="120"/>
        <v>37119</v>
      </c>
      <c r="I1303" s="1">
        <f t="shared" si="121"/>
        <v>37119</v>
      </c>
      <c r="K1303">
        <f t="shared" si="122"/>
        <v>125</v>
      </c>
      <c r="L1303" s="2">
        <f t="shared" si="123"/>
        <v>1000</v>
      </c>
      <c r="M1303" s="2">
        <f t="shared" si="124"/>
        <v>0</v>
      </c>
      <c r="N1303" s="2">
        <f t="shared" si="125"/>
        <v>-1000</v>
      </c>
      <c r="O1303" s="2"/>
    </row>
    <row r="1304" spans="1:15" x14ac:dyDescent="0.25">
      <c r="A1304" t="s">
        <v>2848</v>
      </c>
      <c r="B1304" s="1">
        <v>37070</v>
      </c>
      <c r="C1304" s="2">
        <v>32</v>
      </c>
      <c r="D1304" t="s">
        <v>2849</v>
      </c>
      <c r="E1304" t="s">
        <v>9</v>
      </c>
      <c r="F1304" t="s">
        <v>2679</v>
      </c>
      <c r="H1304" s="1">
        <f t="shared" si="120"/>
        <v>37101</v>
      </c>
      <c r="I1304" s="1">
        <f t="shared" si="121"/>
        <v>37102</v>
      </c>
      <c r="K1304">
        <f t="shared" si="122"/>
        <v>32</v>
      </c>
      <c r="L1304" s="2">
        <f t="shared" si="123"/>
        <v>1024</v>
      </c>
      <c r="M1304" s="2">
        <f t="shared" si="124"/>
        <v>0</v>
      </c>
      <c r="N1304" s="2">
        <f t="shared" si="125"/>
        <v>-1024</v>
      </c>
      <c r="O1304" s="2"/>
    </row>
    <row r="1305" spans="1:15" x14ac:dyDescent="0.25">
      <c r="A1305" t="s">
        <v>2850</v>
      </c>
      <c r="B1305" s="1">
        <v>37049</v>
      </c>
      <c r="C1305" s="2">
        <v>13.5</v>
      </c>
      <c r="D1305" t="s">
        <v>2851</v>
      </c>
      <c r="E1305" t="s">
        <v>9</v>
      </c>
      <c r="F1305" t="s">
        <v>2679</v>
      </c>
      <c r="H1305" s="1">
        <f t="shared" si="120"/>
        <v>37080</v>
      </c>
      <c r="I1305" s="1">
        <f t="shared" si="121"/>
        <v>37081</v>
      </c>
      <c r="K1305">
        <f t="shared" si="122"/>
        <v>75</v>
      </c>
      <c r="L1305" s="2">
        <f t="shared" si="123"/>
        <v>1012.5</v>
      </c>
      <c r="M1305" s="2">
        <f t="shared" si="124"/>
        <v>0</v>
      </c>
      <c r="N1305" s="2">
        <f t="shared" si="125"/>
        <v>-1012.5</v>
      </c>
      <c r="O1305" s="2"/>
    </row>
    <row r="1306" spans="1:15" x14ac:dyDescent="0.25">
      <c r="A1306" t="s">
        <v>2852</v>
      </c>
      <c r="B1306" s="1">
        <v>37035</v>
      </c>
      <c r="C1306" s="2">
        <v>15</v>
      </c>
      <c r="D1306" t="s">
        <v>2853</v>
      </c>
      <c r="E1306" t="s">
        <v>9</v>
      </c>
      <c r="F1306" t="s">
        <v>2679</v>
      </c>
      <c r="H1306" s="1">
        <f t="shared" si="120"/>
        <v>37066</v>
      </c>
      <c r="I1306" s="1">
        <f t="shared" si="121"/>
        <v>37067</v>
      </c>
      <c r="K1306">
        <f t="shared" si="122"/>
        <v>67</v>
      </c>
      <c r="L1306" s="2">
        <f t="shared" si="123"/>
        <v>1005</v>
      </c>
      <c r="M1306" s="2">
        <f t="shared" si="124"/>
        <v>0</v>
      </c>
      <c r="N1306" s="2">
        <f t="shared" si="125"/>
        <v>-1005</v>
      </c>
      <c r="O1306" s="2"/>
    </row>
    <row r="1307" spans="1:15" x14ac:dyDescent="0.25">
      <c r="A1307" t="s">
        <v>2854</v>
      </c>
      <c r="B1307" s="1">
        <v>37032</v>
      </c>
      <c r="C1307" s="2">
        <v>28</v>
      </c>
      <c r="D1307" t="s">
        <v>2855</v>
      </c>
      <c r="E1307" t="s">
        <v>14</v>
      </c>
      <c r="F1307" t="s">
        <v>2679</v>
      </c>
      <c r="H1307" s="1">
        <f t="shared" si="120"/>
        <v>37063</v>
      </c>
      <c r="I1307" s="1">
        <f t="shared" si="121"/>
        <v>37063</v>
      </c>
      <c r="K1307">
        <f t="shared" si="122"/>
        <v>36</v>
      </c>
      <c r="L1307" s="2">
        <f t="shared" si="123"/>
        <v>1008</v>
      </c>
      <c r="M1307" s="2">
        <f t="shared" si="124"/>
        <v>0</v>
      </c>
      <c r="N1307" s="2">
        <f t="shared" si="125"/>
        <v>-1008</v>
      </c>
      <c r="O1307" s="2"/>
    </row>
    <row r="1308" spans="1:15" x14ac:dyDescent="0.25">
      <c r="A1308" t="s">
        <v>2856</v>
      </c>
      <c r="B1308" s="1">
        <v>37012</v>
      </c>
      <c r="C1308" s="2">
        <v>8</v>
      </c>
      <c r="D1308" t="s">
        <v>2857</v>
      </c>
      <c r="E1308" t="s">
        <v>14</v>
      </c>
      <c r="F1308" t="s">
        <v>997</v>
      </c>
      <c r="H1308" s="1">
        <f t="shared" si="120"/>
        <v>37043</v>
      </c>
      <c r="I1308" s="1">
        <f t="shared" si="121"/>
        <v>37043</v>
      </c>
      <c r="K1308">
        <f t="shared" si="122"/>
        <v>125</v>
      </c>
      <c r="L1308" s="2">
        <f t="shared" si="123"/>
        <v>1000</v>
      </c>
      <c r="M1308" s="2">
        <f t="shared" si="124"/>
        <v>0</v>
      </c>
      <c r="N1308" s="2">
        <f t="shared" si="125"/>
        <v>-1000</v>
      </c>
      <c r="O1308" s="2"/>
    </row>
    <row r="1309" spans="1:15" x14ac:dyDescent="0.25">
      <c r="A1309" t="s">
        <v>2858</v>
      </c>
      <c r="B1309" s="1">
        <v>37006</v>
      </c>
      <c r="C1309" s="2">
        <v>80</v>
      </c>
      <c r="D1309" t="s">
        <v>2813</v>
      </c>
      <c r="E1309" t="s">
        <v>9</v>
      </c>
      <c r="F1309" t="s">
        <v>2679</v>
      </c>
      <c r="H1309" s="1">
        <f t="shared" si="120"/>
        <v>37037</v>
      </c>
      <c r="I1309" s="1">
        <f t="shared" si="121"/>
        <v>37039</v>
      </c>
      <c r="K1309">
        <f t="shared" si="122"/>
        <v>13</v>
      </c>
      <c r="L1309" s="2">
        <f t="shared" si="123"/>
        <v>1040</v>
      </c>
      <c r="M1309" s="2">
        <f t="shared" si="124"/>
        <v>0</v>
      </c>
      <c r="N1309" s="2">
        <f t="shared" si="125"/>
        <v>-1040</v>
      </c>
      <c r="O1309" s="2"/>
    </row>
    <row r="1310" spans="1:15" x14ac:dyDescent="0.25">
      <c r="A1310" t="s">
        <v>2859</v>
      </c>
      <c r="B1310" s="1">
        <v>37004</v>
      </c>
      <c r="C1310" s="2">
        <v>24</v>
      </c>
      <c r="D1310" t="s">
        <v>2860</v>
      </c>
      <c r="E1310" t="s">
        <v>14</v>
      </c>
      <c r="F1310" t="s">
        <v>2679</v>
      </c>
      <c r="H1310" s="1">
        <f t="shared" si="120"/>
        <v>37035</v>
      </c>
      <c r="I1310" s="1">
        <f t="shared" si="121"/>
        <v>37035</v>
      </c>
      <c r="K1310">
        <f t="shared" si="122"/>
        <v>42</v>
      </c>
      <c r="L1310" s="2">
        <f t="shared" si="123"/>
        <v>1008</v>
      </c>
      <c r="M1310" s="2">
        <f t="shared" si="124"/>
        <v>0</v>
      </c>
      <c r="N1310" s="2">
        <f t="shared" si="125"/>
        <v>-1008</v>
      </c>
      <c r="O1310" s="2"/>
    </row>
    <row r="1311" spans="1:15" x14ac:dyDescent="0.25">
      <c r="A1311" t="s">
        <v>2861</v>
      </c>
      <c r="B1311" s="1">
        <v>36998</v>
      </c>
      <c r="C1311" s="2">
        <v>28</v>
      </c>
      <c r="D1311" t="s">
        <v>2862</v>
      </c>
      <c r="E1311" t="s">
        <v>9</v>
      </c>
      <c r="F1311" t="s">
        <v>2679</v>
      </c>
      <c r="H1311" s="1">
        <f t="shared" si="120"/>
        <v>37029</v>
      </c>
      <c r="I1311" s="1">
        <f t="shared" si="121"/>
        <v>37029</v>
      </c>
      <c r="K1311">
        <f t="shared" si="122"/>
        <v>36</v>
      </c>
      <c r="L1311" s="2">
        <f t="shared" si="123"/>
        <v>1008</v>
      </c>
      <c r="M1311" s="2">
        <f t="shared" si="124"/>
        <v>0</v>
      </c>
      <c r="N1311" s="2">
        <f t="shared" si="125"/>
        <v>-1008</v>
      </c>
      <c r="O1311" s="2"/>
    </row>
    <row r="1312" spans="1:15" x14ac:dyDescent="0.25">
      <c r="A1312" t="s">
        <v>2863</v>
      </c>
      <c r="B1312" s="1">
        <v>36957</v>
      </c>
      <c r="C1312" s="2">
        <v>20</v>
      </c>
      <c r="D1312" t="s">
        <v>2864</v>
      </c>
      <c r="E1312" t="s">
        <v>9</v>
      </c>
      <c r="F1312" t="s">
        <v>2679</v>
      </c>
      <c r="H1312" s="1">
        <f t="shared" si="120"/>
        <v>36988</v>
      </c>
      <c r="I1312" s="1">
        <f t="shared" si="121"/>
        <v>36990</v>
      </c>
      <c r="K1312">
        <f t="shared" si="122"/>
        <v>50</v>
      </c>
      <c r="L1312" s="2">
        <f t="shared" si="123"/>
        <v>1000</v>
      </c>
      <c r="M1312" s="2">
        <f t="shared" si="124"/>
        <v>0</v>
      </c>
      <c r="N1312" s="2">
        <f t="shared" si="125"/>
        <v>-1000</v>
      </c>
      <c r="O1312" s="2"/>
    </row>
    <row r="1313" spans="1:15" x14ac:dyDescent="0.25">
      <c r="A1313" t="s">
        <v>2865</v>
      </c>
      <c r="B1313" s="1">
        <v>36937</v>
      </c>
      <c r="C1313" s="2">
        <v>18</v>
      </c>
      <c r="D1313" t="s">
        <v>2866</v>
      </c>
      <c r="E1313" t="s">
        <v>9</v>
      </c>
      <c r="F1313" t="s">
        <v>2679</v>
      </c>
      <c r="H1313" s="1">
        <f t="shared" si="120"/>
        <v>36968</v>
      </c>
      <c r="I1313" s="1">
        <f t="shared" si="121"/>
        <v>36969</v>
      </c>
      <c r="K1313">
        <f t="shared" si="122"/>
        <v>56</v>
      </c>
      <c r="L1313" s="2">
        <f t="shared" si="123"/>
        <v>1008</v>
      </c>
      <c r="M1313" s="2">
        <f t="shared" si="124"/>
        <v>0</v>
      </c>
      <c r="N1313" s="2">
        <f t="shared" si="125"/>
        <v>-1008</v>
      </c>
      <c r="O1313" s="2"/>
    </row>
    <row r="1314" spans="1:15" x14ac:dyDescent="0.25">
      <c r="A1314" t="s">
        <v>2867</v>
      </c>
      <c r="B1314" s="1">
        <v>36931</v>
      </c>
      <c r="C1314" s="2">
        <v>11</v>
      </c>
      <c r="D1314" t="s">
        <v>2868</v>
      </c>
      <c r="E1314" t="s">
        <v>14</v>
      </c>
      <c r="F1314" t="s">
        <v>2679</v>
      </c>
      <c r="H1314" s="1">
        <f t="shared" si="120"/>
        <v>36962</v>
      </c>
      <c r="I1314" s="1">
        <f t="shared" si="121"/>
        <v>36962</v>
      </c>
      <c r="K1314">
        <f t="shared" si="122"/>
        <v>91</v>
      </c>
      <c r="L1314" s="2">
        <f t="shared" si="123"/>
        <v>1001</v>
      </c>
      <c r="M1314" s="2">
        <f t="shared" si="124"/>
        <v>0</v>
      </c>
      <c r="N1314" s="2">
        <f t="shared" si="125"/>
        <v>-1001</v>
      </c>
      <c r="O1314" s="2"/>
    </row>
    <row r="1315" spans="1:15" x14ac:dyDescent="0.25">
      <c r="A1315" t="s">
        <v>2869</v>
      </c>
      <c r="B1315" s="1">
        <v>36930</v>
      </c>
      <c r="C1315" s="2">
        <v>23.33</v>
      </c>
      <c r="D1315" t="s">
        <v>2870</v>
      </c>
      <c r="E1315" t="s">
        <v>9</v>
      </c>
      <c r="F1315" t="s">
        <v>2679</v>
      </c>
      <c r="H1315" s="1">
        <f t="shared" si="120"/>
        <v>36961</v>
      </c>
      <c r="I1315" s="1">
        <f t="shared" si="121"/>
        <v>36962</v>
      </c>
      <c r="K1315">
        <f t="shared" si="122"/>
        <v>43</v>
      </c>
      <c r="L1315" s="2">
        <f t="shared" si="123"/>
        <v>1003.1899999999999</v>
      </c>
      <c r="M1315" s="2">
        <f t="shared" si="124"/>
        <v>0</v>
      </c>
      <c r="N1315" s="2">
        <f t="shared" si="125"/>
        <v>-1003.1899999999999</v>
      </c>
      <c r="O1315" s="2"/>
    </row>
    <row r="1316" spans="1:15" x14ac:dyDescent="0.25">
      <c r="A1316" t="s">
        <v>2871</v>
      </c>
      <c r="B1316" s="1">
        <v>36927</v>
      </c>
      <c r="C1316" s="2">
        <v>14</v>
      </c>
      <c r="D1316" t="s">
        <v>2872</v>
      </c>
      <c r="E1316" t="s">
        <v>14</v>
      </c>
      <c r="F1316" t="s">
        <v>2679</v>
      </c>
      <c r="H1316" s="1">
        <f t="shared" si="120"/>
        <v>36958</v>
      </c>
      <c r="I1316" s="1">
        <f t="shared" si="121"/>
        <v>36958</v>
      </c>
      <c r="K1316">
        <f t="shared" si="122"/>
        <v>72</v>
      </c>
      <c r="L1316" s="2">
        <f t="shared" si="123"/>
        <v>1008</v>
      </c>
      <c r="M1316" s="2">
        <f t="shared" si="124"/>
        <v>0</v>
      </c>
      <c r="N1316" s="2">
        <f t="shared" si="125"/>
        <v>-1008</v>
      </c>
      <c r="O1316" s="2"/>
    </row>
    <row r="1317" spans="1:15" x14ac:dyDescent="0.25">
      <c r="A1317" t="s">
        <v>2873</v>
      </c>
      <c r="B1317" s="1">
        <v>36915</v>
      </c>
      <c r="C1317" s="2">
        <v>8</v>
      </c>
      <c r="D1317" t="s">
        <v>2874</v>
      </c>
      <c r="E1317" t="s">
        <v>14</v>
      </c>
      <c r="F1317" t="s">
        <v>2875</v>
      </c>
      <c r="H1317" s="1">
        <f t="shared" si="120"/>
        <v>36946</v>
      </c>
      <c r="I1317" s="1">
        <f t="shared" si="121"/>
        <v>36948</v>
      </c>
      <c r="K1317">
        <f t="shared" si="122"/>
        <v>125</v>
      </c>
      <c r="L1317" s="2">
        <f t="shared" si="123"/>
        <v>1000</v>
      </c>
      <c r="M1317" s="2">
        <f t="shared" si="124"/>
        <v>0</v>
      </c>
      <c r="N1317" s="2">
        <f t="shared" si="125"/>
        <v>-1000</v>
      </c>
      <c r="O1317" s="2"/>
    </row>
    <row r="1318" spans="1:15" x14ac:dyDescent="0.25">
      <c r="A1318" t="s">
        <v>2876</v>
      </c>
      <c r="B1318" s="1">
        <v>36907</v>
      </c>
      <c r="C1318" s="2">
        <v>36.130000000000003</v>
      </c>
      <c r="D1318" t="s">
        <v>1289</v>
      </c>
      <c r="E1318" t="s">
        <v>9</v>
      </c>
      <c r="F1318" t="s">
        <v>2679</v>
      </c>
      <c r="H1318" s="1">
        <f t="shared" si="120"/>
        <v>36938</v>
      </c>
      <c r="I1318" s="1">
        <f t="shared" si="121"/>
        <v>36938</v>
      </c>
      <c r="K1318">
        <f t="shared" si="122"/>
        <v>28</v>
      </c>
      <c r="L1318" s="2">
        <f t="shared" si="123"/>
        <v>1011.6400000000001</v>
      </c>
      <c r="M1318" s="2">
        <f t="shared" si="124"/>
        <v>0</v>
      </c>
      <c r="N1318" s="2">
        <f t="shared" si="125"/>
        <v>-1011.6400000000001</v>
      </c>
      <c r="O1318" s="2"/>
    </row>
    <row r="1319" spans="1:15" x14ac:dyDescent="0.25">
      <c r="A1319" t="s">
        <v>2877</v>
      </c>
      <c r="B1319" s="1">
        <v>36867</v>
      </c>
      <c r="C1319" s="2">
        <v>18.36</v>
      </c>
      <c r="D1319" t="s">
        <v>2878</v>
      </c>
      <c r="E1319" t="s">
        <v>14</v>
      </c>
      <c r="F1319" t="s">
        <v>2679</v>
      </c>
      <c r="H1319" s="1">
        <f t="shared" si="120"/>
        <v>36898</v>
      </c>
      <c r="I1319" s="1">
        <f t="shared" si="121"/>
        <v>36899</v>
      </c>
      <c r="K1319">
        <f t="shared" si="122"/>
        <v>55</v>
      </c>
      <c r="L1319" s="2">
        <f t="shared" si="123"/>
        <v>1009.8</v>
      </c>
      <c r="M1319" s="2">
        <f t="shared" si="124"/>
        <v>0</v>
      </c>
      <c r="N1319" s="2">
        <f t="shared" si="125"/>
        <v>-1009.8</v>
      </c>
      <c r="O1319" s="2"/>
    </row>
    <row r="1320" spans="1:15" x14ac:dyDescent="0.25">
      <c r="A1320" t="s">
        <v>2829</v>
      </c>
      <c r="B1320" s="1">
        <v>36846</v>
      </c>
      <c r="C1320" s="2">
        <v>7.5</v>
      </c>
      <c r="D1320" t="s">
        <v>2564</v>
      </c>
      <c r="E1320" t="s">
        <v>14</v>
      </c>
      <c r="F1320" t="s">
        <v>2679</v>
      </c>
      <c r="H1320" s="1">
        <f t="shared" si="120"/>
        <v>36877</v>
      </c>
      <c r="I1320" s="1">
        <f t="shared" si="121"/>
        <v>36878</v>
      </c>
      <c r="K1320">
        <f t="shared" si="122"/>
        <v>134</v>
      </c>
      <c r="L1320" s="2">
        <f t="shared" si="123"/>
        <v>1005</v>
      </c>
      <c r="M1320" s="2">
        <f t="shared" si="124"/>
        <v>0</v>
      </c>
      <c r="N1320" s="2">
        <f t="shared" si="125"/>
        <v>-1005</v>
      </c>
      <c r="O1320" s="2"/>
    </row>
    <row r="1321" spans="1:15" x14ac:dyDescent="0.25">
      <c r="A1321" t="s">
        <v>2879</v>
      </c>
      <c r="B1321" s="1">
        <v>36805</v>
      </c>
      <c r="C1321" s="2">
        <v>14</v>
      </c>
      <c r="D1321" t="s">
        <v>2880</v>
      </c>
      <c r="E1321" t="s">
        <v>14</v>
      </c>
      <c r="F1321" t="s">
        <v>2679</v>
      </c>
      <c r="H1321" s="1">
        <f t="shared" si="120"/>
        <v>36836</v>
      </c>
      <c r="I1321" s="1">
        <f t="shared" si="121"/>
        <v>36836</v>
      </c>
      <c r="K1321">
        <f t="shared" si="122"/>
        <v>72</v>
      </c>
      <c r="L1321" s="2">
        <f t="shared" si="123"/>
        <v>1008</v>
      </c>
      <c r="M1321" s="2">
        <f t="shared" si="124"/>
        <v>0</v>
      </c>
      <c r="N1321" s="2">
        <f t="shared" si="125"/>
        <v>-1008</v>
      </c>
      <c r="O1321" s="2"/>
    </row>
    <row r="1322" spans="1:15" x14ac:dyDescent="0.25">
      <c r="A1322" t="s">
        <v>2881</v>
      </c>
      <c r="B1322" s="1">
        <v>36797</v>
      </c>
      <c r="C1322" s="2">
        <v>11</v>
      </c>
      <c r="D1322" t="s">
        <v>2388</v>
      </c>
      <c r="E1322" t="s">
        <v>14</v>
      </c>
      <c r="F1322" t="s">
        <v>2679</v>
      </c>
      <c r="H1322" s="1">
        <f t="shared" si="120"/>
        <v>36828</v>
      </c>
      <c r="I1322" s="1">
        <f t="shared" si="121"/>
        <v>36829</v>
      </c>
      <c r="K1322">
        <f t="shared" si="122"/>
        <v>91</v>
      </c>
      <c r="L1322" s="2">
        <f t="shared" si="123"/>
        <v>1001</v>
      </c>
      <c r="M1322" s="2">
        <f t="shared" si="124"/>
        <v>0</v>
      </c>
      <c r="N1322" s="2">
        <f t="shared" si="125"/>
        <v>-1001</v>
      </c>
      <c r="O1322" s="2"/>
    </row>
    <row r="1323" spans="1:15" x14ac:dyDescent="0.25">
      <c r="A1323" t="s">
        <v>2882</v>
      </c>
      <c r="B1323" s="1">
        <v>36790</v>
      </c>
      <c r="C1323" s="2">
        <v>21.38</v>
      </c>
      <c r="D1323" t="s">
        <v>2883</v>
      </c>
      <c r="E1323" t="s">
        <v>9</v>
      </c>
      <c r="F1323" t="s">
        <v>2679</v>
      </c>
      <c r="H1323" s="1">
        <f t="shared" si="120"/>
        <v>36821</v>
      </c>
      <c r="I1323" s="1">
        <f t="shared" si="121"/>
        <v>36822</v>
      </c>
      <c r="K1323">
        <f t="shared" si="122"/>
        <v>47</v>
      </c>
      <c r="L1323" s="2">
        <f t="shared" si="123"/>
        <v>1004.8599999999999</v>
      </c>
      <c r="M1323" s="2">
        <f t="shared" si="124"/>
        <v>0</v>
      </c>
      <c r="N1323" s="2">
        <f t="shared" si="125"/>
        <v>-1004.8599999999999</v>
      </c>
      <c r="O1323" s="2"/>
    </row>
    <row r="1324" spans="1:15" x14ac:dyDescent="0.25">
      <c r="A1324" t="s">
        <v>2884</v>
      </c>
      <c r="B1324" s="1">
        <v>36755</v>
      </c>
      <c r="C1324" s="2">
        <v>18</v>
      </c>
      <c r="D1324" t="s">
        <v>2885</v>
      </c>
      <c r="E1324" t="s">
        <v>14</v>
      </c>
      <c r="F1324" t="s">
        <v>2679</v>
      </c>
      <c r="H1324" s="1">
        <f t="shared" si="120"/>
        <v>36786</v>
      </c>
      <c r="I1324" s="1">
        <f t="shared" si="121"/>
        <v>36787</v>
      </c>
      <c r="K1324">
        <f t="shared" si="122"/>
        <v>56</v>
      </c>
      <c r="L1324" s="2">
        <f t="shared" si="123"/>
        <v>1008</v>
      </c>
      <c r="M1324" s="2">
        <f t="shared" si="124"/>
        <v>0</v>
      </c>
      <c r="N1324" s="2">
        <f t="shared" si="125"/>
        <v>-1008</v>
      </c>
      <c r="O1324" s="2"/>
    </row>
    <row r="1325" spans="1:15" x14ac:dyDescent="0.25">
      <c r="A1325" t="s">
        <v>2886</v>
      </c>
      <c r="B1325" s="1">
        <v>36749</v>
      </c>
      <c r="C1325" s="2">
        <v>7</v>
      </c>
      <c r="D1325" t="s">
        <v>2887</v>
      </c>
      <c r="E1325" t="s">
        <v>14</v>
      </c>
      <c r="F1325" t="s">
        <v>2679</v>
      </c>
      <c r="H1325" s="1">
        <f t="shared" si="120"/>
        <v>36780</v>
      </c>
      <c r="I1325" s="1">
        <f t="shared" si="121"/>
        <v>36780</v>
      </c>
      <c r="K1325">
        <f t="shared" si="122"/>
        <v>143</v>
      </c>
      <c r="L1325" s="2">
        <f t="shared" si="123"/>
        <v>1001</v>
      </c>
      <c r="M1325" s="2">
        <f t="shared" si="124"/>
        <v>0</v>
      </c>
      <c r="N1325" s="2">
        <f t="shared" si="125"/>
        <v>-1001</v>
      </c>
      <c r="O1325" s="2"/>
    </row>
    <row r="1326" spans="1:15" x14ac:dyDescent="0.25">
      <c r="A1326" t="s">
        <v>2888</v>
      </c>
      <c r="B1326" s="1">
        <v>36747</v>
      </c>
      <c r="C1326" s="2">
        <v>12</v>
      </c>
      <c r="D1326" t="s">
        <v>2889</v>
      </c>
      <c r="E1326" t="s">
        <v>14</v>
      </c>
      <c r="F1326" t="s">
        <v>2679</v>
      </c>
      <c r="H1326" s="1">
        <f t="shared" si="120"/>
        <v>36778</v>
      </c>
      <c r="I1326" s="1">
        <f t="shared" si="121"/>
        <v>36780</v>
      </c>
      <c r="K1326">
        <f t="shared" si="122"/>
        <v>84</v>
      </c>
      <c r="L1326" s="2">
        <f t="shared" si="123"/>
        <v>1008</v>
      </c>
      <c r="M1326" s="2">
        <f t="shared" si="124"/>
        <v>0</v>
      </c>
      <c r="N1326" s="2">
        <f t="shared" si="125"/>
        <v>-1008</v>
      </c>
      <c r="O1326" s="2"/>
    </row>
    <row r="1327" spans="1:15" x14ac:dyDescent="0.25">
      <c r="A1327" t="s">
        <v>2890</v>
      </c>
      <c r="B1327" s="1">
        <v>36746</v>
      </c>
      <c r="C1327" s="2">
        <v>16</v>
      </c>
      <c r="D1327" t="s">
        <v>2891</v>
      </c>
      <c r="E1327" t="s">
        <v>14</v>
      </c>
      <c r="F1327" t="s">
        <v>2679</v>
      </c>
      <c r="H1327" s="1">
        <f t="shared" si="120"/>
        <v>36777</v>
      </c>
      <c r="I1327" s="1">
        <f t="shared" si="121"/>
        <v>36777</v>
      </c>
      <c r="K1327">
        <f t="shared" si="122"/>
        <v>63</v>
      </c>
      <c r="L1327" s="2">
        <f t="shared" si="123"/>
        <v>1008</v>
      </c>
      <c r="M1327" s="2">
        <f t="shared" si="124"/>
        <v>0</v>
      </c>
      <c r="N1327" s="2">
        <f t="shared" si="125"/>
        <v>-1008</v>
      </c>
      <c r="O1327" s="2"/>
    </row>
    <row r="1328" spans="1:15" x14ac:dyDescent="0.25">
      <c r="A1328" t="s">
        <v>2892</v>
      </c>
      <c r="B1328" s="1">
        <v>36745</v>
      </c>
      <c r="C1328" s="2">
        <v>10</v>
      </c>
      <c r="D1328" t="s">
        <v>2893</v>
      </c>
      <c r="E1328" t="s">
        <v>14</v>
      </c>
      <c r="F1328" t="s">
        <v>2679</v>
      </c>
      <c r="H1328" s="1">
        <f t="shared" si="120"/>
        <v>36776</v>
      </c>
      <c r="I1328" s="1">
        <f t="shared" si="121"/>
        <v>36776</v>
      </c>
      <c r="K1328">
        <f t="shared" si="122"/>
        <v>100</v>
      </c>
      <c r="L1328" s="2">
        <f t="shared" si="123"/>
        <v>1000</v>
      </c>
      <c r="M1328" s="2">
        <f t="shared" si="124"/>
        <v>0</v>
      </c>
      <c r="N1328" s="2">
        <f t="shared" si="125"/>
        <v>-1000</v>
      </c>
      <c r="O1328" s="2"/>
    </row>
    <row r="1329" spans="1:15" x14ac:dyDescent="0.25">
      <c r="A1329" t="s">
        <v>2850</v>
      </c>
      <c r="B1329" s="1">
        <v>36745</v>
      </c>
      <c r="C1329" s="2">
        <v>11</v>
      </c>
      <c r="D1329" t="s">
        <v>2851</v>
      </c>
      <c r="E1329" t="s">
        <v>14</v>
      </c>
      <c r="F1329" t="s">
        <v>2679</v>
      </c>
      <c r="H1329" s="1">
        <f t="shared" si="120"/>
        <v>36776</v>
      </c>
      <c r="I1329" s="1">
        <f t="shared" si="121"/>
        <v>36776</v>
      </c>
      <c r="K1329">
        <f t="shared" si="122"/>
        <v>91</v>
      </c>
      <c r="L1329" s="2">
        <f t="shared" si="123"/>
        <v>1001</v>
      </c>
      <c r="M1329" s="2">
        <f t="shared" si="124"/>
        <v>0</v>
      </c>
      <c r="N1329" s="2">
        <f t="shared" si="125"/>
        <v>-1001</v>
      </c>
      <c r="O1329" s="2"/>
    </row>
    <row r="1330" spans="1:15" x14ac:dyDescent="0.25">
      <c r="A1330" t="s">
        <v>2894</v>
      </c>
      <c r="B1330" s="1">
        <v>36740</v>
      </c>
      <c r="C1330" s="2">
        <v>11</v>
      </c>
      <c r="D1330" t="s">
        <v>2895</v>
      </c>
      <c r="E1330" t="s">
        <v>14</v>
      </c>
      <c r="F1330" t="s">
        <v>2679</v>
      </c>
      <c r="H1330" s="1">
        <f t="shared" si="120"/>
        <v>36771</v>
      </c>
      <c r="I1330" s="1">
        <f t="shared" si="121"/>
        <v>36773</v>
      </c>
      <c r="K1330">
        <f t="shared" si="122"/>
        <v>91</v>
      </c>
      <c r="L1330" s="2">
        <f t="shared" si="123"/>
        <v>1001</v>
      </c>
      <c r="M1330" s="2">
        <f t="shared" si="124"/>
        <v>0</v>
      </c>
      <c r="N1330" s="2">
        <f t="shared" si="125"/>
        <v>-1001</v>
      </c>
      <c r="O1330" s="2"/>
    </row>
    <row r="1331" spans="1:15" x14ac:dyDescent="0.25">
      <c r="A1331" t="s">
        <v>2896</v>
      </c>
      <c r="B1331" s="1">
        <v>36740</v>
      </c>
      <c r="C1331" s="2">
        <v>14</v>
      </c>
      <c r="D1331" t="s">
        <v>2897</v>
      </c>
      <c r="E1331" t="s">
        <v>14</v>
      </c>
      <c r="F1331" t="s">
        <v>2679</v>
      </c>
      <c r="H1331" s="1">
        <f t="shared" si="120"/>
        <v>36771</v>
      </c>
      <c r="I1331" s="1">
        <f t="shared" si="121"/>
        <v>36773</v>
      </c>
      <c r="K1331">
        <f t="shared" si="122"/>
        <v>72</v>
      </c>
      <c r="L1331" s="2">
        <f t="shared" si="123"/>
        <v>1008</v>
      </c>
      <c r="M1331" s="2">
        <f t="shared" si="124"/>
        <v>0</v>
      </c>
      <c r="N1331" s="2">
        <f t="shared" si="125"/>
        <v>-1008</v>
      </c>
      <c r="O1331" s="2"/>
    </row>
    <row r="1332" spans="1:15" x14ac:dyDescent="0.25">
      <c r="A1332" t="s">
        <v>2898</v>
      </c>
      <c r="B1332" s="1">
        <v>36738</v>
      </c>
      <c r="C1332" s="2">
        <v>12</v>
      </c>
      <c r="D1332" t="s">
        <v>2899</v>
      </c>
      <c r="E1332" t="s">
        <v>14</v>
      </c>
      <c r="F1332" t="s">
        <v>2679</v>
      </c>
      <c r="H1332" s="1">
        <f t="shared" si="120"/>
        <v>36769</v>
      </c>
      <c r="I1332" s="1">
        <f t="shared" si="121"/>
        <v>36769</v>
      </c>
      <c r="K1332">
        <f t="shared" si="122"/>
        <v>84</v>
      </c>
      <c r="L1332" s="2">
        <f t="shared" si="123"/>
        <v>1008</v>
      </c>
      <c r="M1332" s="2">
        <f t="shared" si="124"/>
        <v>0</v>
      </c>
      <c r="N1332" s="2">
        <f t="shared" si="125"/>
        <v>-1008</v>
      </c>
      <c r="O1332" s="2"/>
    </row>
    <row r="1333" spans="1:15" x14ac:dyDescent="0.25">
      <c r="A1333" t="s">
        <v>2900</v>
      </c>
      <c r="B1333" s="1">
        <v>36735</v>
      </c>
      <c r="C1333" s="2">
        <v>43</v>
      </c>
      <c r="D1333" t="s">
        <v>2901</v>
      </c>
      <c r="E1333" t="s">
        <v>9</v>
      </c>
      <c r="F1333" t="s">
        <v>2679</v>
      </c>
      <c r="H1333" s="1">
        <f t="shared" si="120"/>
        <v>36766</v>
      </c>
      <c r="I1333" s="1">
        <f t="shared" si="121"/>
        <v>36766</v>
      </c>
      <c r="K1333">
        <f t="shared" si="122"/>
        <v>24</v>
      </c>
      <c r="L1333" s="2">
        <f t="shared" si="123"/>
        <v>1032</v>
      </c>
      <c r="M1333" s="2">
        <f t="shared" si="124"/>
        <v>0</v>
      </c>
      <c r="N1333" s="2">
        <f t="shared" si="125"/>
        <v>-1032</v>
      </c>
      <c r="O1333" s="2"/>
    </row>
    <row r="1334" spans="1:15" x14ac:dyDescent="0.25">
      <c r="A1334" t="s">
        <v>2902</v>
      </c>
      <c r="B1334" s="1">
        <v>36727</v>
      </c>
      <c r="C1334" s="2">
        <v>16</v>
      </c>
      <c r="D1334" t="s">
        <v>2903</v>
      </c>
      <c r="E1334" t="s">
        <v>14</v>
      </c>
      <c r="F1334" t="s">
        <v>2679</v>
      </c>
      <c r="H1334" s="1">
        <f t="shared" si="120"/>
        <v>36758</v>
      </c>
      <c r="I1334" s="1">
        <f t="shared" si="121"/>
        <v>36759</v>
      </c>
      <c r="K1334">
        <f t="shared" si="122"/>
        <v>63</v>
      </c>
      <c r="L1334" s="2">
        <f t="shared" si="123"/>
        <v>1008</v>
      </c>
      <c r="M1334" s="2">
        <f t="shared" si="124"/>
        <v>0</v>
      </c>
      <c r="N1334" s="2">
        <f t="shared" si="125"/>
        <v>-1008</v>
      </c>
      <c r="O1334" s="2"/>
    </row>
    <row r="1335" spans="1:15" x14ac:dyDescent="0.25">
      <c r="A1335" t="s">
        <v>2904</v>
      </c>
      <c r="B1335" s="1">
        <v>36727</v>
      </c>
      <c r="C1335" s="2">
        <v>16</v>
      </c>
      <c r="D1335" t="s">
        <v>2905</v>
      </c>
      <c r="E1335" t="s">
        <v>14</v>
      </c>
      <c r="F1335" t="s">
        <v>2679</v>
      </c>
      <c r="H1335" s="1">
        <f t="shared" si="120"/>
        <v>36758</v>
      </c>
      <c r="I1335" s="1">
        <f t="shared" si="121"/>
        <v>36759</v>
      </c>
      <c r="K1335">
        <f t="shared" si="122"/>
        <v>63</v>
      </c>
      <c r="L1335" s="2">
        <f t="shared" si="123"/>
        <v>1008</v>
      </c>
      <c r="M1335" s="2">
        <f t="shared" si="124"/>
        <v>0</v>
      </c>
      <c r="N1335" s="2">
        <f t="shared" si="125"/>
        <v>-1008</v>
      </c>
      <c r="O1335" s="2"/>
    </row>
    <row r="1336" spans="1:15" x14ac:dyDescent="0.25">
      <c r="A1336" t="s">
        <v>2906</v>
      </c>
      <c r="B1336" s="1">
        <v>36713</v>
      </c>
      <c r="C1336" s="2">
        <v>12.22</v>
      </c>
      <c r="D1336" t="s">
        <v>2870</v>
      </c>
      <c r="E1336" t="s">
        <v>14</v>
      </c>
      <c r="F1336" t="s">
        <v>2679</v>
      </c>
      <c r="H1336" s="1">
        <f t="shared" si="120"/>
        <v>36744</v>
      </c>
      <c r="I1336" s="1">
        <f t="shared" si="121"/>
        <v>36745</v>
      </c>
      <c r="K1336">
        <f t="shared" si="122"/>
        <v>82</v>
      </c>
      <c r="L1336" s="2">
        <f t="shared" si="123"/>
        <v>1002.0400000000001</v>
      </c>
      <c r="M1336" s="2">
        <f t="shared" si="124"/>
        <v>0</v>
      </c>
      <c r="N1336" s="2">
        <f t="shared" si="125"/>
        <v>-1002.0400000000001</v>
      </c>
      <c r="O1336" s="2"/>
    </row>
    <row r="1337" spans="1:15" x14ac:dyDescent="0.25">
      <c r="A1337" t="s">
        <v>2907</v>
      </c>
      <c r="B1337" s="1">
        <v>36706</v>
      </c>
      <c r="C1337" s="2">
        <v>31</v>
      </c>
      <c r="D1337" t="s">
        <v>2908</v>
      </c>
      <c r="E1337" t="s">
        <v>9</v>
      </c>
      <c r="F1337" t="s">
        <v>2679</v>
      </c>
      <c r="H1337" s="1">
        <f t="shared" si="120"/>
        <v>36737</v>
      </c>
      <c r="I1337" s="1">
        <f t="shared" si="121"/>
        <v>36738</v>
      </c>
      <c r="K1337">
        <f t="shared" si="122"/>
        <v>33</v>
      </c>
      <c r="L1337" s="2">
        <f t="shared" si="123"/>
        <v>1023</v>
      </c>
      <c r="M1337" s="2">
        <f t="shared" si="124"/>
        <v>0</v>
      </c>
      <c r="N1337" s="2">
        <f t="shared" si="125"/>
        <v>-1023</v>
      </c>
      <c r="O1337" s="2"/>
    </row>
    <row r="1338" spans="1:15" x14ac:dyDescent="0.25">
      <c r="A1338" t="s">
        <v>2909</v>
      </c>
      <c r="B1338" s="1">
        <v>36703</v>
      </c>
      <c r="C1338" s="2">
        <v>13</v>
      </c>
      <c r="D1338" t="s">
        <v>2910</v>
      </c>
      <c r="E1338" t="s">
        <v>14</v>
      </c>
      <c r="F1338" t="s">
        <v>2679</v>
      </c>
      <c r="H1338" s="1">
        <f t="shared" si="120"/>
        <v>36734</v>
      </c>
      <c r="I1338" s="1">
        <f t="shared" si="121"/>
        <v>36734</v>
      </c>
      <c r="K1338">
        <f t="shared" si="122"/>
        <v>77</v>
      </c>
      <c r="L1338" s="2">
        <f t="shared" si="123"/>
        <v>1001</v>
      </c>
      <c r="M1338" s="2">
        <f t="shared" si="124"/>
        <v>0</v>
      </c>
      <c r="N1338" s="2">
        <f t="shared" si="125"/>
        <v>-1001</v>
      </c>
      <c r="O1338" s="2"/>
    </row>
    <row r="1339" spans="1:15" x14ac:dyDescent="0.25">
      <c r="A1339" t="s">
        <v>2911</v>
      </c>
      <c r="B1339" s="1">
        <v>36703</v>
      </c>
      <c r="C1339" s="2">
        <v>21</v>
      </c>
      <c r="D1339" t="s">
        <v>2912</v>
      </c>
      <c r="E1339" t="s">
        <v>14</v>
      </c>
      <c r="F1339" t="s">
        <v>2679</v>
      </c>
      <c r="H1339" s="1">
        <f t="shared" si="120"/>
        <v>36734</v>
      </c>
      <c r="I1339" s="1">
        <f t="shared" si="121"/>
        <v>36734</v>
      </c>
      <c r="K1339">
        <f t="shared" si="122"/>
        <v>48</v>
      </c>
      <c r="L1339" s="2">
        <f t="shared" si="123"/>
        <v>1008</v>
      </c>
      <c r="M1339" s="2">
        <f t="shared" si="124"/>
        <v>0</v>
      </c>
      <c r="N1339" s="2">
        <f t="shared" si="125"/>
        <v>-1008</v>
      </c>
      <c r="O1339" s="2"/>
    </row>
    <row r="1340" spans="1:15" x14ac:dyDescent="0.25">
      <c r="A1340" t="s">
        <v>2913</v>
      </c>
      <c r="B1340" s="1">
        <v>36699</v>
      </c>
      <c r="C1340" s="2">
        <v>7</v>
      </c>
      <c r="D1340" t="s">
        <v>2914</v>
      </c>
      <c r="E1340" t="s">
        <v>14</v>
      </c>
      <c r="F1340" t="s">
        <v>2679</v>
      </c>
      <c r="H1340" s="1">
        <f t="shared" si="120"/>
        <v>36730</v>
      </c>
      <c r="I1340" s="1">
        <f t="shared" si="121"/>
        <v>36731</v>
      </c>
      <c r="K1340">
        <f t="shared" si="122"/>
        <v>143</v>
      </c>
      <c r="L1340" s="2">
        <f t="shared" si="123"/>
        <v>1001</v>
      </c>
      <c r="M1340" s="2">
        <f t="shared" si="124"/>
        <v>0</v>
      </c>
      <c r="N1340" s="2">
        <f t="shared" si="125"/>
        <v>-1001</v>
      </c>
      <c r="O1340" s="2"/>
    </row>
    <row r="1341" spans="1:15" x14ac:dyDescent="0.25">
      <c r="A1341" t="s">
        <v>2915</v>
      </c>
      <c r="B1341" s="1">
        <v>36690</v>
      </c>
      <c r="C1341" s="2">
        <v>9</v>
      </c>
      <c r="D1341" t="s">
        <v>2916</v>
      </c>
      <c r="E1341" t="s">
        <v>14</v>
      </c>
      <c r="F1341" t="s">
        <v>2679</v>
      </c>
      <c r="H1341" s="1">
        <f t="shared" si="120"/>
        <v>36721</v>
      </c>
      <c r="I1341" s="1">
        <f t="shared" si="121"/>
        <v>36721</v>
      </c>
      <c r="K1341">
        <f t="shared" si="122"/>
        <v>112</v>
      </c>
      <c r="L1341" s="2">
        <f t="shared" si="123"/>
        <v>1008</v>
      </c>
      <c r="M1341" s="2">
        <f t="shared" si="124"/>
        <v>0</v>
      </c>
      <c r="N1341" s="2">
        <f t="shared" si="125"/>
        <v>-1008</v>
      </c>
      <c r="O1341" s="2"/>
    </row>
    <row r="1342" spans="1:15" x14ac:dyDescent="0.25">
      <c r="A1342" t="s">
        <v>2917</v>
      </c>
      <c r="B1342" s="1">
        <v>36661</v>
      </c>
      <c r="C1342" s="2">
        <v>27</v>
      </c>
      <c r="D1342" t="s">
        <v>2918</v>
      </c>
      <c r="E1342" t="s">
        <v>9</v>
      </c>
      <c r="F1342" t="s">
        <v>2679</v>
      </c>
      <c r="H1342" s="1">
        <f t="shared" si="120"/>
        <v>36692</v>
      </c>
      <c r="I1342" s="1">
        <f t="shared" si="121"/>
        <v>36692</v>
      </c>
      <c r="K1342">
        <f t="shared" si="122"/>
        <v>38</v>
      </c>
      <c r="L1342" s="2">
        <f t="shared" si="123"/>
        <v>1026</v>
      </c>
      <c r="M1342" s="2">
        <f t="shared" si="124"/>
        <v>0</v>
      </c>
      <c r="N1342" s="2">
        <f t="shared" si="125"/>
        <v>-1026</v>
      </c>
      <c r="O1342" s="2"/>
    </row>
    <row r="1343" spans="1:15" x14ac:dyDescent="0.25">
      <c r="A1343" t="s">
        <v>2919</v>
      </c>
      <c r="B1343" s="1">
        <v>36657</v>
      </c>
      <c r="C1343" s="2">
        <v>8</v>
      </c>
      <c r="D1343" t="s">
        <v>2920</v>
      </c>
      <c r="E1343" t="s">
        <v>14</v>
      </c>
      <c r="F1343" t="s">
        <v>2679</v>
      </c>
      <c r="H1343" s="1">
        <f t="shared" si="120"/>
        <v>36688</v>
      </c>
      <c r="I1343" s="1">
        <f t="shared" si="121"/>
        <v>36689</v>
      </c>
      <c r="K1343">
        <f t="shared" si="122"/>
        <v>125</v>
      </c>
      <c r="L1343" s="2">
        <f t="shared" si="123"/>
        <v>1000</v>
      </c>
      <c r="M1343" s="2">
        <f t="shared" si="124"/>
        <v>0</v>
      </c>
      <c r="N1343" s="2">
        <f t="shared" si="125"/>
        <v>-1000</v>
      </c>
      <c r="O1343" s="2"/>
    </row>
    <row r="1344" spans="1:15" x14ac:dyDescent="0.25">
      <c r="A1344" t="s">
        <v>2921</v>
      </c>
      <c r="B1344" s="1">
        <v>36651</v>
      </c>
      <c r="C1344" s="2">
        <v>48.63</v>
      </c>
      <c r="D1344" t="s">
        <v>2922</v>
      </c>
      <c r="E1344" t="s">
        <v>9</v>
      </c>
      <c r="F1344" t="s">
        <v>2679</v>
      </c>
      <c r="H1344" s="1">
        <f t="shared" si="120"/>
        <v>36682</v>
      </c>
      <c r="I1344" s="1">
        <f t="shared" si="121"/>
        <v>36682</v>
      </c>
      <c r="K1344">
        <f t="shared" si="122"/>
        <v>21</v>
      </c>
      <c r="L1344" s="2">
        <f t="shared" si="123"/>
        <v>1021.23</v>
      </c>
      <c r="M1344" s="2">
        <f t="shared" si="124"/>
        <v>0</v>
      </c>
      <c r="N1344" s="2">
        <f t="shared" si="125"/>
        <v>-1021.23</v>
      </c>
      <c r="O1344" s="2"/>
    </row>
    <row r="1345" spans="1:15" x14ac:dyDescent="0.25">
      <c r="A1345" t="s">
        <v>2484</v>
      </c>
      <c r="B1345" s="1">
        <v>36629</v>
      </c>
      <c r="C1345" s="2">
        <v>14</v>
      </c>
      <c r="D1345" t="s">
        <v>2485</v>
      </c>
      <c r="E1345" t="s">
        <v>9</v>
      </c>
      <c r="F1345" t="s">
        <v>2679</v>
      </c>
      <c r="H1345" s="1">
        <f t="shared" si="120"/>
        <v>36660</v>
      </c>
      <c r="I1345" s="1">
        <f t="shared" si="121"/>
        <v>36661</v>
      </c>
      <c r="K1345">
        <f t="shared" si="122"/>
        <v>72</v>
      </c>
      <c r="L1345" s="2">
        <f t="shared" si="123"/>
        <v>1008</v>
      </c>
      <c r="M1345" s="2">
        <f t="shared" si="124"/>
        <v>0</v>
      </c>
      <c r="N1345" s="2">
        <f t="shared" si="125"/>
        <v>-1008</v>
      </c>
      <c r="O1345" s="2"/>
    </row>
    <row r="1346" spans="1:15" x14ac:dyDescent="0.25">
      <c r="A1346" t="s">
        <v>2923</v>
      </c>
      <c r="B1346" s="1">
        <v>36629</v>
      </c>
      <c r="C1346" s="2">
        <v>10</v>
      </c>
      <c r="D1346" t="s">
        <v>2831</v>
      </c>
      <c r="E1346" t="s">
        <v>9</v>
      </c>
      <c r="F1346" t="s">
        <v>2679</v>
      </c>
      <c r="H1346" s="1">
        <f t="shared" si="120"/>
        <v>36660</v>
      </c>
      <c r="I1346" s="1">
        <f t="shared" si="121"/>
        <v>36661</v>
      </c>
      <c r="K1346">
        <f t="shared" si="122"/>
        <v>100</v>
      </c>
      <c r="L1346" s="2">
        <f t="shared" si="123"/>
        <v>1000</v>
      </c>
      <c r="M1346" s="2">
        <f t="shared" si="124"/>
        <v>0</v>
      </c>
      <c r="N1346" s="2">
        <f t="shared" si="125"/>
        <v>-1000</v>
      </c>
      <c r="O1346" s="2"/>
    </row>
    <row r="1347" spans="1:15" x14ac:dyDescent="0.25">
      <c r="A1347" t="s">
        <v>2924</v>
      </c>
      <c r="B1347" s="1">
        <v>36622</v>
      </c>
      <c r="C1347" s="2">
        <v>29</v>
      </c>
      <c r="D1347" t="s">
        <v>2925</v>
      </c>
      <c r="E1347" t="s">
        <v>9</v>
      </c>
      <c r="F1347" t="s">
        <v>2926</v>
      </c>
      <c r="H1347" s="1">
        <f t="shared" ref="H1347:H1410" si="126">B1347+31</f>
        <v>36653</v>
      </c>
      <c r="I1347" s="1">
        <f t="shared" ref="I1347:I1410" si="127">WORKDAY(B1347+31 -1,1)</f>
        <v>36654</v>
      </c>
      <c r="K1347">
        <f t="shared" ref="K1347:K1410" si="128">_xlfn.CEILING.MATH(1000/C1347)</f>
        <v>35</v>
      </c>
      <c r="L1347" s="2">
        <f t="shared" ref="L1347:L1410" si="129">K1347*C1347</f>
        <v>1015</v>
      </c>
      <c r="M1347" s="2">
        <f t="shared" ref="M1347:M1410" si="130">K1347 *J1347</f>
        <v>0</v>
      </c>
      <c r="N1347" s="2">
        <f t="shared" ref="N1347:N1410" si="131">M1347-L1347</f>
        <v>-1015</v>
      </c>
      <c r="O1347" s="2"/>
    </row>
    <row r="1348" spans="1:15" x14ac:dyDescent="0.25">
      <c r="A1348" t="s">
        <v>2927</v>
      </c>
      <c r="B1348" s="1">
        <v>36613</v>
      </c>
      <c r="C1348" s="2">
        <v>20</v>
      </c>
      <c r="D1348" t="s">
        <v>2928</v>
      </c>
      <c r="E1348" t="s">
        <v>14</v>
      </c>
      <c r="F1348" t="s">
        <v>2929</v>
      </c>
      <c r="H1348" s="1">
        <f t="shared" si="126"/>
        <v>36644</v>
      </c>
      <c r="I1348" s="1">
        <f t="shared" si="127"/>
        <v>36644</v>
      </c>
      <c r="K1348">
        <f t="shared" si="128"/>
        <v>50</v>
      </c>
      <c r="L1348" s="2">
        <f t="shared" si="129"/>
        <v>1000</v>
      </c>
      <c r="M1348" s="2">
        <f t="shared" si="130"/>
        <v>0</v>
      </c>
      <c r="N1348" s="2">
        <f t="shared" si="131"/>
        <v>-1000</v>
      </c>
      <c r="O1348" s="2"/>
    </row>
    <row r="1349" spans="1:15" x14ac:dyDescent="0.25">
      <c r="A1349" t="s">
        <v>2930</v>
      </c>
      <c r="B1349" s="1">
        <v>36608</v>
      </c>
      <c r="C1349" s="2">
        <v>45.25</v>
      </c>
      <c r="D1349" t="s">
        <v>2931</v>
      </c>
      <c r="E1349" t="s">
        <v>9</v>
      </c>
      <c r="F1349" t="s">
        <v>2932</v>
      </c>
      <c r="H1349" s="1">
        <f t="shared" si="126"/>
        <v>36639</v>
      </c>
      <c r="I1349" s="1">
        <f t="shared" si="127"/>
        <v>36640</v>
      </c>
      <c r="K1349">
        <f t="shared" si="128"/>
        <v>23</v>
      </c>
      <c r="L1349" s="2">
        <f t="shared" si="129"/>
        <v>1040.75</v>
      </c>
      <c r="M1349" s="2">
        <f t="shared" si="130"/>
        <v>0</v>
      </c>
      <c r="N1349" s="2">
        <f t="shared" si="131"/>
        <v>-1040.75</v>
      </c>
      <c r="O1349" s="2"/>
    </row>
    <row r="1350" spans="1:15" x14ac:dyDescent="0.25">
      <c r="A1350" t="s">
        <v>2933</v>
      </c>
      <c r="B1350" s="1">
        <v>36608</v>
      </c>
      <c r="C1350" s="2">
        <v>60</v>
      </c>
      <c r="D1350" t="s">
        <v>2934</v>
      </c>
      <c r="E1350" t="s">
        <v>9</v>
      </c>
      <c r="F1350" t="s">
        <v>2679</v>
      </c>
      <c r="H1350" s="1">
        <f t="shared" si="126"/>
        <v>36639</v>
      </c>
      <c r="I1350" s="1">
        <f t="shared" si="127"/>
        <v>36640</v>
      </c>
      <c r="K1350">
        <f t="shared" si="128"/>
        <v>17</v>
      </c>
      <c r="L1350" s="2">
        <f t="shared" si="129"/>
        <v>1020</v>
      </c>
      <c r="M1350" s="2">
        <f t="shared" si="130"/>
        <v>0</v>
      </c>
      <c r="N1350" s="2">
        <f t="shared" si="131"/>
        <v>-1020</v>
      </c>
      <c r="O1350" s="2"/>
    </row>
    <row r="1351" spans="1:15" x14ac:dyDescent="0.25">
      <c r="A1351" t="s">
        <v>2935</v>
      </c>
      <c r="B1351" s="1">
        <v>36607</v>
      </c>
      <c r="C1351" s="2">
        <v>35.130000000000003</v>
      </c>
      <c r="D1351" t="s">
        <v>2936</v>
      </c>
      <c r="E1351" t="s">
        <v>9</v>
      </c>
      <c r="F1351" t="s">
        <v>2679</v>
      </c>
      <c r="H1351" s="1">
        <f t="shared" si="126"/>
        <v>36638</v>
      </c>
      <c r="I1351" s="1">
        <f t="shared" si="127"/>
        <v>36640</v>
      </c>
      <c r="K1351">
        <f t="shared" si="128"/>
        <v>29</v>
      </c>
      <c r="L1351" s="2">
        <f t="shared" si="129"/>
        <v>1018.7700000000001</v>
      </c>
      <c r="M1351" s="2">
        <f t="shared" si="130"/>
        <v>0</v>
      </c>
      <c r="N1351" s="2">
        <f t="shared" si="131"/>
        <v>-1018.7700000000001</v>
      </c>
      <c r="O1351" s="2"/>
    </row>
    <row r="1352" spans="1:15" x14ac:dyDescent="0.25">
      <c r="A1352" t="s">
        <v>2937</v>
      </c>
      <c r="B1352" s="1">
        <v>36606</v>
      </c>
      <c r="C1352" s="2">
        <v>106</v>
      </c>
      <c r="D1352" t="s">
        <v>2938</v>
      </c>
      <c r="E1352" t="s">
        <v>9</v>
      </c>
      <c r="F1352" t="s">
        <v>2926</v>
      </c>
      <c r="H1352" s="1">
        <f t="shared" si="126"/>
        <v>36637</v>
      </c>
      <c r="I1352" s="1">
        <f t="shared" si="127"/>
        <v>36637</v>
      </c>
      <c r="K1352">
        <f t="shared" si="128"/>
        <v>10</v>
      </c>
      <c r="L1352" s="2">
        <f t="shared" si="129"/>
        <v>1060</v>
      </c>
      <c r="M1352" s="2">
        <f t="shared" si="130"/>
        <v>0</v>
      </c>
      <c r="N1352" s="2">
        <f t="shared" si="131"/>
        <v>-1060</v>
      </c>
      <c r="O1352" s="2"/>
    </row>
    <row r="1353" spans="1:15" x14ac:dyDescent="0.25">
      <c r="A1353" t="s">
        <v>2939</v>
      </c>
      <c r="B1353" s="1">
        <v>36600</v>
      </c>
      <c r="C1353" s="2">
        <v>18.5</v>
      </c>
      <c r="D1353" t="s">
        <v>2940</v>
      </c>
      <c r="E1353" t="s">
        <v>14</v>
      </c>
      <c r="F1353" t="s">
        <v>2941</v>
      </c>
      <c r="H1353" s="1">
        <f t="shared" si="126"/>
        <v>36631</v>
      </c>
      <c r="I1353" s="1">
        <f t="shared" si="127"/>
        <v>36633</v>
      </c>
      <c r="K1353">
        <f t="shared" si="128"/>
        <v>55</v>
      </c>
      <c r="L1353" s="2">
        <f t="shared" si="129"/>
        <v>1017.5</v>
      </c>
      <c r="M1353" s="2">
        <f t="shared" si="130"/>
        <v>0</v>
      </c>
      <c r="N1353" s="2">
        <f t="shared" si="131"/>
        <v>-1017.5</v>
      </c>
      <c r="O1353" s="2"/>
    </row>
    <row r="1354" spans="1:15" x14ac:dyDescent="0.25">
      <c r="A1354" t="s">
        <v>2942</v>
      </c>
      <c r="B1354" s="1">
        <v>36598</v>
      </c>
      <c r="C1354" s="2">
        <v>20</v>
      </c>
      <c r="D1354" t="s">
        <v>2943</v>
      </c>
      <c r="E1354" t="s">
        <v>14</v>
      </c>
      <c r="F1354" t="s">
        <v>2679</v>
      </c>
      <c r="H1354" s="1">
        <f t="shared" si="126"/>
        <v>36629</v>
      </c>
      <c r="I1354" s="1">
        <f t="shared" si="127"/>
        <v>36629</v>
      </c>
      <c r="K1354">
        <f t="shared" si="128"/>
        <v>50</v>
      </c>
      <c r="L1354" s="2">
        <f t="shared" si="129"/>
        <v>1000</v>
      </c>
      <c r="M1354" s="2">
        <f t="shared" si="130"/>
        <v>0</v>
      </c>
      <c r="N1354" s="2">
        <f t="shared" si="131"/>
        <v>-1000</v>
      </c>
      <c r="O1354" s="2"/>
    </row>
    <row r="1355" spans="1:15" x14ac:dyDescent="0.25">
      <c r="A1355" t="s">
        <v>2944</v>
      </c>
      <c r="B1355" s="1">
        <v>36594</v>
      </c>
      <c r="C1355" s="2">
        <v>140</v>
      </c>
      <c r="D1355" t="s">
        <v>2945</v>
      </c>
      <c r="E1355" t="s">
        <v>9</v>
      </c>
      <c r="F1355" t="s">
        <v>2946</v>
      </c>
      <c r="H1355" s="1">
        <f t="shared" si="126"/>
        <v>36625</v>
      </c>
      <c r="I1355" s="1">
        <f t="shared" si="127"/>
        <v>36626</v>
      </c>
      <c r="K1355">
        <f t="shared" si="128"/>
        <v>8</v>
      </c>
      <c r="L1355" s="2">
        <f t="shared" si="129"/>
        <v>1120</v>
      </c>
      <c r="M1355" s="2">
        <f t="shared" si="130"/>
        <v>0</v>
      </c>
      <c r="N1355" s="2">
        <f t="shared" si="131"/>
        <v>-1120</v>
      </c>
      <c r="O1355" s="2"/>
    </row>
    <row r="1356" spans="1:15" x14ac:dyDescent="0.25">
      <c r="A1356" t="s">
        <v>2947</v>
      </c>
      <c r="B1356" s="1">
        <v>36594</v>
      </c>
      <c r="C1356" s="2">
        <v>85</v>
      </c>
      <c r="D1356" t="s">
        <v>2947</v>
      </c>
      <c r="E1356" t="s">
        <v>9</v>
      </c>
      <c r="F1356" t="s">
        <v>2679</v>
      </c>
      <c r="H1356" s="1">
        <f t="shared" si="126"/>
        <v>36625</v>
      </c>
      <c r="I1356" s="1">
        <f t="shared" si="127"/>
        <v>36626</v>
      </c>
      <c r="K1356">
        <f t="shared" si="128"/>
        <v>12</v>
      </c>
      <c r="L1356" s="2">
        <f t="shared" si="129"/>
        <v>1020</v>
      </c>
      <c r="M1356" s="2">
        <f t="shared" si="130"/>
        <v>0</v>
      </c>
      <c r="N1356" s="2">
        <f t="shared" si="131"/>
        <v>-1020</v>
      </c>
      <c r="O1356" s="2"/>
    </row>
    <row r="1357" spans="1:15" x14ac:dyDescent="0.25">
      <c r="A1357" t="s">
        <v>2948</v>
      </c>
      <c r="B1357" s="1">
        <v>36594</v>
      </c>
      <c r="C1357" s="2">
        <v>73</v>
      </c>
      <c r="D1357" t="s">
        <v>2949</v>
      </c>
      <c r="E1357" t="s">
        <v>9</v>
      </c>
      <c r="F1357" t="s">
        <v>2946</v>
      </c>
      <c r="H1357" s="1">
        <f t="shared" si="126"/>
        <v>36625</v>
      </c>
      <c r="I1357" s="1">
        <f t="shared" si="127"/>
        <v>36626</v>
      </c>
      <c r="K1357">
        <f t="shared" si="128"/>
        <v>14</v>
      </c>
      <c r="L1357" s="2">
        <f t="shared" si="129"/>
        <v>1022</v>
      </c>
      <c r="M1357" s="2">
        <f t="shared" si="130"/>
        <v>0</v>
      </c>
      <c r="N1357" s="2">
        <f t="shared" si="131"/>
        <v>-1022</v>
      </c>
      <c r="O1357" s="2"/>
    </row>
    <row r="1358" spans="1:15" x14ac:dyDescent="0.25">
      <c r="A1358" t="s">
        <v>2950</v>
      </c>
      <c r="B1358" s="1">
        <v>36593</v>
      </c>
      <c r="C1358" s="2">
        <v>37</v>
      </c>
      <c r="D1358" t="s">
        <v>2951</v>
      </c>
      <c r="E1358" t="s">
        <v>9</v>
      </c>
      <c r="F1358" t="s">
        <v>2946</v>
      </c>
      <c r="H1358" s="1">
        <f t="shared" si="126"/>
        <v>36624</v>
      </c>
      <c r="I1358" s="1">
        <f t="shared" si="127"/>
        <v>36626</v>
      </c>
      <c r="K1358">
        <f t="shared" si="128"/>
        <v>28</v>
      </c>
      <c r="L1358" s="2">
        <f t="shared" si="129"/>
        <v>1036</v>
      </c>
      <c r="M1358" s="2">
        <f t="shared" si="130"/>
        <v>0</v>
      </c>
      <c r="N1358" s="2">
        <f t="shared" si="131"/>
        <v>-1036</v>
      </c>
      <c r="O1358" s="2"/>
    </row>
    <row r="1359" spans="1:15" x14ac:dyDescent="0.25">
      <c r="A1359" t="s">
        <v>2952</v>
      </c>
      <c r="B1359" s="1">
        <v>36592</v>
      </c>
      <c r="C1359" s="2">
        <v>17</v>
      </c>
      <c r="D1359" t="s">
        <v>2953</v>
      </c>
      <c r="E1359" t="s">
        <v>14</v>
      </c>
      <c r="F1359" t="s">
        <v>2679</v>
      </c>
      <c r="H1359" s="1">
        <f t="shared" si="126"/>
        <v>36623</v>
      </c>
      <c r="I1359" s="1">
        <f t="shared" si="127"/>
        <v>36623</v>
      </c>
      <c r="K1359">
        <f t="shared" si="128"/>
        <v>59</v>
      </c>
      <c r="L1359" s="2">
        <f t="shared" si="129"/>
        <v>1003</v>
      </c>
      <c r="M1359" s="2">
        <f t="shared" si="130"/>
        <v>0</v>
      </c>
      <c r="N1359" s="2">
        <f t="shared" si="131"/>
        <v>-1003</v>
      </c>
      <c r="O1359" s="2"/>
    </row>
    <row r="1360" spans="1:15" x14ac:dyDescent="0.25">
      <c r="A1360" t="s">
        <v>2954</v>
      </c>
      <c r="B1360" s="1">
        <v>36588</v>
      </c>
      <c r="C1360" s="2">
        <v>14.9</v>
      </c>
      <c r="D1360" t="s">
        <v>2955</v>
      </c>
      <c r="E1360" t="s">
        <v>14</v>
      </c>
      <c r="F1360" t="s">
        <v>2679</v>
      </c>
      <c r="H1360" s="1">
        <f t="shared" si="126"/>
        <v>36619</v>
      </c>
      <c r="I1360" s="1">
        <f t="shared" si="127"/>
        <v>36619</v>
      </c>
      <c r="K1360">
        <f t="shared" si="128"/>
        <v>68</v>
      </c>
      <c r="L1360" s="2">
        <f t="shared" si="129"/>
        <v>1013.2</v>
      </c>
      <c r="M1360" s="2">
        <f t="shared" si="130"/>
        <v>0</v>
      </c>
      <c r="N1360" s="2">
        <f t="shared" si="131"/>
        <v>-1013.2</v>
      </c>
      <c r="O1360" s="2"/>
    </row>
    <row r="1361" spans="1:15" x14ac:dyDescent="0.25">
      <c r="A1361" t="s">
        <v>2956</v>
      </c>
      <c r="B1361" s="1">
        <v>36586</v>
      </c>
      <c r="C1361" s="2">
        <v>38</v>
      </c>
      <c r="D1361" t="s">
        <v>2957</v>
      </c>
      <c r="E1361" t="s">
        <v>14</v>
      </c>
      <c r="F1361" t="s">
        <v>2958</v>
      </c>
      <c r="H1361" s="1">
        <f t="shared" si="126"/>
        <v>36617</v>
      </c>
      <c r="I1361" s="1">
        <f t="shared" si="127"/>
        <v>36619</v>
      </c>
      <c r="K1361">
        <f t="shared" si="128"/>
        <v>27</v>
      </c>
      <c r="L1361" s="2">
        <f t="shared" si="129"/>
        <v>1026</v>
      </c>
      <c r="M1361" s="2">
        <f t="shared" si="130"/>
        <v>0</v>
      </c>
      <c r="N1361" s="2">
        <f t="shared" si="131"/>
        <v>-1026</v>
      </c>
      <c r="O1361" s="2"/>
    </row>
    <row r="1362" spans="1:15" x14ac:dyDescent="0.25">
      <c r="A1362" t="s">
        <v>2959</v>
      </c>
      <c r="B1362" s="1">
        <v>36585</v>
      </c>
      <c r="C1362" s="2">
        <v>60.88</v>
      </c>
      <c r="D1362" t="s">
        <v>2960</v>
      </c>
      <c r="E1362" t="s">
        <v>9</v>
      </c>
      <c r="F1362" t="s">
        <v>2679</v>
      </c>
      <c r="H1362" s="1">
        <f t="shared" si="126"/>
        <v>36616</v>
      </c>
      <c r="I1362" s="1">
        <f t="shared" si="127"/>
        <v>36616</v>
      </c>
      <c r="K1362">
        <f t="shared" si="128"/>
        <v>17</v>
      </c>
      <c r="L1362" s="2">
        <f t="shared" si="129"/>
        <v>1034.96</v>
      </c>
      <c r="M1362" s="2">
        <f t="shared" si="130"/>
        <v>0</v>
      </c>
      <c r="N1362" s="2">
        <f t="shared" si="131"/>
        <v>-1034.96</v>
      </c>
      <c r="O1362" s="2"/>
    </row>
    <row r="1363" spans="1:15" x14ac:dyDescent="0.25">
      <c r="A1363" t="s">
        <v>2961</v>
      </c>
      <c r="B1363" s="1">
        <v>36573</v>
      </c>
      <c r="C1363" s="2">
        <v>105</v>
      </c>
      <c r="D1363" t="s">
        <v>2962</v>
      </c>
      <c r="E1363" t="s">
        <v>9</v>
      </c>
      <c r="F1363" t="s">
        <v>2932</v>
      </c>
      <c r="H1363" s="1">
        <f t="shared" si="126"/>
        <v>36604</v>
      </c>
      <c r="I1363" s="1">
        <f t="shared" si="127"/>
        <v>36605</v>
      </c>
      <c r="K1363">
        <f t="shared" si="128"/>
        <v>10</v>
      </c>
      <c r="L1363" s="2">
        <f t="shared" si="129"/>
        <v>1050</v>
      </c>
      <c r="M1363" s="2">
        <f t="shared" si="130"/>
        <v>0</v>
      </c>
      <c r="N1363" s="2">
        <f t="shared" si="131"/>
        <v>-1050</v>
      </c>
      <c r="O1363" s="2"/>
    </row>
    <row r="1364" spans="1:15" x14ac:dyDescent="0.25">
      <c r="A1364" t="s">
        <v>2963</v>
      </c>
      <c r="B1364" s="1">
        <v>36566</v>
      </c>
      <c r="C1364" s="2">
        <v>210</v>
      </c>
      <c r="D1364" t="s">
        <v>2964</v>
      </c>
      <c r="E1364" t="s">
        <v>9</v>
      </c>
      <c r="F1364" t="s">
        <v>2932</v>
      </c>
      <c r="H1364" s="1">
        <f t="shared" si="126"/>
        <v>36597</v>
      </c>
      <c r="I1364" s="1">
        <f t="shared" si="127"/>
        <v>36598</v>
      </c>
      <c r="K1364">
        <f t="shared" si="128"/>
        <v>5</v>
      </c>
      <c r="L1364" s="2">
        <f t="shared" si="129"/>
        <v>1050</v>
      </c>
      <c r="M1364" s="2">
        <f t="shared" si="130"/>
        <v>0</v>
      </c>
      <c r="N1364" s="2">
        <f t="shared" si="131"/>
        <v>-1050</v>
      </c>
      <c r="O1364" s="2"/>
    </row>
    <row r="1365" spans="1:15" x14ac:dyDescent="0.25">
      <c r="A1365" t="s">
        <v>2965</v>
      </c>
      <c r="B1365" s="1">
        <v>36563</v>
      </c>
      <c r="C1365" s="2">
        <v>30.06</v>
      </c>
      <c r="D1365" t="s">
        <v>341</v>
      </c>
      <c r="E1365" t="s">
        <v>9</v>
      </c>
      <c r="F1365" t="s">
        <v>2679</v>
      </c>
      <c r="H1365" s="1">
        <f t="shared" si="126"/>
        <v>36594</v>
      </c>
      <c r="I1365" s="1">
        <f t="shared" si="127"/>
        <v>36594</v>
      </c>
      <c r="K1365">
        <f t="shared" si="128"/>
        <v>34</v>
      </c>
      <c r="L1365" s="2">
        <f t="shared" si="129"/>
        <v>1022.04</v>
      </c>
      <c r="M1365" s="2">
        <f t="shared" si="130"/>
        <v>0</v>
      </c>
      <c r="N1365" s="2">
        <f t="shared" si="131"/>
        <v>-1022.04</v>
      </c>
      <c r="O1365" s="2"/>
    </row>
    <row r="1366" spans="1:15" x14ac:dyDescent="0.25">
      <c r="A1366" t="s">
        <v>2966</v>
      </c>
      <c r="B1366" s="1">
        <v>36559</v>
      </c>
      <c r="C1366" s="2">
        <v>33</v>
      </c>
      <c r="D1366" t="s">
        <v>2967</v>
      </c>
      <c r="E1366" t="s">
        <v>9</v>
      </c>
      <c r="F1366" t="s">
        <v>2679</v>
      </c>
      <c r="H1366" s="1">
        <f t="shared" si="126"/>
        <v>36590</v>
      </c>
      <c r="I1366" s="1">
        <f t="shared" si="127"/>
        <v>36591</v>
      </c>
      <c r="K1366">
        <f t="shared" si="128"/>
        <v>31</v>
      </c>
      <c r="L1366" s="2">
        <f t="shared" si="129"/>
        <v>1023</v>
      </c>
      <c r="M1366" s="2">
        <f t="shared" si="130"/>
        <v>0</v>
      </c>
      <c r="N1366" s="2">
        <f t="shared" si="131"/>
        <v>-1023</v>
      </c>
      <c r="O1366" s="2"/>
    </row>
    <row r="1367" spans="1:15" x14ac:dyDescent="0.25">
      <c r="A1367" t="s">
        <v>2968</v>
      </c>
      <c r="B1367" s="1">
        <v>36559</v>
      </c>
      <c r="C1367" s="2">
        <v>20</v>
      </c>
      <c r="D1367" t="s">
        <v>2969</v>
      </c>
      <c r="E1367" t="s">
        <v>14</v>
      </c>
      <c r="F1367" t="s">
        <v>2970</v>
      </c>
      <c r="H1367" s="1">
        <f t="shared" si="126"/>
        <v>36590</v>
      </c>
      <c r="I1367" s="1">
        <f t="shared" si="127"/>
        <v>36591</v>
      </c>
      <c r="K1367">
        <f t="shared" si="128"/>
        <v>50</v>
      </c>
      <c r="L1367" s="2">
        <f t="shared" si="129"/>
        <v>1000</v>
      </c>
      <c r="M1367" s="2">
        <f t="shared" si="130"/>
        <v>0</v>
      </c>
      <c r="N1367" s="2">
        <f t="shared" si="131"/>
        <v>-1000</v>
      </c>
      <c r="O1367" s="2"/>
    </row>
    <row r="1368" spans="1:15" x14ac:dyDescent="0.25">
      <c r="A1368" t="s">
        <v>2971</v>
      </c>
      <c r="B1368" s="1">
        <v>36559</v>
      </c>
      <c r="C1368" s="2">
        <v>22</v>
      </c>
      <c r="D1368" t="s">
        <v>2972</v>
      </c>
      <c r="E1368" t="s">
        <v>14</v>
      </c>
      <c r="F1368" t="s">
        <v>2973</v>
      </c>
      <c r="H1368" s="1">
        <f t="shared" si="126"/>
        <v>36590</v>
      </c>
      <c r="I1368" s="1">
        <f t="shared" si="127"/>
        <v>36591</v>
      </c>
      <c r="K1368">
        <f t="shared" si="128"/>
        <v>46</v>
      </c>
      <c r="L1368" s="2">
        <f t="shared" si="129"/>
        <v>1012</v>
      </c>
      <c r="M1368" s="2">
        <f t="shared" si="130"/>
        <v>0</v>
      </c>
      <c r="N1368" s="2">
        <f t="shared" si="131"/>
        <v>-1012</v>
      </c>
      <c r="O1368" s="2"/>
    </row>
    <row r="1369" spans="1:15" x14ac:dyDescent="0.25">
      <c r="A1369" t="s">
        <v>2974</v>
      </c>
      <c r="B1369" s="1">
        <v>36557</v>
      </c>
      <c r="C1369" s="2">
        <v>87</v>
      </c>
      <c r="D1369" t="s">
        <v>2975</v>
      </c>
      <c r="E1369" t="s">
        <v>9</v>
      </c>
      <c r="F1369" t="s">
        <v>2976</v>
      </c>
      <c r="H1369" s="1">
        <f t="shared" si="126"/>
        <v>36588</v>
      </c>
      <c r="I1369" s="1">
        <f t="shared" si="127"/>
        <v>36588</v>
      </c>
      <c r="K1369">
        <f t="shared" si="128"/>
        <v>12</v>
      </c>
      <c r="L1369" s="2">
        <f t="shared" si="129"/>
        <v>1044</v>
      </c>
      <c r="M1369" s="2">
        <f t="shared" si="130"/>
        <v>0</v>
      </c>
      <c r="N1369" s="2">
        <f t="shared" si="131"/>
        <v>-1044</v>
      </c>
      <c r="O1369" s="2"/>
    </row>
    <row r="1370" spans="1:15" x14ac:dyDescent="0.25">
      <c r="A1370" t="s">
        <v>2900</v>
      </c>
      <c r="B1370" s="1">
        <v>36553</v>
      </c>
      <c r="C1370" s="2">
        <v>27</v>
      </c>
      <c r="D1370" t="s">
        <v>2901</v>
      </c>
      <c r="E1370" t="s">
        <v>9</v>
      </c>
      <c r="F1370" t="s">
        <v>2679</v>
      </c>
      <c r="H1370" s="1">
        <f t="shared" si="126"/>
        <v>36584</v>
      </c>
      <c r="I1370" s="1">
        <f t="shared" si="127"/>
        <v>36584</v>
      </c>
      <c r="K1370">
        <f t="shared" si="128"/>
        <v>38</v>
      </c>
      <c r="L1370" s="2">
        <f t="shared" si="129"/>
        <v>1026</v>
      </c>
      <c r="M1370" s="2">
        <f t="shared" si="130"/>
        <v>0</v>
      </c>
      <c r="N1370" s="2">
        <f t="shared" si="131"/>
        <v>-1026</v>
      </c>
      <c r="O1370" s="2"/>
    </row>
    <row r="1371" spans="1:15" x14ac:dyDescent="0.25">
      <c r="A1371" t="s">
        <v>2977</v>
      </c>
      <c r="B1371" s="1">
        <v>36550</v>
      </c>
      <c r="C1371" s="2">
        <v>103.5</v>
      </c>
      <c r="D1371" t="s">
        <v>2978</v>
      </c>
      <c r="E1371" t="s">
        <v>9</v>
      </c>
      <c r="F1371" t="s">
        <v>2679</v>
      </c>
      <c r="H1371" s="1">
        <f t="shared" si="126"/>
        <v>36581</v>
      </c>
      <c r="I1371" s="1">
        <f t="shared" si="127"/>
        <v>36581</v>
      </c>
      <c r="K1371">
        <f t="shared" si="128"/>
        <v>10</v>
      </c>
      <c r="L1371" s="2">
        <f t="shared" si="129"/>
        <v>1035</v>
      </c>
      <c r="M1371" s="2">
        <f t="shared" si="130"/>
        <v>0</v>
      </c>
      <c r="N1371" s="2">
        <f t="shared" si="131"/>
        <v>-1035</v>
      </c>
      <c r="O1371" s="2"/>
    </row>
    <row r="1372" spans="1:15" x14ac:dyDescent="0.25">
      <c r="A1372" t="s">
        <v>2979</v>
      </c>
      <c r="B1372" s="1">
        <v>36544</v>
      </c>
      <c r="C1372" s="2">
        <v>85</v>
      </c>
      <c r="D1372" t="s">
        <v>2980</v>
      </c>
      <c r="E1372" t="s">
        <v>9</v>
      </c>
      <c r="F1372" t="s">
        <v>2941</v>
      </c>
      <c r="H1372" s="1">
        <f t="shared" si="126"/>
        <v>36575</v>
      </c>
      <c r="I1372" s="1">
        <f t="shared" si="127"/>
        <v>36577</v>
      </c>
      <c r="K1372">
        <f t="shared" si="128"/>
        <v>12</v>
      </c>
      <c r="L1372" s="2">
        <f t="shared" si="129"/>
        <v>1020</v>
      </c>
      <c r="M1372" s="2">
        <f t="shared" si="130"/>
        <v>0</v>
      </c>
      <c r="N1372" s="2">
        <f t="shared" si="131"/>
        <v>-1020</v>
      </c>
      <c r="O1372" s="2"/>
    </row>
    <row r="1373" spans="1:15" x14ac:dyDescent="0.25">
      <c r="A1373" t="s">
        <v>2981</v>
      </c>
      <c r="B1373" s="1">
        <v>36508</v>
      </c>
      <c r="C1373" s="2">
        <v>33.630000000000003</v>
      </c>
      <c r="D1373" t="s">
        <v>2982</v>
      </c>
      <c r="E1373" t="s">
        <v>9</v>
      </c>
      <c r="F1373" t="s">
        <v>2679</v>
      </c>
      <c r="H1373" s="1">
        <f t="shared" si="126"/>
        <v>36539</v>
      </c>
      <c r="I1373" s="1">
        <f t="shared" si="127"/>
        <v>36539</v>
      </c>
      <c r="K1373">
        <f t="shared" si="128"/>
        <v>30</v>
      </c>
      <c r="L1373" s="2">
        <f t="shared" si="129"/>
        <v>1008.9000000000001</v>
      </c>
      <c r="M1373" s="2">
        <f t="shared" si="130"/>
        <v>0</v>
      </c>
      <c r="N1373" s="2">
        <f t="shared" si="131"/>
        <v>-1008.9000000000001</v>
      </c>
      <c r="O1373" s="2"/>
    </row>
    <row r="1374" spans="1:15" x14ac:dyDescent="0.25">
      <c r="A1374" t="s">
        <v>2935</v>
      </c>
      <c r="B1374" s="1">
        <v>36503</v>
      </c>
      <c r="C1374" s="2">
        <v>14</v>
      </c>
      <c r="D1374" t="s">
        <v>2936</v>
      </c>
      <c r="E1374" t="s">
        <v>14</v>
      </c>
      <c r="F1374" t="s">
        <v>2679</v>
      </c>
      <c r="H1374" s="1">
        <f t="shared" si="126"/>
        <v>36534</v>
      </c>
      <c r="I1374" s="1">
        <f t="shared" si="127"/>
        <v>36535</v>
      </c>
      <c r="K1374">
        <f t="shared" si="128"/>
        <v>72</v>
      </c>
      <c r="L1374" s="2">
        <f t="shared" si="129"/>
        <v>1008</v>
      </c>
      <c r="M1374" s="2">
        <f t="shared" si="130"/>
        <v>0</v>
      </c>
      <c r="N1374" s="2">
        <f t="shared" si="131"/>
        <v>-1008</v>
      </c>
      <c r="O1374" s="2"/>
    </row>
    <row r="1375" spans="1:15" x14ac:dyDescent="0.25">
      <c r="A1375" t="s">
        <v>2983</v>
      </c>
      <c r="B1375" s="1">
        <v>36502</v>
      </c>
      <c r="C1375" s="2">
        <v>18</v>
      </c>
      <c r="D1375" t="s">
        <v>2984</v>
      </c>
      <c r="E1375" t="s">
        <v>14</v>
      </c>
      <c r="F1375" t="s">
        <v>997</v>
      </c>
      <c r="H1375" s="1">
        <f t="shared" si="126"/>
        <v>36533</v>
      </c>
      <c r="I1375" s="1">
        <f t="shared" si="127"/>
        <v>36535</v>
      </c>
      <c r="K1375">
        <f t="shared" si="128"/>
        <v>56</v>
      </c>
      <c r="L1375" s="2">
        <f t="shared" si="129"/>
        <v>1008</v>
      </c>
      <c r="M1375" s="2">
        <f t="shared" si="130"/>
        <v>0</v>
      </c>
      <c r="N1375" s="2">
        <f t="shared" si="131"/>
        <v>-1008</v>
      </c>
      <c r="O1375" s="2"/>
    </row>
    <row r="1376" spans="1:15" x14ac:dyDescent="0.25">
      <c r="A1376" t="s">
        <v>2985</v>
      </c>
      <c r="B1376" s="1">
        <v>36502</v>
      </c>
      <c r="C1376" s="2">
        <v>17</v>
      </c>
      <c r="D1376" t="s">
        <v>2986</v>
      </c>
      <c r="E1376" t="s">
        <v>14</v>
      </c>
      <c r="F1376" t="s">
        <v>2679</v>
      </c>
      <c r="H1376" s="1">
        <f t="shared" si="126"/>
        <v>36533</v>
      </c>
      <c r="I1376" s="1">
        <f t="shared" si="127"/>
        <v>36535</v>
      </c>
      <c r="K1376">
        <f t="shared" si="128"/>
        <v>59</v>
      </c>
      <c r="L1376" s="2">
        <f t="shared" si="129"/>
        <v>1003</v>
      </c>
      <c r="M1376" s="2">
        <f t="shared" si="130"/>
        <v>0</v>
      </c>
      <c r="N1376" s="2">
        <f t="shared" si="131"/>
        <v>-1003</v>
      </c>
      <c r="O1376" s="2"/>
    </row>
    <row r="1377" spans="1:15" x14ac:dyDescent="0.25">
      <c r="A1377" t="s">
        <v>2987</v>
      </c>
      <c r="B1377" s="1">
        <v>36501</v>
      </c>
      <c r="C1377" s="2">
        <v>11</v>
      </c>
      <c r="D1377" t="s">
        <v>2988</v>
      </c>
      <c r="E1377" t="s">
        <v>14</v>
      </c>
      <c r="F1377" t="s">
        <v>2679</v>
      </c>
      <c r="H1377" s="1">
        <f t="shared" si="126"/>
        <v>36532</v>
      </c>
      <c r="I1377" s="1">
        <f t="shared" si="127"/>
        <v>36532</v>
      </c>
      <c r="K1377">
        <f t="shared" si="128"/>
        <v>91</v>
      </c>
      <c r="L1377" s="2">
        <f t="shared" si="129"/>
        <v>1001</v>
      </c>
      <c r="M1377" s="2">
        <f t="shared" si="130"/>
        <v>0</v>
      </c>
      <c r="N1377" s="2">
        <f t="shared" si="131"/>
        <v>-1001</v>
      </c>
      <c r="O1377" s="2"/>
    </row>
    <row r="1378" spans="1:15" x14ac:dyDescent="0.25">
      <c r="A1378" t="s">
        <v>2989</v>
      </c>
      <c r="B1378" s="1">
        <v>36500</v>
      </c>
      <c r="C1378" s="2">
        <v>14</v>
      </c>
      <c r="D1378" t="s">
        <v>2990</v>
      </c>
      <c r="E1378" t="s">
        <v>14</v>
      </c>
      <c r="F1378" t="s">
        <v>2679</v>
      </c>
      <c r="H1378" s="1">
        <f t="shared" si="126"/>
        <v>36531</v>
      </c>
      <c r="I1378" s="1">
        <f t="shared" si="127"/>
        <v>36531</v>
      </c>
      <c r="K1378">
        <f t="shared" si="128"/>
        <v>72</v>
      </c>
      <c r="L1378" s="2">
        <f t="shared" si="129"/>
        <v>1008</v>
      </c>
      <c r="M1378" s="2">
        <f t="shared" si="130"/>
        <v>0</v>
      </c>
      <c r="N1378" s="2">
        <f t="shared" si="131"/>
        <v>-1008</v>
      </c>
      <c r="O1378" s="2"/>
    </row>
    <row r="1379" spans="1:15" x14ac:dyDescent="0.25">
      <c r="A1379" t="s">
        <v>2991</v>
      </c>
      <c r="B1379" s="1">
        <v>36486</v>
      </c>
      <c r="C1379" s="2">
        <v>15</v>
      </c>
      <c r="D1379" t="s">
        <v>2992</v>
      </c>
      <c r="E1379" t="s">
        <v>14</v>
      </c>
      <c r="F1379" t="s">
        <v>2679</v>
      </c>
      <c r="H1379" s="1">
        <f t="shared" si="126"/>
        <v>36517</v>
      </c>
      <c r="I1379" s="1">
        <f t="shared" si="127"/>
        <v>36517</v>
      </c>
      <c r="K1379">
        <f t="shared" si="128"/>
        <v>67</v>
      </c>
      <c r="L1379" s="2">
        <f t="shared" si="129"/>
        <v>1005</v>
      </c>
      <c r="M1379" s="2">
        <f t="shared" si="130"/>
        <v>0</v>
      </c>
      <c r="N1379" s="2">
        <f t="shared" si="131"/>
        <v>-1005</v>
      </c>
      <c r="O1379" s="2"/>
    </row>
    <row r="1380" spans="1:15" x14ac:dyDescent="0.25">
      <c r="A1380" t="s">
        <v>2993</v>
      </c>
      <c r="B1380" s="1">
        <v>36482</v>
      </c>
      <c r="C1380" s="2">
        <v>12</v>
      </c>
      <c r="D1380" t="s">
        <v>1908</v>
      </c>
      <c r="E1380" t="s">
        <v>14</v>
      </c>
      <c r="F1380" t="s">
        <v>2679</v>
      </c>
      <c r="H1380" s="1">
        <f t="shared" si="126"/>
        <v>36513</v>
      </c>
      <c r="I1380" s="1">
        <f t="shared" si="127"/>
        <v>36514</v>
      </c>
      <c r="K1380">
        <f t="shared" si="128"/>
        <v>84</v>
      </c>
      <c r="L1380" s="2">
        <f t="shared" si="129"/>
        <v>1008</v>
      </c>
      <c r="M1380" s="2">
        <f t="shared" si="130"/>
        <v>0</v>
      </c>
      <c r="N1380" s="2">
        <f t="shared" si="131"/>
        <v>-1008</v>
      </c>
      <c r="O1380" s="2"/>
    </row>
    <row r="1381" spans="1:15" x14ac:dyDescent="0.25">
      <c r="A1381" t="s">
        <v>2994</v>
      </c>
      <c r="B1381" s="1">
        <v>36480</v>
      </c>
      <c r="C1381" s="2">
        <v>18</v>
      </c>
      <c r="D1381" t="s">
        <v>2995</v>
      </c>
      <c r="E1381" t="s">
        <v>14</v>
      </c>
      <c r="F1381" t="s">
        <v>2679</v>
      </c>
      <c r="H1381" s="1">
        <f t="shared" si="126"/>
        <v>36511</v>
      </c>
      <c r="I1381" s="1">
        <f t="shared" si="127"/>
        <v>36511</v>
      </c>
      <c r="K1381">
        <f t="shared" si="128"/>
        <v>56</v>
      </c>
      <c r="L1381" s="2">
        <f t="shared" si="129"/>
        <v>1008</v>
      </c>
      <c r="M1381" s="2">
        <f t="shared" si="130"/>
        <v>0</v>
      </c>
      <c r="N1381" s="2">
        <f t="shared" si="131"/>
        <v>-1008</v>
      </c>
      <c r="O1381" s="2"/>
    </row>
    <row r="1382" spans="1:15" x14ac:dyDescent="0.25">
      <c r="A1382" t="s">
        <v>2996</v>
      </c>
      <c r="B1382" s="1">
        <v>36475</v>
      </c>
      <c r="C1382" s="2">
        <v>10</v>
      </c>
      <c r="D1382" t="s">
        <v>2997</v>
      </c>
      <c r="E1382" t="s">
        <v>14</v>
      </c>
      <c r="F1382" t="s">
        <v>2679</v>
      </c>
      <c r="H1382" s="1">
        <f t="shared" si="126"/>
        <v>36506</v>
      </c>
      <c r="I1382" s="1">
        <f t="shared" si="127"/>
        <v>36507</v>
      </c>
      <c r="K1382">
        <f t="shared" si="128"/>
        <v>100</v>
      </c>
      <c r="L1382" s="2">
        <f t="shared" si="129"/>
        <v>1000</v>
      </c>
      <c r="M1382" s="2">
        <f t="shared" si="130"/>
        <v>0</v>
      </c>
      <c r="N1382" s="2">
        <f t="shared" si="131"/>
        <v>-1000</v>
      </c>
      <c r="O1382" s="2"/>
    </row>
    <row r="1383" spans="1:15" x14ac:dyDescent="0.25">
      <c r="A1383" t="s">
        <v>2998</v>
      </c>
      <c r="B1383" s="1">
        <v>36475</v>
      </c>
      <c r="C1383" s="2">
        <v>13</v>
      </c>
      <c r="D1383" t="s">
        <v>2999</v>
      </c>
      <c r="E1383" t="s">
        <v>14</v>
      </c>
      <c r="F1383" t="s">
        <v>3000</v>
      </c>
      <c r="H1383" s="1">
        <f t="shared" si="126"/>
        <v>36506</v>
      </c>
      <c r="I1383" s="1">
        <f t="shared" si="127"/>
        <v>36507</v>
      </c>
      <c r="K1383">
        <f t="shared" si="128"/>
        <v>77</v>
      </c>
      <c r="L1383" s="2">
        <f t="shared" si="129"/>
        <v>1001</v>
      </c>
      <c r="M1383" s="2">
        <f t="shared" si="130"/>
        <v>0</v>
      </c>
      <c r="N1383" s="2">
        <f t="shared" si="131"/>
        <v>-1001</v>
      </c>
      <c r="O1383" s="2"/>
    </row>
    <row r="1384" spans="1:15" x14ac:dyDescent="0.25">
      <c r="A1384" t="s">
        <v>3001</v>
      </c>
      <c r="B1384" s="1">
        <v>36475</v>
      </c>
      <c r="C1384" s="2">
        <v>12</v>
      </c>
      <c r="D1384" t="s">
        <v>3002</v>
      </c>
      <c r="E1384" t="s">
        <v>14</v>
      </c>
      <c r="F1384" t="s">
        <v>2679</v>
      </c>
      <c r="H1384" s="1">
        <f t="shared" si="126"/>
        <v>36506</v>
      </c>
      <c r="I1384" s="1">
        <f t="shared" si="127"/>
        <v>36507</v>
      </c>
      <c r="K1384">
        <f t="shared" si="128"/>
        <v>84</v>
      </c>
      <c r="L1384" s="2">
        <f t="shared" si="129"/>
        <v>1008</v>
      </c>
      <c r="M1384" s="2">
        <f t="shared" si="130"/>
        <v>0</v>
      </c>
      <c r="N1384" s="2">
        <f t="shared" si="131"/>
        <v>-1008</v>
      </c>
      <c r="O1384" s="2"/>
    </row>
    <row r="1385" spans="1:15" x14ac:dyDescent="0.25">
      <c r="A1385" t="s">
        <v>3003</v>
      </c>
      <c r="B1385" s="1">
        <v>36472</v>
      </c>
      <c r="C1385" s="2">
        <v>7.88</v>
      </c>
      <c r="D1385" t="s">
        <v>3004</v>
      </c>
      <c r="E1385" t="s">
        <v>9</v>
      </c>
      <c r="F1385" t="s">
        <v>2976</v>
      </c>
      <c r="H1385" s="1">
        <f t="shared" si="126"/>
        <v>36503</v>
      </c>
      <c r="I1385" s="1">
        <f t="shared" si="127"/>
        <v>36503</v>
      </c>
      <c r="K1385">
        <f t="shared" si="128"/>
        <v>127</v>
      </c>
      <c r="L1385" s="2">
        <f t="shared" si="129"/>
        <v>1000.76</v>
      </c>
      <c r="M1385" s="2">
        <f t="shared" si="130"/>
        <v>0</v>
      </c>
      <c r="N1385" s="2">
        <f t="shared" si="131"/>
        <v>-1000.76</v>
      </c>
      <c r="O1385" s="2"/>
    </row>
    <row r="1386" spans="1:15" x14ac:dyDescent="0.25">
      <c r="A1386" t="s">
        <v>3005</v>
      </c>
      <c r="B1386" s="1">
        <v>36460</v>
      </c>
      <c r="C1386" s="2">
        <v>20</v>
      </c>
      <c r="D1386" t="s">
        <v>3006</v>
      </c>
      <c r="E1386" t="s">
        <v>14</v>
      </c>
      <c r="F1386" t="s">
        <v>2679</v>
      </c>
      <c r="H1386" s="1">
        <f t="shared" si="126"/>
        <v>36491</v>
      </c>
      <c r="I1386" s="1">
        <f t="shared" si="127"/>
        <v>36493</v>
      </c>
      <c r="K1386">
        <f t="shared" si="128"/>
        <v>50</v>
      </c>
      <c r="L1386" s="2">
        <f t="shared" si="129"/>
        <v>1000</v>
      </c>
      <c r="M1386" s="2">
        <f t="shared" si="130"/>
        <v>0</v>
      </c>
      <c r="N1386" s="2">
        <f t="shared" si="131"/>
        <v>-1000</v>
      </c>
      <c r="O1386" s="2"/>
    </row>
    <row r="1387" spans="1:15" x14ac:dyDescent="0.25">
      <c r="A1387" t="s">
        <v>3007</v>
      </c>
      <c r="B1387" s="1">
        <v>36459</v>
      </c>
      <c r="C1387" s="2">
        <v>24.79</v>
      </c>
      <c r="D1387" t="s">
        <v>3008</v>
      </c>
      <c r="E1387" t="s">
        <v>14</v>
      </c>
      <c r="F1387" t="s">
        <v>2755</v>
      </c>
      <c r="H1387" s="1">
        <f t="shared" si="126"/>
        <v>36490</v>
      </c>
      <c r="I1387" s="1">
        <f t="shared" si="127"/>
        <v>36490</v>
      </c>
      <c r="K1387">
        <f t="shared" si="128"/>
        <v>41</v>
      </c>
      <c r="L1387" s="2">
        <f t="shared" si="129"/>
        <v>1016.39</v>
      </c>
      <c r="M1387" s="2">
        <f t="shared" si="130"/>
        <v>0</v>
      </c>
      <c r="N1387" s="2">
        <f t="shared" si="131"/>
        <v>-1016.39</v>
      </c>
      <c r="O1387" s="2"/>
    </row>
    <row r="1388" spans="1:15" x14ac:dyDescent="0.25">
      <c r="A1388" t="s">
        <v>3009</v>
      </c>
      <c r="B1388" s="1">
        <v>36447</v>
      </c>
      <c r="C1388" s="2">
        <v>11</v>
      </c>
      <c r="D1388" t="s">
        <v>3010</v>
      </c>
      <c r="E1388" t="s">
        <v>14</v>
      </c>
      <c r="F1388" t="s">
        <v>2679</v>
      </c>
      <c r="H1388" s="1">
        <f t="shared" si="126"/>
        <v>36478</v>
      </c>
      <c r="I1388" s="1">
        <f t="shared" si="127"/>
        <v>36479</v>
      </c>
      <c r="K1388">
        <f t="shared" si="128"/>
        <v>91</v>
      </c>
      <c r="L1388" s="2">
        <f t="shared" si="129"/>
        <v>1001</v>
      </c>
      <c r="M1388" s="2">
        <f t="shared" si="130"/>
        <v>0</v>
      </c>
      <c r="N1388" s="2">
        <f t="shared" si="131"/>
        <v>-1001</v>
      </c>
      <c r="O1388" s="2"/>
    </row>
    <row r="1389" spans="1:15" x14ac:dyDescent="0.25">
      <c r="A1389" t="s">
        <v>3011</v>
      </c>
      <c r="B1389" s="1">
        <v>36444</v>
      </c>
      <c r="C1389" s="2">
        <v>22.5</v>
      </c>
      <c r="D1389" t="s">
        <v>3012</v>
      </c>
      <c r="E1389" t="s">
        <v>9</v>
      </c>
      <c r="F1389" t="s">
        <v>2679</v>
      </c>
      <c r="H1389" s="1">
        <f t="shared" si="126"/>
        <v>36475</v>
      </c>
      <c r="I1389" s="1">
        <f t="shared" si="127"/>
        <v>36475</v>
      </c>
      <c r="K1389">
        <f t="shared" si="128"/>
        <v>45</v>
      </c>
      <c r="L1389" s="2">
        <f t="shared" si="129"/>
        <v>1012.5</v>
      </c>
      <c r="M1389" s="2">
        <f t="shared" si="130"/>
        <v>0</v>
      </c>
      <c r="N1389" s="2">
        <f t="shared" si="131"/>
        <v>-1012.5</v>
      </c>
      <c r="O1389" s="2"/>
    </row>
    <row r="1390" spans="1:15" x14ac:dyDescent="0.25">
      <c r="A1390" t="s">
        <v>3013</v>
      </c>
      <c r="B1390" s="1">
        <v>36433</v>
      </c>
      <c r="C1390" s="2">
        <v>6</v>
      </c>
      <c r="D1390" t="s">
        <v>3014</v>
      </c>
      <c r="E1390" t="s">
        <v>14</v>
      </c>
      <c r="F1390" t="s">
        <v>3000</v>
      </c>
      <c r="H1390" s="1">
        <f t="shared" si="126"/>
        <v>36464</v>
      </c>
      <c r="I1390" s="1">
        <f t="shared" si="127"/>
        <v>36465</v>
      </c>
      <c r="K1390">
        <f t="shared" si="128"/>
        <v>167</v>
      </c>
      <c r="L1390" s="2">
        <f t="shared" si="129"/>
        <v>1002</v>
      </c>
      <c r="M1390" s="2">
        <f t="shared" si="130"/>
        <v>0</v>
      </c>
      <c r="N1390" s="2">
        <f t="shared" si="131"/>
        <v>-1002</v>
      </c>
      <c r="O1390" s="2"/>
    </row>
    <row r="1391" spans="1:15" x14ac:dyDescent="0.25">
      <c r="A1391" t="s">
        <v>3015</v>
      </c>
      <c r="B1391" s="1">
        <v>36433</v>
      </c>
      <c r="C1391" s="2">
        <v>23</v>
      </c>
      <c r="D1391" t="s">
        <v>31</v>
      </c>
      <c r="E1391" t="s">
        <v>14</v>
      </c>
      <c r="F1391" t="s">
        <v>3016</v>
      </c>
      <c r="H1391" s="1">
        <f t="shared" si="126"/>
        <v>36464</v>
      </c>
      <c r="I1391" s="1">
        <f t="shared" si="127"/>
        <v>36465</v>
      </c>
      <c r="K1391">
        <f t="shared" si="128"/>
        <v>44</v>
      </c>
      <c r="L1391" s="2">
        <f t="shared" si="129"/>
        <v>1012</v>
      </c>
      <c r="M1391" s="2">
        <f t="shared" si="130"/>
        <v>0</v>
      </c>
      <c r="N1391" s="2">
        <f t="shared" si="131"/>
        <v>-1012</v>
      </c>
      <c r="O1391" s="2"/>
    </row>
    <row r="1392" spans="1:15" x14ac:dyDescent="0.25">
      <c r="A1392" t="s">
        <v>2947</v>
      </c>
      <c r="B1392" s="1">
        <v>36430</v>
      </c>
      <c r="C1392" s="2">
        <v>12</v>
      </c>
      <c r="D1392" t="s">
        <v>2947</v>
      </c>
      <c r="E1392" t="s">
        <v>14</v>
      </c>
      <c r="F1392" t="s">
        <v>2679</v>
      </c>
      <c r="H1392" s="1">
        <f t="shared" si="126"/>
        <v>36461</v>
      </c>
      <c r="I1392" s="1">
        <f t="shared" si="127"/>
        <v>36461</v>
      </c>
      <c r="K1392">
        <f t="shared" si="128"/>
        <v>84</v>
      </c>
      <c r="L1392" s="2">
        <f t="shared" si="129"/>
        <v>1008</v>
      </c>
      <c r="M1392" s="2">
        <f t="shared" si="130"/>
        <v>0</v>
      </c>
      <c r="N1392" s="2">
        <f t="shared" si="131"/>
        <v>-1008</v>
      </c>
      <c r="O1392" s="2"/>
    </row>
    <row r="1393" spans="1:15" x14ac:dyDescent="0.25">
      <c r="A1393" t="s">
        <v>2977</v>
      </c>
      <c r="B1393" s="1">
        <v>36426</v>
      </c>
      <c r="C1393" s="2">
        <v>19</v>
      </c>
      <c r="D1393" t="s">
        <v>2978</v>
      </c>
      <c r="E1393" t="s">
        <v>14</v>
      </c>
      <c r="F1393" t="s">
        <v>3017</v>
      </c>
      <c r="H1393" s="1">
        <f t="shared" si="126"/>
        <v>36457</v>
      </c>
      <c r="I1393" s="1">
        <f t="shared" si="127"/>
        <v>36458</v>
      </c>
      <c r="K1393">
        <f t="shared" si="128"/>
        <v>53</v>
      </c>
      <c r="L1393" s="2">
        <f t="shared" si="129"/>
        <v>1007</v>
      </c>
      <c r="M1393" s="2">
        <f t="shared" si="130"/>
        <v>0</v>
      </c>
      <c r="N1393" s="2">
        <f t="shared" si="131"/>
        <v>-1007</v>
      </c>
      <c r="O1393" s="2"/>
    </row>
    <row r="1394" spans="1:15" x14ac:dyDescent="0.25">
      <c r="A1394" t="s">
        <v>3018</v>
      </c>
      <c r="B1394" s="1">
        <v>36426</v>
      </c>
      <c r="C1394" s="2">
        <v>12</v>
      </c>
      <c r="D1394" t="s">
        <v>3019</v>
      </c>
      <c r="E1394" t="s">
        <v>14</v>
      </c>
      <c r="F1394" t="s">
        <v>3020</v>
      </c>
      <c r="H1394" s="1">
        <f t="shared" si="126"/>
        <v>36457</v>
      </c>
      <c r="I1394" s="1">
        <f t="shared" si="127"/>
        <v>36458</v>
      </c>
      <c r="K1394">
        <f t="shared" si="128"/>
        <v>84</v>
      </c>
      <c r="L1394" s="2">
        <f t="shared" si="129"/>
        <v>1008</v>
      </c>
      <c r="M1394" s="2">
        <f t="shared" si="130"/>
        <v>0</v>
      </c>
      <c r="N1394" s="2">
        <f t="shared" si="131"/>
        <v>-1008</v>
      </c>
      <c r="O1394" s="2"/>
    </row>
    <row r="1395" spans="1:15" x14ac:dyDescent="0.25">
      <c r="A1395" t="s">
        <v>3021</v>
      </c>
      <c r="B1395" s="1">
        <v>36425</v>
      </c>
      <c r="C1395" s="2">
        <v>10</v>
      </c>
      <c r="D1395" t="s">
        <v>3022</v>
      </c>
      <c r="E1395" t="s">
        <v>14</v>
      </c>
      <c r="F1395" t="s">
        <v>3023</v>
      </c>
      <c r="H1395" s="1">
        <f t="shared" si="126"/>
        <v>36456</v>
      </c>
      <c r="I1395" s="1">
        <f t="shared" si="127"/>
        <v>36458</v>
      </c>
      <c r="K1395">
        <f t="shared" si="128"/>
        <v>100</v>
      </c>
      <c r="L1395" s="2">
        <f t="shared" si="129"/>
        <v>1000</v>
      </c>
      <c r="M1395" s="2">
        <f t="shared" si="130"/>
        <v>0</v>
      </c>
      <c r="N1395" s="2">
        <f t="shared" si="131"/>
        <v>-1000</v>
      </c>
      <c r="O1395" s="2"/>
    </row>
    <row r="1396" spans="1:15" x14ac:dyDescent="0.25">
      <c r="A1396" t="s">
        <v>3024</v>
      </c>
      <c r="B1396" s="1">
        <v>36419</v>
      </c>
      <c r="C1396" s="2">
        <v>74.63</v>
      </c>
      <c r="D1396" t="s">
        <v>3025</v>
      </c>
      <c r="E1396" t="s">
        <v>9</v>
      </c>
      <c r="F1396" t="s">
        <v>3026</v>
      </c>
      <c r="H1396" s="1">
        <f t="shared" si="126"/>
        <v>36450</v>
      </c>
      <c r="I1396" s="1">
        <f t="shared" si="127"/>
        <v>36451</v>
      </c>
      <c r="K1396">
        <f t="shared" si="128"/>
        <v>14</v>
      </c>
      <c r="L1396" s="2">
        <f t="shared" si="129"/>
        <v>1044.82</v>
      </c>
      <c r="M1396" s="2">
        <f t="shared" si="130"/>
        <v>0</v>
      </c>
      <c r="N1396" s="2">
        <f t="shared" si="131"/>
        <v>-1044.82</v>
      </c>
      <c r="O1396" s="2"/>
    </row>
    <row r="1397" spans="1:15" x14ac:dyDescent="0.25">
      <c r="A1397" t="s">
        <v>1567</v>
      </c>
      <c r="B1397" s="1">
        <v>36389</v>
      </c>
      <c r="C1397" s="2">
        <v>41</v>
      </c>
      <c r="D1397" t="s">
        <v>3027</v>
      </c>
      <c r="E1397" t="s">
        <v>9</v>
      </c>
      <c r="F1397" t="s">
        <v>2679</v>
      </c>
      <c r="H1397" s="1">
        <f t="shared" si="126"/>
        <v>36420</v>
      </c>
      <c r="I1397" s="1">
        <f t="shared" si="127"/>
        <v>36420</v>
      </c>
      <c r="K1397">
        <f t="shared" si="128"/>
        <v>25</v>
      </c>
      <c r="L1397" s="2">
        <f t="shared" si="129"/>
        <v>1025</v>
      </c>
      <c r="M1397" s="2">
        <f t="shared" si="130"/>
        <v>0</v>
      </c>
      <c r="N1397" s="2">
        <f t="shared" si="131"/>
        <v>-1025</v>
      </c>
      <c r="O1397" s="2"/>
    </row>
    <row r="1398" spans="1:15" x14ac:dyDescent="0.25">
      <c r="A1398" t="s">
        <v>3028</v>
      </c>
      <c r="B1398" s="1">
        <v>36381</v>
      </c>
      <c r="C1398" s="2">
        <v>10</v>
      </c>
      <c r="D1398" t="s">
        <v>3029</v>
      </c>
      <c r="E1398" t="s">
        <v>14</v>
      </c>
      <c r="F1398" t="s">
        <v>2679</v>
      </c>
      <c r="H1398" s="1">
        <f t="shared" si="126"/>
        <v>36412</v>
      </c>
      <c r="I1398" s="1">
        <f t="shared" si="127"/>
        <v>36412</v>
      </c>
      <c r="K1398">
        <f t="shared" si="128"/>
        <v>100</v>
      </c>
      <c r="L1398" s="2">
        <f t="shared" si="129"/>
        <v>1000</v>
      </c>
      <c r="M1398" s="2">
        <f t="shared" si="130"/>
        <v>0</v>
      </c>
      <c r="N1398" s="2">
        <f t="shared" si="131"/>
        <v>-1000</v>
      </c>
      <c r="O1398" s="2"/>
    </row>
    <row r="1399" spans="1:15" x14ac:dyDescent="0.25">
      <c r="A1399" t="s">
        <v>3030</v>
      </c>
      <c r="B1399" s="1">
        <v>36378</v>
      </c>
      <c r="C1399" s="2">
        <v>10</v>
      </c>
      <c r="D1399" t="s">
        <v>3031</v>
      </c>
      <c r="E1399" t="s">
        <v>9</v>
      </c>
      <c r="F1399" t="s">
        <v>3032</v>
      </c>
      <c r="H1399" s="1">
        <f t="shared" si="126"/>
        <v>36409</v>
      </c>
      <c r="I1399" s="1">
        <f t="shared" si="127"/>
        <v>36409</v>
      </c>
      <c r="K1399">
        <f t="shared" si="128"/>
        <v>100</v>
      </c>
      <c r="L1399" s="2">
        <f t="shared" si="129"/>
        <v>1000</v>
      </c>
      <c r="M1399" s="2">
        <f t="shared" si="130"/>
        <v>0</v>
      </c>
      <c r="N1399" s="2">
        <f t="shared" si="131"/>
        <v>-1000</v>
      </c>
      <c r="O1399" s="2"/>
    </row>
    <row r="1400" spans="1:15" x14ac:dyDescent="0.25">
      <c r="A1400" t="s">
        <v>3033</v>
      </c>
      <c r="B1400" s="1">
        <v>36377</v>
      </c>
      <c r="C1400" s="2">
        <v>12</v>
      </c>
      <c r="D1400" t="s">
        <v>3034</v>
      </c>
      <c r="E1400" t="s">
        <v>14</v>
      </c>
      <c r="F1400" t="s">
        <v>2679</v>
      </c>
      <c r="H1400" s="1">
        <f t="shared" si="126"/>
        <v>36408</v>
      </c>
      <c r="I1400" s="1">
        <f t="shared" si="127"/>
        <v>36409</v>
      </c>
      <c r="K1400">
        <f t="shared" si="128"/>
        <v>84</v>
      </c>
      <c r="L1400" s="2">
        <f t="shared" si="129"/>
        <v>1008</v>
      </c>
      <c r="M1400" s="2">
        <f t="shared" si="130"/>
        <v>0</v>
      </c>
      <c r="N1400" s="2">
        <f t="shared" si="131"/>
        <v>-1008</v>
      </c>
      <c r="O1400" s="2"/>
    </row>
    <row r="1401" spans="1:15" x14ac:dyDescent="0.25">
      <c r="A1401" t="s">
        <v>3035</v>
      </c>
      <c r="B1401" s="1">
        <v>36364</v>
      </c>
      <c r="C1401" s="2">
        <v>10.51</v>
      </c>
      <c r="D1401" t="s">
        <v>3036</v>
      </c>
      <c r="E1401" t="s">
        <v>14</v>
      </c>
      <c r="F1401" t="s">
        <v>2679</v>
      </c>
      <c r="H1401" s="1">
        <f t="shared" si="126"/>
        <v>36395</v>
      </c>
      <c r="I1401" s="1">
        <f t="shared" si="127"/>
        <v>36395</v>
      </c>
      <c r="K1401">
        <f t="shared" si="128"/>
        <v>96</v>
      </c>
      <c r="L1401" s="2">
        <f t="shared" si="129"/>
        <v>1008.96</v>
      </c>
      <c r="M1401" s="2">
        <f t="shared" si="130"/>
        <v>0</v>
      </c>
      <c r="N1401" s="2">
        <f t="shared" si="131"/>
        <v>-1008.96</v>
      </c>
      <c r="O1401" s="2"/>
    </row>
    <row r="1402" spans="1:15" x14ac:dyDescent="0.25">
      <c r="A1402" t="s">
        <v>3037</v>
      </c>
      <c r="B1402" s="1">
        <v>36360</v>
      </c>
      <c r="C1402" s="2">
        <v>12</v>
      </c>
      <c r="D1402" t="s">
        <v>3038</v>
      </c>
      <c r="E1402" t="s">
        <v>14</v>
      </c>
      <c r="F1402" t="s">
        <v>2679</v>
      </c>
      <c r="H1402" s="1">
        <f t="shared" si="126"/>
        <v>36391</v>
      </c>
      <c r="I1402" s="1">
        <f t="shared" si="127"/>
        <v>36391</v>
      </c>
      <c r="K1402">
        <f t="shared" si="128"/>
        <v>84</v>
      </c>
      <c r="L1402" s="2">
        <f t="shared" si="129"/>
        <v>1008</v>
      </c>
      <c r="M1402" s="2">
        <f t="shared" si="130"/>
        <v>0</v>
      </c>
      <c r="N1402" s="2">
        <f t="shared" si="131"/>
        <v>-1008</v>
      </c>
      <c r="O1402" s="2"/>
    </row>
    <row r="1403" spans="1:15" x14ac:dyDescent="0.25">
      <c r="A1403" t="s">
        <v>3039</v>
      </c>
      <c r="B1403" s="1">
        <v>36355</v>
      </c>
      <c r="C1403" s="2">
        <v>17.25</v>
      </c>
      <c r="D1403" t="s">
        <v>3040</v>
      </c>
      <c r="E1403" t="s">
        <v>9</v>
      </c>
      <c r="F1403" t="s">
        <v>2679</v>
      </c>
      <c r="H1403" s="1">
        <f t="shared" si="126"/>
        <v>36386</v>
      </c>
      <c r="I1403" s="1">
        <f t="shared" si="127"/>
        <v>36388</v>
      </c>
      <c r="K1403">
        <f t="shared" si="128"/>
        <v>58</v>
      </c>
      <c r="L1403" s="2">
        <f t="shared" si="129"/>
        <v>1000.5</v>
      </c>
      <c r="M1403" s="2">
        <f t="shared" si="130"/>
        <v>0</v>
      </c>
      <c r="N1403" s="2">
        <f t="shared" si="131"/>
        <v>-1000.5</v>
      </c>
      <c r="O1403" s="2"/>
    </row>
    <row r="1404" spans="1:15" x14ac:dyDescent="0.25">
      <c r="A1404" t="s">
        <v>2979</v>
      </c>
      <c r="B1404" s="1">
        <v>36353</v>
      </c>
      <c r="C1404" s="2">
        <v>20</v>
      </c>
      <c r="D1404" t="s">
        <v>2980</v>
      </c>
      <c r="E1404" t="s">
        <v>14</v>
      </c>
      <c r="F1404" t="s">
        <v>2679</v>
      </c>
      <c r="H1404" s="1">
        <f t="shared" si="126"/>
        <v>36384</v>
      </c>
      <c r="I1404" s="1">
        <f t="shared" si="127"/>
        <v>36384</v>
      </c>
      <c r="K1404">
        <f t="shared" si="128"/>
        <v>50</v>
      </c>
      <c r="L1404" s="2">
        <f t="shared" si="129"/>
        <v>1000</v>
      </c>
      <c r="M1404" s="2">
        <f t="shared" si="130"/>
        <v>0</v>
      </c>
      <c r="N1404" s="2">
        <f t="shared" si="131"/>
        <v>-1000</v>
      </c>
      <c r="O1404" s="2"/>
    </row>
    <row r="1405" spans="1:15" x14ac:dyDescent="0.25">
      <c r="A1405" t="s">
        <v>2981</v>
      </c>
      <c r="B1405" s="1">
        <v>36349</v>
      </c>
      <c r="C1405" s="2">
        <v>15</v>
      </c>
      <c r="D1405" t="s">
        <v>2982</v>
      </c>
      <c r="E1405" t="s">
        <v>14</v>
      </c>
      <c r="F1405" t="s">
        <v>2679</v>
      </c>
      <c r="H1405" s="1">
        <f t="shared" si="126"/>
        <v>36380</v>
      </c>
      <c r="I1405" s="1">
        <f t="shared" si="127"/>
        <v>36381</v>
      </c>
      <c r="K1405">
        <f t="shared" si="128"/>
        <v>67</v>
      </c>
      <c r="L1405" s="2">
        <f t="shared" si="129"/>
        <v>1005</v>
      </c>
      <c r="M1405" s="2">
        <f t="shared" si="130"/>
        <v>0</v>
      </c>
      <c r="N1405" s="2">
        <f t="shared" si="131"/>
        <v>-1005</v>
      </c>
      <c r="O1405" s="2"/>
    </row>
    <row r="1406" spans="1:15" x14ac:dyDescent="0.25">
      <c r="A1406" t="s">
        <v>2924</v>
      </c>
      <c r="B1406" s="1">
        <v>36340</v>
      </c>
      <c r="C1406" s="2">
        <v>16</v>
      </c>
      <c r="D1406" t="s">
        <v>2925</v>
      </c>
      <c r="E1406" t="s">
        <v>14</v>
      </c>
      <c r="F1406" t="s">
        <v>152</v>
      </c>
      <c r="H1406" s="1">
        <f t="shared" si="126"/>
        <v>36371</v>
      </c>
      <c r="I1406" s="1">
        <f t="shared" si="127"/>
        <v>36371</v>
      </c>
      <c r="K1406">
        <f t="shared" si="128"/>
        <v>63</v>
      </c>
      <c r="L1406" s="2">
        <f t="shared" si="129"/>
        <v>1008</v>
      </c>
      <c r="M1406" s="2">
        <f t="shared" si="130"/>
        <v>0</v>
      </c>
      <c r="N1406" s="2">
        <f t="shared" si="131"/>
        <v>-1008</v>
      </c>
      <c r="O1406" s="2"/>
    </row>
    <row r="1407" spans="1:15" x14ac:dyDescent="0.25">
      <c r="A1407" t="s">
        <v>3041</v>
      </c>
      <c r="B1407" s="1">
        <v>36335</v>
      </c>
      <c r="C1407" s="2">
        <v>13</v>
      </c>
      <c r="D1407" t="s">
        <v>3042</v>
      </c>
      <c r="E1407" t="s">
        <v>14</v>
      </c>
      <c r="F1407" t="s">
        <v>3032</v>
      </c>
      <c r="H1407" s="1">
        <f t="shared" si="126"/>
        <v>36366</v>
      </c>
      <c r="I1407" s="1">
        <f t="shared" si="127"/>
        <v>36367</v>
      </c>
      <c r="K1407">
        <f t="shared" si="128"/>
        <v>77</v>
      </c>
      <c r="L1407" s="2">
        <f t="shared" si="129"/>
        <v>1001</v>
      </c>
      <c r="M1407" s="2">
        <f t="shared" si="130"/>
        <v>0</v>
      </c>
      <c r="N1407" s="2">
        <f t="shared" si="131"/>
        <v>-1001</v>
      </c>
      <c r="O1407" s="2"/>
    </row>
    <row r="1408" spans="1:15" x14ac:dyDescent="0.25">
      <c r="A1408" t="s">
        <v>3043</v>
      </c>
      <c r="B1408" s="1">
        <v>36314</v>
      </c>
      <c r="C1408" s="2">
        <v>13</v>
      </c>
      <c r="D1408" t="s">
        <v>3044</v>
      </c>
      <c r="E1408" t="s">
        <v>14</v>
      </c>
      <c r="F1408" t="s">
        <v>2679</v>
      </c>
      <c r="H1408" s="1">
        <f t="shared" si="126"/>
        <v>36345</v>
      </c>
      <c r="I1408" s="1">
        <f t="shared" si="127"/>
        <v>36346</v>
      </c>
      <c r="K1408">
        <f t="shared" si="128"/>
        <v>77</v>
      </c>
      <c r="L1408" s="2">
        <f t="shared" si="129"/>
        <v>1001</v>
      </c>
      <c r="M1408" s="2">
        <f t="shared" si="130"/>
        <v>0</v>
      </c>
      <c r="N1408" s="2">
        <f t="shared" si="131"/>
        <v>-1001</v>
      </c>
      <c r="O1408" s="2"/>
    </row>
    <row r="1409" spans="1:15" x14ac:dyDescent="0.25">
      <c r="A1409" t="s">
        <v>3045</v>
      </c>
      <c r="B1409" s="1">
        <v>36305</v>
      </c>
      <c r="C1409" s="2">
        <v>13</v>
      </c>
      <c r="D1409" t="s">
        <v>3046</v>
      </c>
      <c r="E1409" t="s">
        <v>14</v>
      </c>
      <c r="F1409" t="s">
        <v>3047</v>
      </c>
      <c r="H1409" s="1">
        <f t="shared" si="126"/>
        <v>36336</v>
      </c>
      <c r="I1409" s="1">
        <f t="shared" si="127"/>
        <v>36336</v>
      </c>
      <c r="K1409">
        <f t="shared" si="128"/>
        <v>77</v>
      </c>
      <c r="L1409" s="2">
        <f t="shared" si="129"/>
        <v>1001</v>
      </c>
      <c r="M1409" s="2">
        <f t="shared" si="130"/>
        <v>0</v>
      </c>
      <c r="N1409" s="2">
        <f t="shared" si="131"/>
        <v>-1001</v>
      </c>
      <c r="O1409" s="2"/>
    </row>
    <row r="1410" spans="1:15" x14ac:dyDescent="0.25">
      <c r="A1410" t="s">
        <v>3048</v>
      </c>
      <c r="B1410" s="1">
        <v>36305</v>
      </c>
      <c r="C1410" s="2">
        <v>14</v>
      </c>
      <c r="D1410" t="s">
        <v>3049</v>
      </c>
      <c r="E1410" t="s">
        <v>14</v>
      </c>
      <c r="F1410" t="s">
        <v>3050</v>
      </c>
      <c r="H1410" s="1">
        <f t="shared" si="126"/>
        <v>36336</v>
      </c>
      <c r="I1410" s="1">
        <f t="shared" si="127"/>
        <v>36336</v>
      </c>
      <c r="K1410">
        <f t="shared" si="128"/>
        <v>72</v>
      </c>
      <c r="L1410" s="2">
        <f t="shared" si="129"/>
        <v>1008</v>
      </c>
      <c r="M1410" s="2">
        <f t="shared" si="130"/>
        <v>0</v>
      </c>
      <c r="N1410" s="2">
        <f t="shared" si="131"/>
        <v>-1008</v>
      </c>
      <c r="O1410" s="2"/>
    </row>
    <row r="1411" spans="1:15" x14ac:dyDescent="0.25">
      <c r="A1411" t="s">
        <v>3051</v>
      </c>
      <c r="B1411" s="1">
        <v>36227</v>
      </c>
      <c r="C1411" s="2">
        <v>14</v>
      </c>
      <c r="D1411" t="s">
        <v>3052</v>
      </c>
      <c r="E1411" t="s">
        <v>14</v>
      </c>
      <c r="F1411" t="s">
        <v>3047</v>
      </c>
      <c r="H1411" s="1">
        <f t="shared" ref="H1411:H1447" si="132">B1411+31</f>
        <v>36258</v>
      </c>
      <c r="I1411" s="1">
        <f t="shared" ref="I1411:I1447" si="133">WORKDAY(B1411+31 -1,1)</f>
        <v>36258</v>
      </c>
      <c r="K1411">
        <f t="shared" ref="K1411:K1447" si="134">_xlfn.CEILING.MATH(1000/C1411)</f>
        <v>72</v>
      </c>
      <c r="L1411" s="2">
        <f t="shared" ref="L1411:L1447" si="135">K1411*C1411</f>
        <v>1008</v>
      </c>
      <c r="M1411" s="2">
        <f t="shared" ref="M1411:M1447" si="136">K1411 *J1411</f>
        <v>0</v>
      </c>
      <c r="N1411" s="2">
        <f t="shared" ref="N1411:N1447" si="137">M1411-L1411</f>
        <v>-1008</v>
      </c>
      <c r="O1411" s="2"/>
    </row>
    <row r="1412" spans="1:15" x14ac:dyDescent="0.25">
      <c r="A1412" t="s">
        <v>3053</v>
      </c>
      <c r="B1412" s="1">
        <v>36213</v>
      </c>
      <c r="C1412" s="2">
        <v>19</v>
      </c>
      <c r="D1412" t="s">
        <v>3054</v>
      </c>
      <c r="E1412" t="s">
        <v>14</v>
      </c>
      <c r="F1412" t="s">
        <v>3047</v>
      </c>
      <c r="H1412" s="1">
        <f t="shared" si="132"/>
        <v>36244</v>
      </c>
      <c r="I1412" s="1">
        <f t="shared" si="133"/>
        <v>36244</v>
      </c>
      <c r="K1412">
        <f t="shared" si="134"/>
        <v>53</v>
      </c>
      <c r="L1412" s="2">
        <f t="shared" si="135"/>
        <v>1007</v>
      </c>
      <c r="M1412" s="2">
        <f t="shared" si="136"/>
        <v>0</v>
      </c>
      <c r="N1412" s="2">
        <f t="shared" si="137"/>
        <v>-1007</v>
      </c>
      <c r="O1412" s="2"/>
    </row>
    <row r="1413" spans="1:15" x14ac:dyDescent="0.25">
      <c r="A1413" t="s">
        <v>3055</v>
      </c>
      <c r="B1413" s="1">
        <v>36195</v>
      </c>
      <c r="C1413" s="2">
        <v>18</v>
      </c>
      <c r="D1413" t="s">
        <v>3056</v>
      </c>
      <c r="E1413" t="s">
        <v>14</v>
      </c>
      <c r="F1413" t="s">
        <v>3047</v>
      </c>
      <c r="H1413" s="1">
        <f t="shared" si="132"/>
        <v>36226</v>
      </c>
      <c r="I1413" s="1">
        <f t="shared" si="133"/>
        <v>36227</v>
      </c>
      <c r="K1413">
        <f t="shared" si="134"/>
        <v>56</v>
      </c>
      <c r="L1413" s="2">
        <f t="shared" si="135"/>
        <v>1008</v>
      </c>
      <c r="M1413" s="2">
        <f t="shared" si="136"/>
        <v>0</v>
      </c>
      <c r="N1413" s="2">
        <f t="shared" si="137"/>
        <v>-1008</v>
      </c>
      <c r="O1413" s="2"/>
    </row>
    <row r="1414" spans="1:15" x14ac:dyDescent="0.25">
      <c r="A1414" t="s">
        <v>3057</v>
      </c>
      <c r="B1414" s="1">
        <v>36192</v>
      </c>
      <c r="C1414" s="2">
        <v>13</v>
      </c>
      <c r="D1414" t="s">
        <v>3058</v>
      </c>
      <c r="E1414" t="s">
        <v>14</v>
      </c>
      <c r="F1414" t="s">
        <v>3047</v>
      </c>
      <c r="H1414" s="1">
        <f t="shared" si="132"/>
        <v>36223</v>
      </c>
      <c r="I1414" s="1">
        <f t="shared" si="133"/>
        <v>36223</v>
      </c>
      <c r="K1414">
        <f t="shared" si="134"/>
        <v>77</v>
      </c>
      <c r="L1414" s="2">
        <f t="shared" si="135"/>
        <v>1001</v>
      </c>
      <c r="M1414" s="2">
        <f t="shared" si="136"/>
        <v>0</v>
      </c>
      <c r="N1414" s="2">
        <f t="shared" si="137"/>
        <v>-1001</v>
      </c>
      <c r="O1414" s="2"/>
    </row>
    <row r="1415" spans="1:15" x14ac:dyDescent="0.25">
      <c r="A1415" t="s">
        <v>3059</v>
      </c>
      <c r="B1415" s="1">
        <v>36020</v>
      </c>
      <c r="C1415" s="2">
        <v>19</v>
      </c>
      <c r="D1415" t="s">
        <v>3060</v>
      </c>
      <c r="E1415" t="s">
        <v>14</v>
      </c>
      <c r="F1415" t="s">
        <v>3047</v>
      </c>
      <c r="H1415" s="1">
        <f t="shared" si="132"/>
        <v>36051</v>
      </c>
      <c r="I1415" s="1">
        <f t="shared" si="133"/>
        <v>36052</v>
      </c>
      <c r="K1415">
        <f t="shared" si="134"/>
        <v>53</v>
      </c>
      <c r="L1415" s="2">
        <f t="shared" si="135"/>
        <v>1007</v>
      </c>
      <c r="M1415" s="2">
        <f t="shared" si="136"/>
        <v>0</v>
      </c>
      <c r="N1415" s="2">
        <f t="shared" si="137"/>
        <v>-1007</v>
      </c>
      <c r="O1415" s="2"/>
    </row>
    <row r="1416" spans="1:15" x14ac:dyDescent="0.25">
      <c r="A1416" t="s">
        <v>3061</v>
      </c>
      <c r="B1416" s="1">
        <v>36007</v>
      </c>
      <c r="C1416" s="2">
        <v>14</v>
      </c>
      <c r="D1416" t="s">
        <v>3062</v>
      </c>
      <c r="E1416" t="s">
        <v>14</v>
      </c>
      <c r="F1416" t="s">
        <v>3047</v>
      </c>
      <c r="H1416" s="1">
        <f t="shared" si="132"/>
        <v>36038</v>
      </c>
      <c r="I1416" s="1">
        <f t="shared" si="133"/>
        <v>36038</v>
      </c>
      <c r="K1416">
        <f t="shared" si="134"/>
        <v>72</v>
      </c>
      <c r="L1416" s="2">
        <f t="shared" si="135"/>
        <v>1008</v>
      </c>
      <c r="M1416" s="2">
        <f t="shared" si="136"/>
        <v>0</v>
      </c>
      <c r="N1416" s="2">
        <f t="shared" si="137"/>
        <v>-1008</v>
      </c>
      <c r="O1416" s="2"/>
    </row>
    <row r="1417" spans="1:15" x14ac:dyDescent="0.25">
      <c r="A1417" t="s">
        <v>3063</v>
      </c>
      <c r="B1417" s="1">
        <v>36006</v>
      </c>
      <c r="C1417" s="2">
        <v>7</v>
      </c>
      <c r="D1417" t="s">
        <v>3064</v>
      </c>
      <c r="E1417" t="s">
        <v>14</v>
      </c>
      <c r="F1417" t="s">
        <v>3047</v>
      </c>
      <c r="H1417" s="1">
        <f t="shared" si="132"/>
        <v>36037</v>
      </c>
      <c r="I1417" s="1">
        <f t="shared" si="133"/>
        <v>36038</v>
      </c>
      <c r="K1417">
        <f t="shared" si="134"/>
        <v>143</v>
      </c>
      <c r="L1417" s="2">
        <f t="shared" si="135"/>
        <v>1001</v>
      </c>
      <c r="M1417" s="2">
        <f t="shared" si="136"/>
        <v>0</v>
      </c>
      <c r="N1417" s="2">
        <f t="shared" si="137"/>
        <v>-1001</v>
      </c>
      <c r="O1417" s="2"/>
    </row>
    <row r="1418" spans="1:15" x14ac:dyDescent="0.25">
      <c r="A1418" t="s">
        <v>3065</v>
      </c>
      <c r="B1418" s="1">
        <v>35989</v>
      </c>
      <c r="C1418" s="2">
        <v>13.5</v>
      </c>
      <c r="D1418" t="s">
        <v>3066</v>
      </c>
      <c r="E1418" t="s">
        <v>14</v>
      </c>
      <c r="F1418" t="s">
        <v>3047</v>
      </c>
      <c r="H1418" s="1">
        <f t="shared" si="132"/>
        <v>36020</v>
      </c>
      <c r="I1418" s="1">
        <f t="shared" si="133"/>
        <v>36020</v>
      </c>
      <c r="K1418">
        <f t="shared" si="134"/>
        <v>75</v>
      </c>
      <c r="L1418" s="2">
        <f t="shared" si="135"/>
        <v>1012.5</v>
      </c>
      <c r="M1418" s="2">
        <f t="shared" si="136"/>
        <v>0</v>
      </c>
      <c r="N1418" s="2">
        <f t="shared" si="137"/>
        <v>-1012.5</v>
      </c>
      <c r="O1418" s="2"/>
    </row>
    <row r="1419" spans="1:15" x14ac:dyDescent="0.25">
      <c r="A1419" t="s">
        <v>3067</v>
      </c>
      <c r="B1419" s="1">
        <v>35975</v>
      </c>
      <c r="C1419" s="2">
        <v>15</v>
      </c>
      <c r="D1419" t="s">
        <v>3068</v>
      </c>
      <c r="E1419" t="s">
        <v>14</v>
      </c>
      <c r="F1419" t="s">
        <v>3047</v>
      </c>
      <c r="H1419" s="1">
        <f t="shared" si="132"/>
        <v>36006</v>
      </c>
      <c r="I1419" s="1">
        <f t="shared" si="133"/>
        <v>36006</v>
      </c>
      <c r="K1419">
        <f t="shared" si="134"/>
        <v>67</v>
      </c>
      <c r="L1419" s="2">
        <f t="shared" si="135"/>
        <v>1005</v>
      </c>
      <c r="M1419" s="2">
        <f t="shared" si="136"/>
        <v>0</v>
      </c>
      <c r="N1419" s="2">
        <f t="shared" si="137"/>
        <v>-1005</v>
      </c>
      <c r="O1419" s="2"/>
    </row>
    <row r="1420" spans="1:15" x14ac:dyDescent="0.25">
      <c r="A1420" t="s">
        <v>3069</v>
      </c>
      <c r="B1420" s="1">
        <v>35957</v>
      </c>
      <c r="C1420" s="2">
        <v>13</v>
      </c>
      <c r="D1420" t="s">
        <v>3070</v>
      </c>
      <c r="E1420" t="s">
        <v>14</v>
      </c>
      <c r="F1420" t="s">
        <v>3047</v>
      </c>
      <c r="H1420" s="1">
        <f t="shared" si="132"/>
        <v>35988</v>
      </c>
      <c r="I1420" s="1">
        <f t="shared" si="133"/>
        <v>35989</v>
      </c>
      <c r="K1420">
        <f t="shared" si="134"/>
        <v>77</v>
      </c>
      <c r="L1420" s="2">
        <f t="shared" si="135"/>
        <v>1001</v>
      </c>
      <c r="M1420" s="2">
        <f t="shared" si="136"/>
        <v>0</v>
      </c>
      <c r="N1420" s="2">
        <f t="shared" si="137"/>
        <v>-1001</v>
      </c>
      <c r="O1420" s="2"/>
    </row>
    <row r="1421" spans="1:15" x14ac:dyDescent="0.25">
      <c r="A1421" t="s">
        <v>3071</v>
      </c>
      <c r="B1421" s="1">
        <v>35955</v>
      </c>
      <c r="C1421" s="2">
        <v>9</v>
      </c>
      <c r="D1421" t="s">
        <v>3072</v>
      </c>
      <c r="E1421" t="s">
        <v>14</v>
      </c>
      <c r="F1421" t="s">
        <v>3047</v>
      </c>
      <c r="H1421" s="1">
        <f t="shared" si="132"/>
        <v>35986</v>
      </c>
      <c r="I1421" s="1">
        <f t="shared" si="133"/>
        <v>35986</v>
      </c>
      <c r="K1421">
        <f t="shared" si="134"/>
        <v>112</v>
      </c>
      <c r="L1421" s="2">
        <f t="shared" si="135"/>
        <v>1008</v>
      </c>
      <c r="M1421" s="2">
        <f t="shared" si="136"/>
        <v>0</v>
      </c>
      <c r="N1421" s="2">
        <f t="shared" si="137"/>
        <v>-1008</v>
      </c>
      <c r="O1421" s="2"/>
    </row>
    <row r="1422" spans="1:15" x14ac:dyDescent="0.25">
      <c r="A1422" t="s">
        <v>3073</v>
      </c>
      <c r="B1422" s="1">
        <v>35949</v>
      </c>
      <c r="C1422" s="2">
        <v>12.5</v>
      </c>
      <c r="D1422" t="s">
        <v>3074</v>
      </c>
      <c r="E1422" t="s">
        <v>14</v>
      </c>
      <c r="F1422" t="s">
        <v>3047</v>
      </c>
      <c r="H1422" s="1">
        <f t="shared" si="132"/>
        <v>35980</v>
      </c>
      <c r="I1422" s="1">
        <f t="shared" si="133"/>
        <v>35982</v>
      </c>
      <c r="K1422">
        <f t="shared" si="134"/>
        <v>80</v>
      </c>
      <c r="L1422" s="2">
        <f t="shared" si="135"/>
        <v>1000</v>
      </c>
      <c r="M1422" s="2">
        <f t="shared" si="136"/>
        <v>0</v>
      </c>
      <c r="N1422" s="2">
        <f t="shared" si="137"/>
        <v>-1000</v>
      </c>
      <c r="O1422" s="2"/>
    </row>
    <row r="1423" spans="1:15" x14ac:dyDescent="0.25">
      <c r="A1423" t="s">
        <v>3075</v>
      </c>
      <c r="B1423" s="1">
        <v>35934</v>
      </c>
      <c r="C1423" s="2">
        <v>11</v>
      </c>
      <c r="D1423" t="s">
        <v>3076</v>
      </c>
      <c r="E1423" t="s">
        <v>14</v>
      </c>
      <c r="F1423" t="s">
        <v>3047</v>
      </c>
      <c r="H1423" s="1">
        <f t="shared" si="132"/>
        <v>35965</v>
      </c>
      <c r="I1423" s="1">
        <f t="shared" si="133"/>
        <v>35965</v>
      </c>
      <c r="K1423">
        <f t="shared" si="134"/>
        <v>91</v>
      </c>
      <c r="L1423" s="2">
        <f t="shared" si="135"/>
        <v>1001</v>
      </c>
      <c r="M1423" s="2">
        <f t="shared" si="136"/>
        <v>0</v>
      </c>
      <c r="N1423" s="2">
        <f t="shared" si="137"/>
        <v>-1001</v>
      </c>
      <c r="O1423" s="2"/>
    </row>
    <row r="1424" spans="1:15" x14ac:dyDescent="0.25">
      <c r="A1424" t="s">
        <v>3077</v>
      </c>
      <c r="B1424" s="1">
        <v>35926</v>
      </c>
      <c r="C1424" s="2">
        <v>23</v>
      </c>
      <c r="D1424" t="s">
        <v>3078</v>
      </c>
      <c r="E1424" t="s">
        <v>14</v>
      </c>
      <c r="F1424" t="s">
        <v>3047</v>
      </c>
      <c r="H1424" s="1">
        <f t="shared" si="132"/>
        <v>35957</v>
      </c>
      <c r="I1424" s="1">
        <f t="shared" si="133"/>
        <v>35957</v>
      </c>
      <c r="K1424">
        <f t="shared" si="134"/>
        <v>44</v>
      </c>
      <c r="L1424" s="2">
        <f t="shared" si="135"/>
        <v>1012</v>
      </c>
      <c r="M1424" s="2">
        <f t="shared" si="136"/>
        <v>0</v>
      </c>
      <c r="N1424" s="2">
        <f t="shared" si="137"/>
        <v>-1012</v>
      </c>
      <c r="O1424" s="2"/>
    </row>
    <row r="1425" spans="1:15" x14ac:dyDescent="0.25">
      <c r="A1425" t="s">
        <v>3079</v>
      </c>
      <c r="B1425" s="1">
        <v>35919</v>
      </c>
      <c r="C1425" s="2">
        <v>16</v>
      </c>
      <c r="D1425" t="s">
        <v>3080</v>
      </c>
      <c r="E1425" t="s">
        <v>14</v>
      </c>
      <c r="F1425" t="s">
        <v>3047</v>
      </c>
      <c r="H1425" s="1">
        <f t="shared" si="132"/>
        <v>35950</v>
      </c>
      <c r="I1425" s="1">
        <f t="shared" si="133"/>
        <v>35950</v>
      </c>
      <c r="K1425">
        <f t="shared" si="134"/>
        <v>63</v>
      </c>
      <c r="L1425" s="2">
        <f t="shared" si="135"/>
        <v>1008</v>
      </c>
      <c r="M1425" s="2">
        <f t="shared" si="136"/>
        <v>0</v>
      </c>
      <c r="N1425" s="2">
        <f t="shared" si="137"/>
        <v>-1008</v>
      </c>
      <c r="O1425" s="2"/>
    </row>
    <row r="1426" spans="1:15" x14ac:dyDescent="0.25">
      <c r="A1426" t="s">
        <v>3081</v>
      </c>
      <c r="B1426" s="1">
        <v>35915</v>
      </c>
      <c r="C1426" s="2">
        <v>11</v>
      </c>
      <c r="D1426" t="s">
        <v>3082</v>
      </c>
      <c r="E1426" t="s">
        <v>14</v>
      </c>
      <c r="F1426" t="s">
        <v>3047</v>
      </c>
      <c r="H1426" s="1">
        <f t="shared" si="132"/>
        <v>35946</v>
      </c>
      <c r="I1426" s="1">
        <f t="shared" si="133"/>
        <v>35947</v>
      </c>
      <c r="K1426">
        <f t="shared" si="134"/>
        <v>91</v>
      </c>
      <c r="L1426" s="2">
        <f t="shared" si="135"/>
        <v>1001</v>
      </c>
      <c r="M1426" s="2">
        <f t="shared" si="136"/>
        <v>0</v>
      </c>
      <c r="N1426" s="2">
        <f t="shared" si="137"/>
        <v>-1001</v>
      </c>
      <c r="O1426" s="2"/>
    </row>
    <row r="1427" spans="1:15" x14ac:dyDescent="0.25">
      <c r="A1427" t="s">
        <v>3083</v>
      </c>
      <c r="B1427" s="1">
        <v>35908</v>
      </c>
      <c r="C1427" s="2">
        <v>15</v>
      </c>
      <c r="D1427" t="s">
        <v>3084</v>
      </c>
      <c r="E1427" t="s">
        <v>14</v>
      </c>
      <c r="F1427" t="s">
        <v>3047</v>
      </c>
      <c r="H1427" s="1">
        <f t="shared" si="132"/>
        <v>35939</v>
      </c>
      <c r="I1427" s="1">
        <f t="shared" si="133"/>
        <v>35940</v>
      </c>
      <c r="K1427">
        <f t="shared" si="134"/>
        <v>67</v>
      </c>
      <c r="L1427" s="2">
        <f t="shared" si="135"/>
        <v>1005</v>
      </c>
      <c r="M1427" s="2">
        <f t="shared" si="136"/>
        <v>0</v>
      </c>
      <c r="N1427" s="2">
        <f t="shared" si="137"/>
        <v>-1005</v>
      </c>
      <c r="O1427" s="2"/>
    </row>
    <row r="1428" spans="1:15" x14ac:dyDescent="0.25">
      <c r="A1428" t="s">
        <v>3085</v>
      </c>
      <c r="B1428" s="1">
        <v>35907</v>
      </c>
      <c r="C1428" s="2">
        <v>20</v>
      </c>
      <c r="D1428" t="s">
        <v>3086</v>
      </c>
      <c r="E1428" t="s">
        <v>14</v>
      </c>
      <c r="F1428" t="s">
        <v>3047</v>
      </c>
      <c r="H1428" s="1">
        <f t="shared" si="132"/>
        <v>35938</v>
      </c>
      <c r="I1428" s="1">
        <f t="shared" si="133"/>
        <v>35940</v>
      </c>
      <c r="K1428">
        <f t="shared" si="134"/>
        <v>50</v>
      </c>
      <c r="L1428" s="2">
        <f t="shared" si="135"/>
        <v>1000</v>
      </c>
      <c r="M1428" s="2">
        <f t="shared" si="136"/>
        <v>0</v>
      </c>
      <c r="N1428" s="2">
        <f t="shared" si="137"/>
        <v>-1000</v>
      </c>
      <c r="O1428" s="2"/>
    </row>
    <row r="1429" spans="1:15" x14ac:dyDescent="0.25">
      <c r="A1429" t="s">
        <v>3087</v>
      </c>
      <c r="B1429" s="1">
        <v>35893</v>
      </c>
      <c r="C1429" s="2">
        <v>13</v>
      </c>
      <c r="D1429" t="s">
        <v>3088</v>
      </c>
      <c r="E1429" t="s">
        <v>14</v>
      </c>
      <c r="F1429" t="s">
        <v>3047</v>
      </c>
      <c r="H1429" s="1">
        <f t="shared" si="132"/>
        <v>35924</v>
      </c>
      <c r="I1429" s="1">
        <f t="shared" si="133"/>
        <v>35926</v>
      </c>
      <c r="K1429">
        <f t="shared" si="134"/>
        <v>77</v>
      </c>
      <c r="L1429" s="2">
        <f t="shared" si="135"/>
        <v>1001</v>
      </c>
      <c r="M1429" s="2">
        <f t="shared" si="136"/>
        <v>0</v>
      </c>
      <c r="N1429" s="2">
        <f t="shared" si="137"/>
        <v>-1001</v>
      </c>
      <c r="O1429" s="2"/>
    </row>
    <row r="1430" spans="1:15" x14ac:dyDescent="0.25">
      <c r="A1430" t="s">
        <v>3089</v>
      </c>
      <c r="B1430" s="1">
        <v>35886</v>
      </c>
      <c r="C1430" s="2">
        <v>13</v>
      </c>
      <c r="D1430" t="s">
        <v>3090</v>
      </c>
      <c r="E1430" t="s">
        <v>14</v>
      </c>
      <c r="F1430" t="s">
        <v>3047</v>
      </c>
      <c r="H1430" s="1">
        <f t="shared" si="132"/>
        <v>35917</v>
      </c>
      <c r="I1430" s="1">
        <f t="shared" si="133"/>
        <v>35919</v>
      </c>
      <c r="K1430">
        <f t="shared" si="134"/>
        <v>77</v>
      </c>
      <c r="L1430" s="2">
        <f t="shared" si="135"/>
        <v>1001</v>
      </c>
      <c r="M1430" s="2">
        <f t="shared" si="136"/>
        <v>0</v>
      </c>
      <c r="N1430" s="2">
        <f t="shared" si="137"/>
        <v>-1001</v>
      </c>
      <c r="O1430" s="2"/>
    </row>
    <row r="1431" spans="1:15" x14ac:dyDescent="0.25">
      <c r="A1431" t="s">
        <v>3091</v>
      </c>
      <c r="B1431" s="1">
        <v>35877</v>
      </c>
      <c r="C1431" s="2">
        <v>21</v>
      </c>
      <c r="D1431" t="s">
        <v>3092</v>
      </c>
      <c r="E1431" t="s">
        <v>14</v>
      </c>
      <c r="F1431" t="s">
        <v>3047</v>
      </c>
      <c r="H1431" s="1">
        <f t="shared" si="132"/>
        <v>35908</v>
      </c>
      <c r="I1431" s="1">
        <f t="shared" si="133"/>
        <v>35908</v>
      </c>
      <c r="K1431">
        <f t="shared" si="134"/>
        <v>48</v>
      </c>
      <c r="L1431" s="2">
        <f t="shared" si="135"/>
        <v>1008</v>
      </c>
      <c r="M1431" s="2">
        <f t="shared" si="136"/>
        <v>0</v>
      </c>
      <c r="N1431" s="2">
        <f t="shared" si="137"/>
        <v>-1008</v>
      </c>
      <c r="O1431" s="2"/>
    </row>
    <row r="1432" spans="1:15" x14ac:dyDescent="0.25">
      <c r="A1432" t="s">
        <v>3093</v>
      </c>
      <c r="B1432" s="1">
        <v>35859</v>
      </c>
      <c r="C1432" s="2">
        <v>20</v>
      </c>
      <c r="D1432" t="s">
        <v>3094</v>
      </c>
      <c r="E1432" t="s">
        <v>14</v>
      </c>
      <c r="F1432" t="s">
        <v>3047</v>
      </c>
      <c r="H1432" s="1">
        <f t="shared" si="132"/>
        <v>35890</v>
      </c>
      <c r="I1432" s="1">
        <f t="shared" si="133"/>
        <v>35891</v>
      </c>
      <c r="K1432">
        <f t="shared" si="134"/>
        <v>50</v>
      </c>
      <c r="L1432" s="2">
        <f t="shared" si="135"/>
        <v>1000</v>
      </c>
      <c r="M1432" s="2">
        <f t="shared" si="136"/>
        <v>0</v>
      </c>
      <c r="N1432" s="2">
        <f t="shared" si="137"/>
        <v>-1000</v>
      </c>
      <c r="O1432" s="2"/>
    </row>
    <row r="1433" spans="1:15" x14ac:dyDescent="0.25">
      <c r="A1433" t="s">
        <v>3095</v>
      </c>
      <c r="B1433" s="1">
        <v>35851</v>
      </c>
      <c r="C1433" s="2">
        <v>16</v>
      </c>
      <c r="D1433" t="s">
        <v>3096</v>
      </c>
      <c r="E1433" t="s">
        <v>14</v>
      </c>
      <c r="F1433" t="s">
        <v>3047</v>
      </c>
      <c r="H1433" s="1">
        <f t="shared" si="132"/>
        <v>35882</v>
      </c>
      <c r="I1433" s="1">
        <f t="shared" si="133"/>
        <v>35884</v>
      </c>
      <c r="K1433">
        <f t="shared" si="134"/>
        <v>63</v>
      </c>
      <c r="L1433" s="2">
        <f t="shared" si="135"/>
        <v>1008</v>
      </c>
      <c r="M1433" s="2">
        <f t="shared" si="136"/>
        <v>0</v>
      </c>
      <c r="N1433" s="2">
        <f t="shared" si="137"/>
        <v>-1008</v>
      </c>
      <c r="O1433" s="2"/>
    </row>
    <row r="1434" spans="1:15" x14ac:dyDescent="0.25">
      <c r="A1434" t="s">
        <v>3097</v>
      </c>
      <c r="B1434" s="1">
        <v>35767</v>
      </c>
      <c r="C1434" s="2">
        <v>16.23</v>
      </c>
      <c r="D1434" t="s">
        <v>3098</v>
      </c>
      <c r="E1434" t="s">
        <v>14</v>
      </c>
      <c r="F1434" t="s">
        <v>3047</v>
      </c>
      <c r="H1434" s="1">
        <f t="shared" si="132"/>
        <v>35798</v>
      </c>
      <c r="I1434" s="1">
        <f t="shared" si="133"/>
        <v>35800</v>
      </c>
      <c r="K1434">
        <f t="shared" si="134"/>
        <v>62</v>
      </c>
      <c r="L1434" s="2">
        <f t="shared" si="135"/>
        <v>1006.26</v>
      </c>
      <c r="M1434" s="2">
        <f t="shared" si="136"/>
        <v>0</v>
      </c>
      <c r="N1434" s="2">
        <f t="shared" si="137"/>
        <v>-1006.26</v>
      </c>
      <c r="O1434" s="2"/>
    </row>
    <row r="1435" spans="1:15" x14ac:dyDescent="0.25">
      <c r="A1435" t="s">
        <v>3099</v>
      </c>
      <c r="B1435" s="1">
        <v>35759</v>
      </c>
      <c r="C1435" s="2">
        <v>11</v>
      </c>
      <c r="D1435" t="s">
        <v>3100</v>
      </c>
      <c r="E1435" t="s">
        <v>14</v>
      </c>
      <c r="F1435" t="s">
        <v>3047</v>
      </c>
      <c r="H1435" s="1">
        <f t="shared" si="132"/>
        <v>35790</v>
      </c>
      <c r="I1435" s="1">
        <f t="shared" si="133"/>
        <v>35790</v>
      </c>
      <c r="K1435">
        <f t="shared" si="134"/>
        <v>91</v>
      </c>
      <c r="L1435" s="2">
        <f t="shared" si="135"/>
        <v>1001</v>
      </c>
      <c r="M1435" s="2">
        <f t="shared" si="136"/>
        <v>0</v>
      </c>
      <c r="N1435" s="2">
        <f t="shared" si="137"/>
        <v>-1001</v>
      </c>
      <c r="O1435" s="2"/>
    </row>
    <row r="1436" spans="1:15" x14ac:dyDescent="0.25">
      <c r="A1436" t="s">
        <v>3101</v>
      </c>
      <c r="B1436" s="1">
        <v>35758</v>
      </c>
      <c r="C1436" s="2">
        <v>9</v>
      </c>
      <c r="D1436" t="s">
        <v>3102</v>
      </c>
      <c r="E1436" t="s">
        <v>14</v>
      </c>
      <c r="F1436" t="s">
        <v>3047</v>
      </c>
      <c r="H1436" s="1">
        <f t="shared" si="132"/>
        <v>35789</v>
      </c>
      <c r="I1436" s="1">
        <f t="shared" si="133"/>
        <v>35789</v>
      </c>
      <c r="K1436">
        <f t="shared" si="134"/>
        <v>112</v>
      </c>
      <c r="L1436" s="2">
        <f t="shared" si="135"/>
        <v>1008</v>
      </c>
      <c r="M1436" s="2">
        <f t="shared" si="136"/>
        <v>0</v>
      </c>
      <c r="N1436" s="2">
        <f t="shared" si="137"/>
        <v>-1008</v>
      </c>
      <c r="O1436" s="2"/>
    </row>
    <row r="1437" spans="1:15" x14ac:dyDescent="0.25">
      <c r="A1437" t="s">
        <v>3103</v>
      </c>
      <c r="B1437" s="1">
        <v>35754</v>
      </c>
      <c r="C1437" s="2">
        <v>21.5</v>
      </c>
      <c r="D1437" t="s">
        <v>3104</v>
      </c>
      <c r="E1437" t="s">
        <v>14</v>
      </c>
      <c r="F1437" t="s">
        <v>3105</v>
      </c>
      <c r="H1437" s="1">
        <f t="shared" si="132"/>
        <v>35785</v>
      </c>
      <c r="I1437" s="1">
        <f t="shared" si="133"/>
        <v>35786</v>
      </c>
      <c r="K1437">
        <f t="shared" si="134"/>
        <v>47</v>
      </c>
      <c r="L1437" s="2">
        <f t="shared" si="135"/>
        <v>1010.5</v>
      </c>
      <c r="M1437" s="2">
        <f t="shared" si="136"/>
        <v>0</v>
      </c>
      <c r="N1437" s="2">
        <f t="shared" si="137"/>
        <v>-1010.5</v>
      </c>
      <c r="O1437" s="2"/>
    </row>
    <row r="1438" spans="1:15" x14ac:dyDescent="0.25">
      <c r="A1438" t="s">
        <v>3106</v>
      </c>
      <c r="B1438" s="1">
        <v>35733</v>
      </c>
      <c r="C1438" s="2">
        <v>14</v>
      </c>
      <c r="D1438" t="s">
        <v>3107</v>
      </c>
      <c r="E1438" t="s">
        <v>14</v>
      </c>
      <c r="F1438" t="s">
        <v>3047</v>
      </c>
      <c r="H1438" s="1">
        <f t="shared" si="132"/>
        <v>35764</v>
      </c>
      <c r="I1438" s="1">
        <f t="shared" si="133"/>
        <v>35765</v>
      </c>
      <c r="K1438">
        <f t="shared" si="134"/>
        <v>72</v>
      </c>
      <c r="L1438" s="2">
        <f t="shared" si="135"/>
        <v>1008</v>
      </c>
      <c r="M1438" s="2">
        <f t="shared" si="136"/>
        <v>0</v>
      </c>
      <c r="N1438" s="2">
        <f t="shared" si="137"/>
        <v>-1008</v>
      </c>
      <c r="O1438" s="2"/>
    </row>
    <row r="1439" spans="1:15" x14ac:dyDescent="0.25">
      <c r="A1439" t="s">
        <v>3108</v>
      </c>
      <c r="B1439" s="1">
        <v>35731</v>
      </c>
      <c r="C1439" s="2">
        <v>16</v>
      </c>
      <c r="D1439" t="s">
        <v>3109</v>
      </c>
      <c r="E1439" t="s">
        <v>14</v>
      </c>
      <c r="F1439" t="s">
        <v>3047</v>
      </c>
      <c r="H1439" s="1">
        <f t="shared" si="132"/>
        <v>35762</v>
      </c>
      <c r="I1439" s="1">
        <f t="shared" si="133"/>
        <v>35762</v>
      </c>
      <c r="K1439">
        <f t="shared" si="134"/>
        <v>63</v>
      </c>
      <c r="L1439" s="2">
        <f t="shared" si="135"/>
        <v>1008</v>
      </c>
      <c r="M1439" s="2">
        <f t="shared" si="136"/>
        <v>0</v>
      </c>
      <c r="N1439" s="2">
        <f t="shared" si="137"/>
        <v>-1008</v>
      </c>
      <c r="O1439" s="2"/>
    </row>
    <row r="1440" spans="1:15" x14ac:dyDescent="0.25">
      <c r="A1440" t="s">
        <v>3110</v>
      </c>
      <c r="B1440" s="1">
        <v>35719</v>
      </c>
      <c r="C1440" s="2">
        <v>11</v>
      </c>
      <c r="D1440" t="s">
        <v>3111</v>
      </c>
      <c r="E1440" t="s">
        <v>14</v>
      </c>
      <c r="F1440" t="s">
        <v>3047</v>
      </c>
      <c r="H1440" s="1">
        <f t="shared" si="132"/>
        <v>35750</v>
      </c>
      <c r="I1440" s="1">
        <f t="shared" si="133"/>
        <v>35751</v>
      </c>
      <c r="K1440">
        <f t="shared" si="134"/>
        <v>91</v>
      </c>
      <c r="L1440" s="2">
        <f t="shared" si="135"/>
        <v>1001</v>
      </c>
      <c r="M1440" s="2">
        <f t="shared" si="136"/>
        <v>0</v>
      </c>
      <c r="N1440" s="2">
        <f t="shared" si="137"/>
        <v>-1001</v>
      </c>
      <c r="O1440" s="2"/>
    </row>
    <row r="1441" spans="1:15" x14ac:dyDescent="0.25">
      <c r="A1441" t="s">
        <v>3112</v>
      </c>
      <c r="B1441" s="1">
        <v>35698</v>
      </c>
      <c r="C1441" s="2">
        <v>17</v>
      </c>
      <c r="D1441" t="s">
        <v>3113</v>
      </c>
      <c r="E1441" t="s">
        <v>14</v>
      </c>
      <c r="F1441" t="s">
        <v>3047</v>
      </c>
      <c r="H1441" s="1">
        <f t="shared" si="132"/>
        <v>35729</v>
      </c>
      <c r="I1441" s="1">
        <f t="shared" si="133"/>
        <v>35730</v>
      </c>
      <c r="K1441">
        <f t="shared" si="134"/>
        <v>59</v>
      </c>
      <c r="L1441" s="2">
        <f t="shared" si="135"/>
        <v>1003</v>
      </c>
      <c r="M1441" s="2">
        <f t="shared" si="136"/>
        <v>0</v>
      </c>
      <c r="N1441" s="2">
        <f t="shared" si="137"/>
        <v>-1003</v>
      </c>
      <c r="O1441" s="2"/>
    </row>
    <row r="1442" spans="1:15" x14ac:dyDescent="0.25">
      <c r="A1442" t="s">
        <v>3114</v>
      </c>
      <c r="B1442" s="1">
        <v>35689</v>
      </c>
      <c r="C1442" s="2">
        <v>15</v>
      </c>
      <c r="D1442" t="s">
        <v>3115</v>
      </c>
      <c r="E1442" t="s">
        <v>14</v>
      </c>
      <c r="F1442" t="s">
        <v>3047</v>
      </c>
      <c r="H1442" s="1">
        <f t="shared" si="132"/>
        <v>35720</v>
      </c>
      <c r="I1442" s="1">
        <f t="shared" si="133"/>
        <v>35720</v>
      </c>
      <c r="K1442">
        <f t="shared" si="134"/>
        <v>67</v>
      </c>
      <c r="L1442" s="2">
        <f t="shared" si="135"/>
        <v>1005</v>
      </c>
      <c r="M1442" s="2">
        <f t="shared" si="136"/>
        <v>0</v>
      </c>
      <c r="N1442" s="2">
        <f t="shared" si="137"/>
        <v>-1005</v>
      </c>
      <c r="O1442" s="2"/>
    </row>
    <row r="1443" spans="1:15" x14ac:dyDescent="0.25">
      <c r="A1443" t="s">
        <v>3116</v>
      </c>
      <c r="B1443" s="1">
        <v>35604</v>
      </c>
      <c r="C1443" s="2">
        <v>22</v>
      </c>
      <c r="D1443" t="s">
        <v>3117</v>
      </c>
      <c r="E1443" t="s">
        <v>14</v>
      </c>
      <c r="F1443" t="s">
        <v>3047</v>
      </c>
      <c r="H1443" s="1">
        <f t="shared" si="132"/>
        <v>35635</v>
      </c>
      <c r="I1443" s="1">
        <f t="shared" si="133"/>
        <v>35635</v>
      </c>
      <c r="K1443">
        <f t="shared" si="134"/>
        <v>46</v>
      </c>
      <c r="L1443" s="2">
        <f t="shared" si="135"/>
        <v>1012</v>
      </c>
      <c r="M1443" s="2">
        <f t="shared" si="136"/>
        <v>0</v>
      </c>
      <c r="N1443" s="2">
        <f t="shared" si="137"/>
        <v>-1012</v>
      </c>
      <c r="O1443" s="2"/>
    </row>
    <row r="1444" spans="1:15" x14ac:dyDescent="0.25">
      <c r="A1444" t="s">
        <v>3118</v>
      </c>
      <c r="B1444" s="1">
        <v>35600</v>
      </c>
      <c r="C1444" s="2">
        <v>15.5</v>
      </c>
      <c r="D1444" t="s">
        <v>3119</v>
      </c>
      <c r="E1444" t="s">
        <v>14</v>
      </c>
      <c r="F1444" t="s">
        <v>3047</v>
      </c>
      <c r="H1444" s="1">
        <f t="shared" si="132"/>
        <v>35631</v>
      </c>
      <c r="I1444" s="1">
        <f t="shared" si="133"/>
        <v>35632</v>
      </c>
      <c r="K1444">
        <f t="shared" si="134"/>
        <v>65</v>
      </c>
      <c r="L1444" s="2">
        <f t="shared" si="135"/>
        <v>1007.5</v>
      </c>
      <c r="M1444" s="2">
        <f t="shared" si="136"/>
        <v>0</v>
      </c>
      <c r="N1444" s="2">
        <f t="shared" si="137"/>
        <v>-1007.5</v>
      </c>
      <c r="O1444" s="2"/>
    </row>
    <row r="1445" spans="1:15" x14ac:dyDescent="0.25">
      <c r="A1445" t="s">
        <v>3120</v>
      </c>
      <c r="B1445" s="1">
        <v>35558</v>
      </c>
      <c r="C1445" s="2">
        <v>16.75</v>
      </c>
      <c r="D1445" t="s">
        <v>3121</v>
      </c>
      <c r="E1445" t="s">
        <v>14</v>
      </c>
      <c r="F1445" t="s">
        <v>3047</v>
      </c>
      <c r="H1445" s="1">
        <f t="shared" si="132"/>
        <v>35589</v>
      </c>
      <c r="I1445" s="1">
        <f t="shared" si="133"/>
        <v>35590</v>
      </c>
      <c r="K1445">
        <f t="shared" si="134"/>
        <v>60</v>
      </c>
      <c r="L1445" s="2">
        <f t="shared" si="135"/>
        <v>1005</v>
      </c>
      <c r="M1445" s="2">
        <f t="shared" si="136"/>
        <v>0</v>
      </c>
      <c r="N1445" s="2">
        <f t="shared" si="137"/>
        <v>-1005</v>
      </c>
      <c r="O1445" s="2"/>
    </row>
    <row r="1446" spans="1:15" x14ac:dyDescent="0.25">
      <c r="A1446" t="s">
        <v>3122</v>
      </c>
      <c r="B1446" s="1">
        <v>35480</v>
      </c>
      <c r="C1446" s="2">
        <v>12</v>
      </c>
      <c r="D1446" t="s">
        <v>3123</v>
      </c>
      <c r="E1446" t="s">
        <v>14</v>
      </c>
      <c r="F1446" t="s">
        <v>3047</v>
      </c>
      <c r="H1446" s="1">
        <f t="shared" si="132"/>
        <v>35511</v>
      </c>
      <c r="I1446" s="1">
        <f t="shared" si="133"/>
        <v>35513</v>
      </c>
      <c r="K1446">
        <f t="shared" si="134"/>
        <v>84</v>
      </c>
      <c r="L1446" s="2">
        <f t="shared" si="135"/>
        <v>1008</v>
      </c>
      <c r="M1446" s="2">
        <f t="shared" si="136"/>
        <v>0</v>
      </c>
      <c r="N1446" s="2">
        <f t="shared" si="137"/>
        <v>-1008</v>
      </c>
      <c r="O1446" s="2"/>
    </row>
    <row r="1447" spans="1:15" x14ac:dyDescent="0.25">
      <c r="A1447" t="s">
        <v>3124</v>
      </c>
      <c r="B1447" s="1">
        <v>35408</v>
      </c>
      <c r="C1447" s="2">
        <v>18.100000000000001</v>
      </c>
      <c r="D1447" t="s">
        <v>3125</v>
      </c>
      <c r="E1447" t="s">
        <v>14</v>
      </c>
      <c r="F1447" t="s">
        <v>246</v>
      </c>
      <c r="H1447" s="1">
        <f t="shared" si="132"/>
        <v>35439</v>
      </c>
      <c r="I1447" s="1">
        <f t="shared" si="133"/>
        <v>35439</v>
      </c>
      <c r="K1447">
        <f t="shared" si="134"/>
        <v>56</v>
      </c>
      <c r="L1447" s="2">
        <f t="shared" si="135"/>
        <v>1013.6000000000001</v>
      </c>
      <c r="M1447" s="2">
        <f t="shared" si="136"/>
        <v>0</v>
      </c>
      <c r="N1447" s="2">
        <f t="shared" si="137"/>
        <v>-1013.6000000000001</v>
      </c>
      <c r="O1447" s="2"/>
    </row>
    <row r="1448" spans="1:15" x14ac:dyDescent="0.25">
      <c r="H144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8EA6-BF21-4973-9993-A311788835FC}">
  <dimension ref="A1:F388"/>
  <sheetViews>
    <sheetView topLeftCell="A382" workbookViewId="0">
      <selection sqref="A1:F388"/>
    </sheetView>
  </sheetViews>
  <sheetFormatPr defaultRowHeight="15" x14ac:dyDescent="0.25"/>
  <cols>
    <col min="1" max="1" width="34.42578125" customWidth="1"/>
    <col min="2" max="2" width="11.5703125" bestFit="1" customWidth="1"/>
    <col min="6" max="6" width="92.28515625" bestFit="1" customWidth="1"/>
  </cols>
  <sheetData>
    <row r="1" spans="1:6" x14ac:dyDescent="0.25">
      <c r="A1" t="s">
        <v>2178</v>
      </c>
      <c r="B1" s="1">
        <v>40162</v>
      </c>
      <c r="C1" s="2">
        <v>12</v>
      </c>
      <c r="D1" t="s">
        <v>2179</v>
      </c>
      <c r="E1" t="s">
        <v>14</v>
      </c>
      <c r="F1" t="s">
        <v>2180</v>
      </c>
    </row>
    <row r="2" spans="1:6" x14ac:dyDescent="0.25">
      <c r="A2" t="s">
        <v>2059</v>
      </c>
      <c r="B2" s="1">
        <v>40162</v>
      </c>
      <c r="C2" s="2">
        <v>13.5</v>
      </c>
      <c r="D2" t="s">
        <v>2060</v>
      </c>
      <c r="E2" t="s">
        <v>14</v>
      </c>
      <c r="F2" t="s">
        <v>2061</v>
      </c>
    </row>
    <row r="3" spans="1:6" x14ac:dyDescent="0.25">
      <c r="A3" t="s">
        <v>2349</v>
      </c>
      <c r="B3" s="1">
        <v>40157</v>
      </c>
      <c r="C3" s="2">
        <v>24.75</v>
      </c>
      <c r="D3" t="s">
        <v>2350</v>
      </c>
      <c r="E3" t="s">
        <v>9</v>
      </c>
      <c r="F3" t="s">
        <v>2351</v>
      </c>
    </row>
    <row r="4" spans="1:6" x14ac:dyDescent="0.25">
      <c r="A4" t="s">
        <v>2352</v>
      </c>
      <c r="B4" s="1">
        <v>40134</v>
      </c>
      <c r="C4" s="2">
        <v>12.5</v>
      </c>
      <c r="D4" t="s">
        <v>2353</v>
      </c>
      <c r="E4" t="s">
        <v>14</v>
      </c>
      <c r="F4" t="s">
        <v>2354</v>
      </c>
    </row>
    <row r="5" spans="1:6" x14ac:dyDescent="0.25">
      <c r="A5" t="s">
        <v>1928</v>
      </c>
      <c r="B5" s="1">
        <v>40129</v>
      </c>
      <c r="C5" s="2">
        <v>21</v>
      </c>
      <c r="D5" t="s">
        <v>1929</v>
      </c>
      <c r="E5" t="s">
        <v>14</v>
      </c>
      <c r="F5" t="s">
        <v>2224</v>
      </c>
    </row>
    <row r="6" spans="1:6" x14ac:dyDescent="0.25">
      <c r="A6" t="s">
        <v>2355</v>
      </c>
      <c r="B6" s="1">
        <v>40129</v>
      </c>
      <c r="C6" s="2">
        <v>24</v>
      </c>
      <c r="D6" t="s">
        <v>2356</v>
      </c>
      <c r="E6" t="s">
        <v>9</v>
      </c>
      <c r="F6" t="s">
        <v>2067</v>
      </c>
    </row>
    <row r="7" spans="1:6" x14ac:dyDescent="0.25">
      <c r="A7" t="s">
        <v>2357</v>
      </c>
      <c r="B7" s="1">
        <v>40121</v>
      </c>
      <c r="C7" s="2">
        <v>25</v>
      </c>
      <c r="D7" t="s">
        <v>2358</v>
      </c>
      <c r="E7" t="s">
        <v>14</v>
      </c>
      <c r="F7" t="s">
        <v>152</v>
      </c>
    </row>
    <row r="8" spans="1:6" x14ac:dyDescent="0.25">
      <c r="A8" t="s">
        <v>2359</v>
      </c>
      <c r="B8" s="1">
        <v>40108</v>
      </c>
      <c r="C8" s="2">
        <v>12.5</v>
      </c>
      <c r="D8" t="s">
        <v>2360</v>
      </c>
      <c r="E8" t="s">
        <v>14</v>
      </c>
      <c r="F8" t="s">
        <v>2361</v>
      </c>
    </row>
    <row r="9" spans="1:6" x14ac:dyDescent="0.25">
      <c r="A9" t="s">
        <v>2362</v>
      </c>
      <c r="B9" s="1">
        <v>40106</v>
      </c>
      <c r="C9" s="2">
        <v>15.5</v>
      </c>
      <c r="D9" t="s">
        <v>2363</v>
      </c>
      <c r="E9" t="s">
        <v>9</v>
      </c>
      <c r="F9" t="s">
        <v>2364</v>
      </c>
    </row>
    <row r="10" spans="1:6" x14ac:dyDescent="0.25">
      <c r="A10" t="s">
        <v>2365</v>
      </c>
      <c r="B10" s="1">
        <v>40106</v>
      </c>
      <c r="C10" s="2">
        <v>14.5</v>
      </c>
      <c r="D10" t="s">
        <v>2366</v>
      </c>
      <c r="E10" t="s">
        <v>14</v>
      </c>
      <c r="F10" t="s">
        <v>2367</v>
      </c>
    </row>
    <row r="11" spans="1:6" x14ac:dyDescent="0.25">
      <c r="A11" t="s">
        <v>2368</v>
      </c>
      <c r="B11" s="1">
        <v>40101</v>
      </c>
      <c r="C11" s="2">
        <v>15.75</v>
      </c>
      <c r="D11" t="s">
        <v>2369</v>
      </c>
      <c r="E11" t="s">
        <v>9</v>
      </c>
      <c r="F11" t="s">
        <v>2370</v>
      </c>
    </row>
    <row r="12" spans="1:6" x14ac:dyDescent="0.25">
      <c r="A12" t="s">
        <v>2371</v>
      </c>
      <c r="B12" s="1">
        <v>40098</v>
      </c>
      <c r="C12" s="2">
        <v>15</v>
      </c>
      <c r="D12" t="s">
        <v>2372</v>
      </c>
      <c r="E12" t="s">
        <v>14</v>
      </c>
      <c r="F12" t="s">
        <v>2373</v>
      </c>
    </row>
    <row r="13" spans="1:6" x14ac:dyDescent="0.25">
      <c r="A13" t="s">
        <v>2374</v>
      </c>
      <c r="B13" s="1">
        <v>40093</v>
      </c>
      <c r="C13" s="2">
        <v>10</v>
      </c>
      <c r="D13" t="s">
        <v>2375</v>
      </c>
      <c r="E13" t="s">
        <v>14</v>
      </c>
      <c r="F13" t="s">
        <v>741</v>
      </c>
    </row>
    <row r="14" spans="1:6" x14ac:dyDescent="0.25">
      <c r="A14" t="s">
        <v>2324</v>
      </c>
      <c r="B14" s="1">
        <v>40092</v>
      </c>
      <c r="C14" s="2">
        <v>5.05</v>
      </c>
      <c r="D14" t="s">
        <v>1980</v>
      </c>
      <c r="E14" t="s">
        <v>9</v>
      </c>
      <c r="F14" t="s">
        <v>1981</v>
      </c>
    </row>
    <row r="15" spans="1:6" x14ac:dyDescent="0.25">
      <c r="A15" t="s">
        <v>2376</v>
      </c>
      <c r="B15" s="1">
        <v>40081</v>
      </c>
      <c r="C15" s="2">
        <v>20.25</v>
      </c>
      <c r="D15" t="s">
        <v>2377</v>
      </c>
      <c r="E15" t="s">
        <v>9</v>
      </c>
      <c r="F15" t="s">
        <v>2378</v>
      </c>
    </row>
    <row r="16" spans="1:6" x14ac:dyDescent="0.25">
      <c r="A16" t="s">
        <v>2158</v>
      </c>
      <c r="B16" s="1">
        <v>40079</v>
      </c>
      <c r="C16" s="2">
        <v>13.5</v>
      </c>
      <c r="D16" t="s">
        <v>2159</v>
      </c>
      <c r="E16" t="s">
        <v>14</v>
      </c>
      <c r="F16" t="s">
        <v>213</v>
      </c>
    </row>
    <row r="17" spans="1:6" x14ac:dyDescent="0.25">
      <c r="A17" t="s">
        <v>2379</v>
      </c>
      <c r="B17" s="1">
        <v>40078</v>
      </c>
      <c r="C17" s="2">
        <v>9.85</v>
      </c>
      <c r="D17" t="s">
        <v>2380</v>
      </c>
      <c r="E17" t="s">
        <v>9</v>
      </c>
      <c r="F17" t="s">
        <v>2381</v>
      </c>
    </row>
    <row r="18" spans="1:6" x14ac:dyDescent="0.25">
      <c r="A18" t="s">
        <v>2382</v>
      </c>
      <c r="B18" s="1">
        <v>40072</v>
      </c>
      <c r="C18" s="2">
        <v>15</v>
      </c>
      <c r="D18" t="s">
        <v>2162</v>
      </c>
      <c r="E18" t="s">
        <v>14</v>
      </c>
      <c r="F18" t="s">
        <v>2383</v>
      </c>
    </row>
    <row r="19" spans="1:6" x14ac:dyDescent="0.25">
      <c r="A19" t="s">
        <v>2384</v>
      </c>
      <c r="B19" s="1">
        <v>40066</v>
      </c>
      <c r="C19" s="2">
        <v>8.5</v>
      </c>
      <c r="D19" t="s">
        <v>2385</v>
      </c>
      <c r="E19" t="s">
        <v>9</v>
      </c>
      <c r="F19" t="s">
        <v>2386</v>
      </c>
    </row>
    <row r="20" spans="1:6" x14ac:dyDescent="0.25">
      <c r="A20" t="s">
        <v>2221</v>
      </c>
      <c r="B20" s="1">
        <v>40036</v>
      </c>
      <c r="C20" s="2">
        <v>20</v>
      </c>
      <c r="D20" t="s">
        <v>2222</v>
      </c>
      <c r="E20" t="s">
        <v>14</v>
      </c>
      <c r="F20" t="s">
        <v>2387</v>
      </c>
    </row>
    <row r="21" spans="1:6" x14ac:dyDescent="0.25">
      <c r="A21" t="s">
        <v>2342</v>
      </c>
      <c r="B21" s="1">
        <v>40030</v>
      </c>
      <c r="C21" s="2">
        <v>15</v>
      </c>
      <c r="D21" t="s">
        <v>2343</v>
      </c>
      <c r="E21" t="s">
        <v>14</v>
      </c>
      <c r="F21" t="s">
        <v>2344</v>
      </c>
    </row>
    <row r="22" spans="1:6" x14ac:dyDescent="0.25">
      <c r="A22" t="s">
        <v>2388</v>
      </c>
      <c r="B22" s="1">
        <v>40030</v>
      </c>
      <c r="C22" s="2">
        <v>31</v>
      </c>
      <c r="D22" t="s">
        <v>2388</v>
      </c>
      <c r="E22" t="s">
        <v>9</v>
      </c>
      <c r="F22" t="s">
        <v>2351</v>
      </c>
    </row>
    <row r="23" spans="1:6" x14ac:dyDescent="0.25">
      <c r="A23" t="s">
        <v>2389</v>
      </c>
      <c r="B23" s="1">
        <v>40023</v>
      </c>
      <c r="C23" s="2">
        <v>20</v>
      </c>
      <c r="D23" t="s">
        <v>2390</v>
      </c>
      <c r="E23" t="s">
        <v>14</v>
      </c>
      <c r="F23" t="s">
        <v>2391</v>
      </c>
    </row>
    <row r="24" spans="1:6" x14ac:dyDescent="0.25">
      <c r="A24" t="s">
        <v>2392</v>
      </c>
      <c r="B24" s="1">
        <v>39898</v>
      </c>
      <c r="C24" s="2">
        <v>20</v>
      </c>
      <c r="D24" t="s">
        <v>2393</v>
      </c>
      <c r="E24" t="s">
        <v>14</v>
      </c>
      <c r="F24" t="s">
        <v>2394</v>
      </c>
    </row>
    <row r="25" spans="1:6" x14ac:dyDescent="0.25">
      <c r="A25" t="s">
        <v>2395</v>
      </c>
      <c r="B25" s="1">
        <v>39714</v>
      </c>
      <c r="C25" s="2">
        <v>25.5</v>
      </c>
      <c r="D25" t="s">
        <v>2396</v>
      </c>
      <c r="E25" t="s">
        <v>9</v>
      </c>
      <c r="F25" t="s">
        <v>2397</v>
      </c>
    </row>
    <row r="26" spans="1:6" x14ac:dyDescent="0.25">
      <c r="A26" t="s">
        <v>2398</v>
      </c>
      <c r="B26" s="1">
        <v>39700</v>
      </c>
      <c r="C26" s="2">
        <v>12.75</v>
      </c>
      <c r="D26" t="s">
        <v>2399</v>
      </c>
      <c r="E26" t="s">
        <v>9</v>
      </c>
      <c r="F26" t="s">
        <v>2400</v>
      </c>
    </row>
    <row r="27" spans="1:6" x14ac:dyDescent="0.25">
      <c r="A27" t="s">
        <v>2401</v>
      </c>
      <c r="B27" s="1">
        <v>39653</v>
      </c>
      <c r="C27" s="2">
        <v>19</v>
      </c>
      <c r="D27" t="s">
        <v>2402</v>
      </c>
      <c r="E27" t="s">
        <v>9</v>
      </c>
      <c r="F27" t="s">
        <v>2403</v>
      </c>
    </row>
    <row r="28" spans="1:6" x14ac:dyDescent="0.25">
      <c r="A28" t="s">
        <v>2404</v>
      </c>
      <c r="B28" s="1">
        <v>39623</v>
      </c>
      <c r="C28" s="2">
        <v>19.91</v>
      </c>
      <c r="D28" t="s">
        <v>2405</v>
      </c>
      <c r="E28" t="s">
        <v>9</v>
      </c>
      <c r="F28" t="s">
        <v>2406</v>
      </c>
    </row>
    <row r="29" spans="1:6" x14ac:dyDescent="0.25">
      <c r="A29" t="s">
        <v>2407</v>
      </c>
      <c r="B29" s="1">
        <v>39622</v>
      </c>
      <c r="C29" s="2">
        <v>11</v>
      </c>
      <c r="D29" t="s">
        <v>2408</v>
      </c>
      <c r="E29" t="s">
        <v>9</v>
      </c>
      <c r="F29" t="s">
        <v>2409</v>
      </c>
    </row>
    <row r="30" spans="1:6" x14ac:dyDescent="0.25">
      <c r="A30" t="s">
        <v>2410</v>
      </c>
      <c r="B30" s="1">
        <v>39618</v>
      </c>
      <c r="C30" s="2">
        <v>9.25</v>
      </c>
      <c r="D30" t="s">
        <v>2411</v>
      </c>
      <c r="E30" t="s">
        <v>9</v>
      </c>
      <c r="F30" t="s">
        <v>2351</v>
      </c>
    </row>
    <row r="31" spans="1:6" x14ac:dyDescent="0.25">
      <c r="A31" t="s">
        <v>2412</v>
      </c>
      <c r="B31" s="1">
        <v>39616</v>
      </c>
      <c r="C31" s="2">
        <v>14</v>
      </c>
      <c r="D31" t="s">
        <v>2413</v>
      </c>
      <c r="E31" t="s">
        <v>14</v>
      </c>
      <c r="F31" t="s">
        <v>2414</v>
      </c>
    </row>
    <row r="32" spans="1:6" x14ac:dyDescent="0.25">
      <c r="A32" t="s">
        <v>2415</v>
      </c>
      <c r="B32" s="1">
        <v>39611</v>
      </c>
      <c r="C32" s="2">
        <v>12</v>
      </c>
      <c r="D32" t="s">
        <v>2416</v>
      </c>
      <c r="E32" t="s">
        <v>9</v>
      </c>
      <c r="F32" t="s">
        <v>2414</v>
      </c>
    </row>
    <row r="33" spans="1:6" x14ac:dyDescent="0.25">
      <c r="A33" t="s">
        <v>2417</v>
      </c>
      <c r="B33" s="1">
        <v>39603</v>
      </c>
      <c r="C33" s="2">
        <v>27.5</v>
      </c>
      <c r="D33" t="s">
        <v>2418</v>
      </c>
      <c r="E33" t="s">
        <v>9</v>
      </c>
      <c r="F33" t="s">
        <v>2419</v>
      </c>
    </row>
    <row r="34" spans="1:6" x14ac:dyDescent="0.25">
      <c r="A34" t="s">
        <v>2420</v>
      </c>
      <c r="B34" s="1">
        <v>39590</v>
      </c>
      <c r="C34" s="2">
        <v>74</v>
      </c>
      <c r="D34" t="s">
        <v>2421</v>
      </c>
      <c r="E34" t="s">
        <v>9</v>
      </c>
      <c r="F34" t="s">
        <v>2422</v>
      </c>
    </row>
    <row r="35" spans="1:6" x14ac:dyDescent="0.25">
      <c r="A35" t="s">
        <v>2423</v>
      </c>
      <c r="B35" s="1">
        <v>39590</v>
      </c>
      <c r="C35" s="2">
        <v>24</v>
      </c>
      <c r="D35" t="s">
        <v>2424</v>
      </c>
      <c r="E35" t="s">
        <v>9</v>
      </c>
      <c r="F35" t="s">
        <v>2321</v>
      </c>
    </row>
    <row r="36" spans="1:6" x14ac:dyDescent="0.25">
      <c r="A36" t="s">
        <v>2425</v>
      </c>
      <c r="B36" s="1">
        <v>39583</v>
      </c>
      <c r="C36" s="2">
        <v>14</v>
      </c>
      <c r="D36" t="s">
        <v>2426</v>
      </c>
      <c r="E36" t="s">
        <v>9</v>
      </c>
      <c r="F36" t="s">
        <v>2321</v>
      </c>
    </row>
    <row r="37" spans="1:6" x14ac:dyDescent="0.25">
      <c r="A37" t="s">
        <v>1944</v>
      </c>
      <c r="B37" s="1">
        <v>39580</v>
      </c>
      <c r="C37" s="2">
        <v>38</v>
      </c>
      <c r="D37" t="s">
        <v>1945</v>
      </c>
      <c r="E37" t="s">
        <v>9</v>
      </c>
      <c r="F37" t="s">
        <v>2427</v>
      </c>
    </row>
    <row r="38" spans="1:6" x14ac:dyDescent="0.25">
      <c r="A38" t="s">
        <v>2428</v>
      </c>
      <c r="B38" s="1">
        <v>39576</v>
      </c>
      <c r="C38" s="2">
        <v>16.5</v>
      </c>
      <c r="D38" t="s">
        <v>2429</v>
      </c>
      <c r="E38" t="s">
        <v>14</v>
      </c>
      <c r="F38" t="s">
        <v>2430</v>
      </c>
    </row>
    <row r="39" spans="1:6" x14ac:dyDescent="0.25">
      <c r="A39" t="s">
        <v>2431</v>
      </c>
      <c r="B39" s="1">
        <v>39576</v>
      </c>
      <c r="C39" s="2">
        <v>27.5</v>
      </c>
      <c r="D39" t="s">
        <v>2432</v>
      </c>
      <c r="E39" t="s">
        <v>9</v>
      </c>
      <c r="F39" t="s">
        <v>2433</v>
      </c>
    </row>
    <row r="40" spans="1:6" x14ac:dyDescent="0.25">
      <c r="A40" t="s">
        <v>2434</v>
      </c>
      <c r="B40" s="1">
        <v>39568</v>
      </c>
      <c r="C40" s="2">
        <v>19</v>
      </c>
      <c r="D40" t="s">
        <v>2435</v>
      </c>
      <c r="E40" t="s">
        <v>14</v>
      </c>
      <c r="F40" t="s">
        <v>2436</v>
      </c>
    </row>
    <row r="41" spans="1:6" x14ac:dyDescent="0.25">
      <c r="A41" t="s">
        <v>2437</v>
      </c>
      <c r="B41" s="1">
        <v>39568</v>
      </c>
      <c r="C41" s="2">
        <v>66.38</v>
      </c>
      <c r="D41" t="s">
        <v>2438</v>
      </c>
      <c r="E41" t="s">
        <v>9</v>
      </c>
      <c r="F41" t="s">
        <v>2439</v>
      </c>
    </row>
    <row r="42" spans="1:6" x14ac:dyDescent="0.25">
      <c r="A42" t="s">
        <v>2440</v>
      </c>
      <c r="B42" s="1">
        <v>39560</v>
      </c>
      <c r="C42" s="2">
        <v>84</v>
      </c>
      <c r="D42" t="s">
        <v>2441</v>
      </c>
      <c r="E42" t="s">
        <v>9</v>
      </c>
      <c r="F42" t="s">
        <v>2442</v>
      </c>
    </row>
    <row r="43" spans="1:6" x14ac:dyDescent="0.25">
      <c r="A43" t="s">
        <v>2443</v>
      </c>
      <c r="B43" s="1">
        <v>39525</v>
      </c>
      <c r="C43" s="2">
        <v>44</v>
      </c>
      <c r="D43" t="s">
        <v>2444</v>
      </c>
      <c r="E43" t="s">
        <v>14</v>
      </c>
      <c r="F43" t="s">
        <v>2445</v>
      </c>
    </row>
    <row r="44" spans="1:6" x14ac:dyDescent="0.25">
      <c r="A44" t="s">
        <v>2446</v>
      </c>
      <c r="B44" s="1">
        <v>39490</v>
      </c>
      <c r="C44" s="2">
        <v>21.5</v>
      </c>
      <c r="D44" t="s">
        <v>2447</v>
      </c>
      <c r="E44" t="s">
        <v>9</v>
      </c>
      <c r="F44" t="s">
        <v>204</v>
      </c>
    </row>
    <row r="45" spans="1:6" x14ac:dyDescent="0.25">
      <c r="A45" t="s">
        <v>2448</v>
      </c>
      <c r="B45" s="1">
        <v>39475</v>
      </c>
      <c r="C45" s="2">
        <v>12</v>
      </c>
      <c r="D45" t="s">
        <v>2449</v>
      </c>
      <c r="E45" t="s">
        <v>14</v>
      </c>
      <c r="F45" t="s">
        <v>25</v>
      </c>
    </row>
    <row r="46" spans="1:6" x14ac:dyDescent="0.25">
      <c r="A46" t="s">
        <v>2450</v>
      </c>
      <c r="B46" s="1">
        <v>39464</v>
      </c>
      <c r="C46" s="2">
        <v>20</v>
      </c>
      <c r="D46" t="s">
        <v>2451</v>
      </c>
      <c r="E46" t="s">
        <v>14</v>
      </c>
      <c r="F46" t="s">
        <v>2452</v>
      </c>
    </row>
    <row r="47" spans="1:6" x14ac:dyDescent="0.25">
      <c r="A47" t="s">
        <v>2453</v>
      </c>
      <c r="B47" s="1">
        <v>39429</v>
      </c>
      <c r="C47" s="2">
        <v>18.05</v>
      </c>
      <c r="D47" t="s">
        <v>2454</v>
      </c>
      <c r="E47" t="s">
        <v>9</v>
      </c>
      <c r="F47" t="s">
        <v>2455</v>
      </c>
    </row>
    <row r="48" spans="1:6" x14ac:dyDescent="0.25">
      <c r="A48" t="s">
        <v>2456</v>
      </c>
      <c r="B48" s="1">
        <v>39428</v>
      </c>
      <c r="C48" s="2">
        <v>19.5</v>
      </c>
      <c r="D48" t="s">
        <v>2457</v>
      </c>
      <c r="E48" t="s">
        <v>14</v>
      </c>
      <c r="F48" t="s">
        <v>2455</v>
      </c>
    </row>
    <row r="49" spans="1:6" x14ac:dyDescent="0.25">
      <c r="A49" t="s">
        <v>2458</v>
      </c>
      <c r="B49" s="1">
        <v>39421</v>
      </c>
      <c r="C49" s="2">
        <v>37.75</v>
      </c>
      <c r="D49" t="s">
        <v>2459</v>
      </c>
      <c r="E49" t="s">
        <v>9</v>
      </c>
      <c r="F49" t="s">
        <v>1838</v>
      </c>
    </row>
    <row r="50" spans="1:6" x14ac:dyDescent="0.25">
      <c r="A50" t="s">
        <v>2460</v>
      </c>
      <c r="B50" s="1">
        <v>39421</v>
      </c>
      <c r="C50" s="2">
        <v>16.75</v>
      </c>
      <c r="D50" t="s">
        <v>2461</v>
      </c>
      <c r="E50" t="s">
        <v>9</v>
      </c>
      <c r="F50" t="s">
        <v>204</v>
      </c>
    </row>
    <row r="51" spans="1:6" x14ac:dyDescent="0.25">
      <c r="A51" t="s">
        <v>2462</v>
      </c>
      <c r="B51" s="1">
        <v>39421</v>
      </c>
      <c r="C51" s="2">
        <v>8.5</v>
      </c>
      <c r="D51" t="s">
        <v>2463</v>
      </c>
      <c r="E51" t="s">
        <v>14</v>
      </c>
      <c r="F51" t="s">
        <v>2321</v>
      </c>
    </row>
    <row r="52" spans="1:6" x14ac:dyDescent="0.25">
      <c r="A52" t="s">
        <v>2464</v>
      </c>
      <c r="B52" s="1">
        <v>39415</v>
      </c>
      <c r="C52" s="2">
        <v>41.25</v>
      </c>
      <c r="D52" t="s">
        <v>2465</v>
      </c>
      <c r="E52" t="s">
        <v>9</v>
      </c>
      <c r="F52" t="s">
        <v>2466</v>
      </c>
    </row>
    <row r="53" spans="1:6" x14ac:dyDescent="0.25">
      <c r="A53" t="s">
        <v>2467</v>
      </c>
      <c r="B53" s="1">
        <v>39401</v>
      </c>
      <c r="C53" s="2">
        <v>25.25</v>
      </c>
      <c r="D53" t="s">
        <v>2468</v>
      </c>
      <c r="E53" t="s">
        <v>9</v>
      </c>
      <c r="F53" t="s">
        <v>2469</v>
      </c>
    </row>
    <row r="54" spans="1:6" x14ac:dyDescent="0.25">
      <c r="A54" t="s">
        <v>2470</v>
      </c>
      <c r="B54" s="1">
        <v>39400</v>
      </c>
      <c r="C54" s="2">
        <v>23</v>
      </c>
      <c r="D54" t="s">
        <v>2402</v>
      </c>
      <c r="E54" t="s">
        <v>14</v>
      </c>
      <c r="F54" t="s">
        <v>2471</v>
      </c>
    </row>
    <row r="55" spans="1:6" x14ac:dyDescent="0.25">
      <c r="A55" t="s">
        <v>2472</v>
      </c>
      <c r="B55" s="1">
        <v>39399</v>
      </c>
      <c r="C55" s="2">
        <v>25</v>
      </c>
      <c r="D55" t="s">
        <v>2473</v>
      </c>
      <c r="E55" t="s">
        <v>9</v>
      </c>
      <c r="F55" t="s">
        <v>122</v>
      </c>
    </row>
    <row r="56" spans="1:6" x14ac:dyDescent="0.25">
      <c r="A56" t="s">
        <v>2474</v>
      </c>
      <c r="B56" s="1">
        <v>39398</v>
      </c>
      <c r="C56" s="2">
        <v>20</v>
      </c>
      <c r="D56" t="s">
        <v>2475</v>
      </c>
      <c r="E56" t="s">
        <v>14</v>
      </c>
      <c r="F56" t="s">
        <v>2476</v>
      </c>
    </row>
    <row r="57" spans="1:6" x14ac:dyDescent="0.25">
      <c r="A57" t="s">
        <v>2477</v>
      </c>
      <c r="B57" s="1">
        <v>39393</v>
      </c>
      <c r="C57" s="2">
        <v>12</v>
      </c>
      <c r="D57" t="s">
        <v>2478</v>
      </c>
      <c r="E57" t="s">
        <v>14</v>
      </c>
      <c r="F57" t="s">
        <v>2321</v>
      </c>
    </row>
    <row r="58" spans="1:6" x14ac:dyDescent="0.25">
      <c r="A58" t="s">
        <v>2479</v>
      </c>
      <c r="B58" s="1">
        <v>39392</v>
      </c>
      <c r="C58" s="2">
        <v>23.25</v>
      </c>
      <c r="D58" t="s">
        <v>2480</v>
      </c>
      <c r="E58" t="s">
        <v>9</v>
      </c>
      <c r="F58" t="s">
        <v>2481</v>
      </c>
    </row>
    <row r="59" spans="1:6" x14ac:dyDescent="0.25">
      <c r="A59" t="s">
        <v>2482</v>
      </c>
      <c r="B59" s="1">
        <v>39392</v>
      </c>
      <c r="C59" s="2">
        <v>8</v>
      </c>
      <c r="D59" t="s">
        <v>2483</v>
      </c>
      <c r="E59" t="s">
        <v>14</v>
      </c>
      <c r="F59" t="s">
        <v>770</v>
      </c>
    </row>
    <row r="60" spans="1:6" x14ac:dyDescent="0.25">
      <c r="A60" t="s">
        <v>2484</v>
      </c>
      <c r="B60" s="1">
        <v>39387</v>
      </c>
      <c r="C60" s="2">
        <v>12.4</v>
      </c>
      <c r="D60" t="s">
        <v>2485</v>
      </c>
      <c r="E60" t="s">
        <v>9</v>
      </c>
      <c r="F60" t="s">
        <v>172</v>
      </c>
    </row>
    <row r="61" spans="1:6" x14ac:dyDescent="0.25">
      <c r="A61" t="s">
        <v>2486</v>
      </c>
      <c r="B61" s="1">
        <v>39387</v>
      </c>
      <c r="C61" s="2">
        <v>12.25</v>
      </c>
      <c r="D61" t="s">
        <v>2487</v>
      </c>
      <c r="E61" t="s">
        <v>9</v>
      </c>
      <c r="F61" t="s">
        <v>2488</v>
      </c>
    </row>
    <row r="62" spans="1:6" x14ac:dyDescent="0.25">
      <c r="A62" t="s">
        <v>2489</v>
      </c>
      <c r="B62" s="1">
        <v>39379</v>
      </c>
      <c r="C62" s="2">
        <v>18</v>
      </c>
      <c r="D62" t="s">
        <v>2490</v>
      </c>
      <c r="E62" t="s">
        <v>14</v>
      </c>
      <c r="F62" t="s">
        <v>2491</v>
      </c>
    </row>
    <row r="63" spans="1:6" x14ac:dyDescent="0.25">
      <c r="A63" t="s">
        <v>2492</v>
      </c>
      <c r="B63" s="1">
        <v>39372</v>
      </c>
      <c r="C63" s="2">
        <v>16.25</v>
      </c>
      <c r="D63" t="s">
        <v>2493</v>
      </c>
      <c r="E63" t="s">
        <v>9</v>
      </c>
      <c r="F63" t="s">
        <v>2494</v>
      </c>
    </row>
    <row r="64" spans="1:6" x14ac:dyDescent="0.25">
      <c r="A64" t="s">
        <v>2495</v>
      </c>
      <c r="B64" s="1">
        <v>39358</v>
      </c>
      <c r="C64" s="2">
        <v>31.75</v>
      </c>
      <c r="D64" t="s">
        <v>2496</v>
      </c>
      <c r="E64" t="s">
        <v>9</v>
      </c>
      <c r="F64" t="s">
        <v>2497</v>
      </c>
    </row>
    <row r="65" spans="1:6" x14ac:dyDescent="0.25">
      <c r="A65" t="s">
        <v>2498</v>
      </c>
      <c r="B65" s="1">
        <v>39358</v>
      </c>
      <c r="C65" s="2">
        <v>18.75</v>
      </c>
      <c r="D65" t="s">
        <v>2499</v>
      </c>
      <c r="E65" t="s">
        <v>9</v>
      </c>
      <c r="F65" t="s">
        <v>2500</v>
      </c>
    </row>
    <row r="66" spans="1:6" x14ac:dyDescent="0.25">
      <c r="A66" t="s">
        <v>2501</v>
      </c>
      <c r="B66" s="1">
        <v>39345</v>
      </c>
      <c r="C66" s="2">
        <v>10.92</v>
      </c>
      <c r="D66" t="s">
        <v>2502</v>
      </c>
      <c r="E66" t="s">
        <v>9</v>
      </c>
      <c r="F66" t="s">
        <v>2503</v>
      </c>
    </row>
    <row r="67" spans="1:6" x14ac:dyDescent="0.25">
      <c r="A67" t="s">
        <v>2504</v>
      </c>
      <c r="B67" s="1">
        <v>39345</v>
      </c>
      <c r="C67" s="2">
        <v>25</v>
      </c>
      <c r="D67" t="s">
        <v>2505</v>
      </c>
      <c r="E67" t="s">
        <v>9</v>
      </c>
      <c r="F67" t="s">
        <v>2476</v>
      </c>
    </row>
    <row r="68" spans="1:6" x14ac:dyDescent="0.25">
      <c r="A68" t="s">
        <v>2506</v>
      </c>
      <c r="B68" s="1">
        <v>39342</v>
      </c>
      <c r="C68" s="2">
        <v>26.34</v>
      </c>
      <c r="D68" t="s">
        <v>2507</v>
      </c>
      <c r="E68" t="s">
        <v>9</v>
      </c>
      <c r="F68" t="s">
        <v>2508</v>
      </c>
    </row>
    <row r="69" spans="1:6" x14ac:dyDescent="0.25">
      <c r="A69" t="s">
        <v>2509</v>
      </c>
      <c r="B69" s="1">
        <v>39307</v>
      </c>
      <c r="C69" s="2">
        <v>29</v>
      </c>
      <c r="D69" t="s">
        <v>2510</v>
      </c>
      <c r="E69" t="s">
        <v>14</v>
      </c>
      <c r="F69" t="s">
        <v>1238</v>
      </c>
    </row>
    <row r="70" spans="1:6" x14ac:dyDescent="0.25">
      <c r="A70" t="s">
        <v>2511</v>
      </c>
      <c r="B70" s="1">
        <v>39303</v>
      </c>
      <c r="C70" s="2">
        <v>18</v>
      </c>
      <c r="D70" t="s">
        <v>2512</v>
      </c>
      <c r="E70" t="s">
        <v>14</v>
      </c>
      <c r="F70" t="s">
        <v>2476</v>
      </c>
    </row>
    <row r="71" spans="1:6" x14ac:dyDescent="0.25">
      <c r="A71" t="s">
        <v>2513</v>
      </c>
      <c r="B71" s="1">
        <v>39302</v>
      </c>
      <c r="C71" s="2">
        <v>14</v>
      </c>
      <c r="D71" t="s">
        <v>2514</v>
      </c>
      <c r="E71" t="s">
        <v>14</v>
      </c>
      <c r="F71" t="s">
        <v>451</v>
      </c>
    </row>
    <row r="72" spans="1:6" x14ac:dyDescent="0.25">
      <c r="A72" t="s">
        <v>2515</v>
      </c>
      <c r="B72" s="1">
        <v>39300</v>
      </c>
      <c r="C72" s="2">
        <v>21</v>
      </c>
      <c r="D72" t="s">
        <v>2516</v>
      </c>
      <c r="E72" t="s">
        <v>14</v>
      </c>
      <c r="F72" t="s">
        <v>2517</v>
      </c>
    </row>
    <row r="73" spans="1:6" x14ac:dyDescent="0.25">
      <c r="A73" t="s">
        <v>2518</v>
      </c>
      <c r="B73" s="1">
        <v>39296</v>
      </c>
      <c r="C73" s="2">
        <v>14</v>
      </c>
      <c r="D73" t="s">
        <v>2519</v>
      </c>
      <c r="E73" t="s">
        <v>14</v>
      </c>
      <c r="F73" t="s">
        <v>2321</v>
      </c>
    </row>
    <row r="74" spans="1:6" x14ac:dyDescent="0.25">
      <c r="A74" t="s">
        <v>2453</v>
      </c>
      <c r="B74" s="1">
        <v>39296</v>
      </c>
      <c r="C74" s="2">
        <v>11.5</v>
      </c>
      <c r="D74" t="s">
        <v>2454</v>
      </c>
      <c r="E74" t="s">
        <v>14</v>
      </c>
      <c r="F74" t="s">
        <v>2452</v>
      </c>
    </row>
    <row r="75" spans="1:6" x14ac:dyDescent="0.25">
      <c r="A75" t="s">
        <v>2520</v>
      </c>
      <c r="B75" s="1">
        <v>39295</v>
      </c>
      <c r="C75" s="2">
        <v>14</v>
      </c>
      <c r="D75" t="s">
        <v>2521</v>
      </c>
      <c r="E75" t="s">
        <v>14</v>
      </c>
      <c r="F75" t="s">
        <v>2522</v>
      </c>
    </row>
    <row r="76" spans="1:6" x14ac:dyDescent="0.25">
      <c r="A76" t="s">
        <v>2523</v>
      </c>
      <c r="B76" s="1">
        <v>39289</v>
      </c>
      <c r="C76" s="2">
        <v>32.049999999999997</v>
      </c>
      <c r="D76" t="s">
        <v>2524</v>
      </c>
      <c r="E76" t="s">
        <v>9</v>
      </c>
      <c r="F76" t="s">
        <v>1267</v>
      </c>
    </row>
    <row r="77" spans="1:6" x14ac:dyDescent="0.25">
      <c r="A77" t="s">
        <v>2525</v>
      </c>
      <c r="B77" s="1">
        <v>39289</v>
      </c>
      <c r="C77" s="2">
        <v>20</v>
      </c>
      <c r="D77" t="s">
        <v>2526</v>
      </c>
      <c r="E77" t="s">
        <v>14</v>
      </c>
      <c r="F77" t="s">
        <v>2527</v>
      </c>
    </row>
    <row r="78" spans="1:6" x14ac:dyDescent="0.25">
      <c r="A78" t="s">
        <v>2528</v>
      </c>
      <c r="B78" s="1">
        <v>39288</v>
      </c>
      <c r="C78" s="2">
        <v>9</v>
      </c>
      <c r="D78" t="s">
        <v>2529</v>
      </c>
      <c r="E78" t="s">
        <v>14</v>
      </c>
      <c r="F78" t="s">
        <v>2476</v>
      </c>
    </row>
    <row r="79" spans="1:6" x14ac:dyDescent="0.25">
      <c r="A79" t="s">
        <v>1328</v>
      </c>
      <c r="B79" s="1">
        <v>39282</v>
      </c>
      <c r="C79" s="2">
        <v>15</v>
      </c>
      <c r="D79" t="s">
        <v>1329</v>
      </c>
      <c r="E79" t="s">
        <v>14</v>
      </c>
      <c r="F79" t="s">
        <v>2530</v>
      </c>
    </row>
    <row r="80" spans="1:6" x14ac:dyDescent="0.25">
      <c r="A80" t="s">
        <v>2531</v>
      </c>
      <c r="B80" s="1">
        <v>39281</v>
      </c>
      <c r="C80" s="2">
        <v>30</v>
      </c>
      <c r="D80" t="s">
        <v>2315</v>
      </c>
      <c r="E80" t="s">
        <v>14</v>
      </c>
      <c r="F80" t="s">
        <v>2532</v>
      </c>
    </row>
    <row r="81" spans="1:6" x14ac:dyDescent="0.25">
      <c r="A81" t="s">
        <v>2533</v>
      </c>
      <c r="B81" s="1">
        <v>39260</v>
      </c>
      <c r="C81" s="2">
        <v>40.5</v>
      </c>
      <c r="D81" t="s">
        <v>2534</v>
      </c>
      <c r="E81" t="s">
        <v>9</v>
      </c>
      <c r="F81" t="s">
        <v>2497</v>
      </c>
    </row>
    <row r="82" spans="1:6" x14ac:dyDescent="0.25">
      <c r="A82" t="s">
        <v>2460</v>
      </c>
      <c r="B82" s="1">
        <v>39260</v>
      </c>
      <c r="C82" s="2">
        <v>11</v>
      </c>
      <c r="D82" t="s">
        <v>2461</v>
      </c>
      <c r="E82" t="s">
        <v>14</v>
      </c>
      <c r="F82" t="s">
        <v>204</v>
      </c>
    </row>
    <row r="83" spans="1:6" x14ac:dyDescent="0.25">
      <c r="A83" t="s">
        <v>2423</v>
      </c>
      <c r="B83" s="1">
        <v>39260</v>
      </c>
      <c r="C83" s="2">
        <v>19</v>
      </c>
      <c r="D83" t="s">
        <v>2424</v>
      </c>
      <c r="E83" t="s">
        <v>14</v>
      </c>
      <c r="F83" t="s">
        <v>2321</v>
      </c>
    </row>
    <row r="84" spans="1:6" x14ac:dyDescent="0.25">
      <c r="A84" t="s">
        <v>2535</v>
      </c>
      <c r="B84" s="1">
        <v>39259</v>
      </c>
      <c r="C84" s="2">
        <v>16</v>
      </c>
      <c r="D84" t="s">
        <v>2536</v>
      </c>
      <c r="E84" t="s">
        <v>14</v>
      </c>
      <c r="F84" t="s">
        <v>2537</v>
      </c>
    </row>
    <row r="85" spans="1:6" x14ac:dyDescent="0.25">
      <c r="A85" t="s">
        <v>2538</v>
      </c>
      <c r="B85" s="1">
        <v>39247</v>
      </c>
      <c r="C85" s="2">
        <v>19.25</v>
      </c>
      <c r="D85" t="s">
        <v>2539</v>
      </c>
      <c r="E85" t="s">
        <v>9</v>
      </c>
      <c r="F85" t="s">
        <v>2540</v>
      </c>
    </row>
    <row r="86" spans="1:6" x14ac:dyDescent="0.25">
      <c r="A86" t="s">
        <v>2541</v>
      </c>
      <c r="B86" s="1">
        <v>39239</v>
      </c>
      <c r="C86" s="2">
        <v>31</v>
      </c>
      <c r="D86" t="s">
        <v>2542</v>
      </c>
      <c r="E86" t="s">
        <v>9</v>
      </c>
      <c r="F86" t="s">
        <v>2543</v>
      </c>
    </row>
    <row r="87" spans="1:6" x14ac:dyDescent="0.25">
      <c r="A87" t="s">
        <v>2544</v>
      </c>
      <c r="B87" s="1">
        <v>39226</v>
      </c>
      <c r="C87" s="2">
        <v>20</v>
      </c>
      <c r="D87" t="s">
        <v>2545</v>
      </c>
      <c r="E87" t="s">
        <v>14</v>
      </c>
      <c r="F87" t="s">
        <v>2546</v>
      </c>
    </row>
    <row r="88" spans="1:6" x14ac:dyDescent="0.25">
      <c r="A88" t="s">
        <v>2474</v>
      </c>
      <c r="B88" s="1">
        <v>39225</v>
      </c>
      <c r="C88" s="2">
        <v>10</v>
      </c>
      <c r="D88" t="s">
        <v>2547</v>
      </c>
      <c r="E88" t="s">
        <v>9</v>
      </c>
      <c r="F88" t="s">
        <v>2476</v>
      </c>
    </row>
    <row r="89" spans="1:6" x14ac:dyDescent="0.25">
      <c r="A89" t="s">
        <v>2548</v>
      </c>
      <c r="B89" s="1">
        <v>39225</v>
      </c>
      <c r="C89" s="2">
        <v>32</v>
      </c>
      <c r="D89" t="s">
        <v>2549</v>
      </c>
      <c r="E89" t="s">
        <v>9</v>
      </c>
      <c r="F89" t="s">
        <v>172</v>
      </c>
    </row>
    <row r="90" spans="1:6" x14ac:dyDescent="0.25">
      <c r="A90" t="s">
        <v>2550</v>
      </c>
      <c r="B90" s="1">
        <v>39224</v>
      </c>
      <c r="C90" s="2">
        <v>10</v>
      </c>
      <c r="D90" t="s">
        <v>2551</v>
      </c>
      <c r="E90" t="s">
        <v>14</v>
      </c>
      <c r="F90" t="s">
        <v>2321</v>
      </c>
    </row>
    <row r="91" spans="1:6" x14ac:dyDescent="0.25">
      <c r="A91" t="s">
        <v>2552</v>
      </c>
      <c r="B91" s="1">
        <v>39223</v>
      </c>
      <c r="C91" s="2">
        <v>15.5</v>
      </c>
      <c r="D91" t="s">
        <v>2553</v>
      </c>
      <c r="E91" t="s">
        <v>9</v>
      </c>
      <c r="F91" t="s">
        <v>2321</v>
      </c>
    </row>
    <row r="92" spans="1:6" x14ac:dyDescent="0.25">
      <c r="A92" t="s">
        <v>2554</v>
      </c>
      <c r="B92" s="1">
        <v>39219</v>
      </c>
      <c r="C92" s="2">
        <v>10.68</v>
      </c>
      <c r="D92" t="s">
        <v>2555</v>
      </c>
      <c r="E92" t="s">
        <v>9</v>
      </c>
      <c r="F92" t="s">
        <v>172</v>
      </c>
    </row>
    <row r="93" spans="1:6" x14ac:dyDescent="0.25">
      <c r="A93" t="s">
        <v>2556</v>
      </c>
      <c r="B93" s="1">
        <v>39216</v>
      </c>
      <c r="C93" s="2">
        <v>15</v>
      </c>
      <c r="D93" t="s">
        <v>2557</v>
      </c>
      <c r="E93" t="s">
        <v>14</v>
      </c>
      <c r="F93" t="s">
        <v>2476</v>
      </c>
    </row>
    <row r="94" spans="1:6" x14ac:dyDescent="0.25">
      <c r="A94" t="s">
        <v>2479</v>
      </c>
      <c r="B94" s="1">
        <v>39216</v>
      </c>
      <c r="C94" s="2">
        <v>15</v>
      </c>
      <c r="D94" t="s">
        <v>2480</v>
      </c>
      <c r="E94" t="s">
        <v>14</v>
      </c>
      <c r="F94" t="s">
        <v>2476</v>
      </c>
    </row>
    <row r="95" spans="1:6" x14ac:dyDescent="0.25">
      <c r="A95" t="s">
        <v>2558</v>
      </c>
      <c r="B95" s="1">
        <v>39212</v>
      </c>
      <c r="C95" s="2">
        <v>6</v>
      </c>
      <c r="D95" t="s">
        <v>2559</v>
      </c>
      <c r="E95" t="s">
        <v>9</v>
      </c>
      <c r="F95" t="s">
        <v>2321</v>
      </c>
    </row>
    <row r="96" spans="1:6" x14ac:dyDescent="0.25">
      <c r="A96" t="s">
        <v>2498</v>
      </c>
      <c r="B96" s="1">
        <v>39212</v>
      </c>
      <c r="C96" s="2">
        <v>16</v>
      </c>
      <c r="D96" t="s">
        <v>2499</v>
      </c>
      <c r="E96" t="s">
        <v>14</v>
      </c>
      <c r="F96" t="s">
        <v>172</v>
      </c>
    </row>
    <row r="97" spans="1:6" x14ac:dyDescent="0.25">
      <c r="A97" t="s">
        <v>2560</v>
      </c>
      <c r="B97" s="1">
        <v>39205</v>
      </c>
      <c r="C97" s="2">
        <v>30.01</v>
      </c>
      <c r="D97" t="s">
        <v>2561</v>
      </c>
      <c r="E97" t="s">
        <v>14</v>
      </c>
      <c r="F97" t="s">
        <v>2562</v>
      </c>
    </row>
    <row r="98" spans="1:6" x14ac:dyDescent="0.25">
      <c r="A98" t="s">
        <v>2563</v>
      </c>
      <c r="B98" s="1">
        <v>39203</v>
      </c>
      <c r="C98" s="2">
        <v>13</v>
      </c>
      <c r="D98" t="s">
        <v>2564</v>
      </c>
      <c r="E98" t="s">
        <v>9</v>
      </c>
      <c r="F98" t="s">
        <v>2452</v>
      </c>
    </row>
    <row r="99" spans="1:6" x14ac:dyDescent="0.25">
      <c r="A99" t="s">
        <v>2565</v>
      </c>
      <c r="B99" s="1">
        <v>39197</v>
      </c>
      <c r="C99" s="2">
        <v>17</v>
      </c>
      <c r="D99" t="s">
        <v>2566</v>
      </c>
      <c r="E99" t="s">
        <v>14</v>
      </c>
      <c r="F99" t="s">
        <v>1238</v>
      </c>
    </row>
    <row r="100" spans="1:6" x14ac:dyDescent="0.25">
      <c r="A100" t="s">
        <v>2567</v>
      </c>
      <c r="B100" s="1">
        <v>39191</v>
      </c>
      <c r="C100" s="2">
        <v>15</v>
      </c>
      <c r="D100" t="s">
        <v>2568</v>
      </c>
      <c r="E100" t="s">
        <v>14</v>
      </c>
      <c r="F100" t="s">
        <v>2497</v>
      </c>
    </row>
    <row r="101" spans="1:6" x14ac:dyDescent="0.25">
      <c r="A101" t="s">
        <v>2569</v>
      </c>
      <c r="B101" s="1">
        <v>39191</v>
      </c>
      <c r="C101" s="2">
        <v>19</v>
      </c>
      <c r="D101" t="s">
        <v>2570</v>
      </c>
      <c r="E101" t="s">
        <v>9</v>
      </c>
      <c r="F101" t="s">
        <v>2571</v>
      </c>
    </row>
    <row r="102" spans="1:6" x14ac:dyDescent="0.25">
      <c r="A102" t="s">
        <v>2504</v>
      </c>
      <c r="B102" s="1">
        <v>39169</v>
      </c>
      <c r="C102" s="2">
        <v>17</v>
      </c>
      <c r="D102" t="s">
        <v>2505</v>
      </c>
      <c r="E102" t="s">
        <v>9</v>
      </c>
      <c r="F102" t="s">
        <v>2494</v>
      </c>
    </row>
    <row r="103" spans="1:6" x14ac:dyDescent="0.25">
      <c r="A103" t="s">
        <v>2572</v>
      </c>
      <c r="B103" s="1">
        <v>39168</v>
      </c>
      <c r="C103" s="2">
        <v>20</v>
      </c>
      <c r="D103" t="s">
        <v>2573</v>
      </c>
      <c r="E103" t="s">
        <v>14</v>
      </c>
      <c r="F103" t="s">
        <v>2574</v>
      </c>
    </row>
    <row r="104" spans="1:6" x14ac:dyDescent="0.25">
      <c r="A104" t="s">
        <v>2575</v>
      </c>
      <c r="B104" s="1">
        <v>39168</v>
      </c>
      <c r="C104" s="2">
        <v>20</v>
      </c>
      <c r="D104" t="s">
        <v>2576</v>
      </c>
      <c r="E104" t="s">
        <v>14</v>
      </c>
      <c r="F104" t="s">
        <v>2577</v>
      </c>
    </row>
    <row r="105" spans="1:6" x14ac:dyDescent="0.25">
      <c r="A105" t="s">
        <v>2578</v>
      </c>
      <c r="B105" s="1">
        <v>39163</v>
      </c>
      <c r="C105" s="2">
        <v>61.25</v>
      </c>
      <c r="D105" t="s">
        <v>2579</v>
      </c>
      <c r="E105" t="s">
        <v>9</v>
      </c>
      <c r="F105" t="s">
        <v>2497</v>
      </c>
    </row>
    <row r="106" spans="1:6" x14ac:dyDescent="0.25">
      <c r="A106" t="s">
        <v>2580</v>
      </c>
      <c r="B106" s="1">
        <v>39162</v>
      </c>
      <c r="C106" s="2">
        <v>136.5</v>
      </c>
      <c r="D106" t="s">
        <v>2581</v>
      </c>
      <c r="E106" t="s">
        <v>9</v>
      </c>
      <c r="F106" t="s">
        <v>2582</v>
      </c>
    </row>
    <row r="107" spans="1:6" x14ac:dyDescent="0.25">
      <c r="A107" t="s">
        <v>2583</v>
      </c>
      <c r="B107" s="1">
        <v>39156</v>
      </c>
      <c r="C107" s="2">
        <v>48.6</v>
      </c>
      <c r="D107" t="s">
        <v>2583</v>
      </c>
      <c r="E107" t="s">
        <v>9</v>
      </c>
      <c r="F107" t="s">
        <v>172</v>
      </c>
    </row>
    <row r="108" spans="1:6" x14ac:dyDescent="0.25">
      <c r="A108" t="s">
        <v>2584</v>
      </c>
      <c r="B108" s="1">
        <v>39149</v>
      </c>
      <c r="C108" s="2">
        <v>32.25</v>
      </c>
      <c r="D108" t="s">
        <v>1347</v>
      </c>
      <c r="E108" t="s">
        <v>9</v>
      </c>
      <c r="F108" t="s">
        <v>399</v>
      </c>
    </row>
    <row r="109" spans="1:6" x14ac:dyDescent="0.25">
      <c r="A109" t="s">
        <v>2585</v>
      </c>
      <c r="B109" s="1">
        <v>39149</v>
      </c>
      <c r="C109" s="2">
        <v>13</v>
      </c>
      <c r="D109" t="s">
        <v>2586</v>
      </c>
      <c r="E109" t="s">
        <v>14</v>
      </c>
      <c r="F109" t="s">
        <v>2587</v>
      </c>
    </row>
    <row r="110" spans="1:6" x14ac:dyDescent="0.25">
      <c r="A110" t="s">
        <v>2588</v>
      </c>
      <c r="B110" s="1">
        <v>39148</v>
      </c>
      <c r="C110" s="2">
        <v>25</v>
      </c>
      <c r="D110" t="s">
        <v>2589</v>
      </c>
      <c r="E110" t="s">
        <v>14</v>
      </c>
      <c r="F110" t="s">
        <v>2590</v>
      </c>
    </row>
    <row r="111" spans="1:6" x14ac:dyDescent="0.25">
      <c r="A111" t="s">
        <v>2591</v>
      </c>
      <c r="B111" s="1">
        <v>39142</v>
      </c>
      <c r="C111" s="2">
        <v>19.5</v>
      </c>
      <c r="D111" t="s">
        <v>2592</v>
      </c>
      <c r="E111" t="s">
        <v>9</v>
      </c>
      <c r="F111" t="s">
        <v>2497</v>
      </c>
    </row>
    <row r="112" spans="1:6" x14ac:dyDescent="0.25">
      <c r="A112" t="s">
        <v>2593</v>
      </c>
      <c r="B112" s="1">
        <v>39135</v>
      </c>
      <c r="C112" s="2">
        <v>28.33</v>
      </c>
      <c r="D112" t="s">
        <v>2594</v>
      </c>
      <c r="E112" t="s">
        <v>9</v>
      </c>
      <c r="F112" t="s">
        <v>2476</v>
      </c>
    </row>
    <row r="113" spans="1:6" x14ac:dyDescent="0.25">
      <c r="A113" t="s">
        <v>2595</v>
      </c>
      <c r="B113" s="1">
        <v>39120</v>
      </c>
      <c r="C113" s="2">
        <v>21</v>
      </c>
      <c r="D113" t="s">
        <v>2596</v>
      </c>
      <c r="E113" t="s">
        <v>14</v>
      </c>
      <c r="F113" t="s">
        <v>2597</v>
      </c>
    </row>
    <row r="114" spans="1:6" x14ac:dyDescent="0.25">
      <c r="A114" t="s">
        <v>2598</v>
      </c>
      <c r="B114" s="1">
        <v>39120</v>
      </c>
      <c r="C114" s="2">
        <v>17</v>
      </c>
      <c r="D114" t="s">
        <v>2599</v>
      </c>
      <c r="E114" t="s">
        <v>14</v>
      </c>
      <c r="F114" t="s">
        <v>451</v>
      </c>
    </row>
    <row r="115" spans="1:6" x14ac:dyDescent="0.25">
      <c r="A115" t="s">
        <v>2600</v>
      </c>
      <c r="B115" s="1">
        <v>39120</v>
      </c>
      <c r="C115" s="2">
        <v>18</v>
      </c>
      <c r="D115" t="s">
        <v>2601</v>
      </c>
      <c r="E115" t="s">
        <v>14</v>
      </c>
      <c r="F115" t="s">
        <v>2587</v>
      </c>
    </row>
    <row r="116" spans="1:6" x14ac:dyDescent="0.25">
      <c r="A116" t="s">
        <v>2495</v>
      </c>
      <c r="B116" s="1">
        <v>39120</v>
      </c>
      <c r="C116" s="2">
        <v>33</v>
      </c>
      <c r="D116" t="s">
        <v>2496</v>
      </c>
      <c r="E116" t="s">
        <v>9</v>
      </c>
      <c r="F116" t="s">
        <v>2602</v>
      </c>
    </row>
    <row r="117" spans="1:6" x14ac:dyDescent="0.25">
      <c r="A117" t="s">
        <v>2603</v>
      </c>
      <c r="B117" s="1">
        <v>39119</v>
      </c>
      <c r="C117" s="2">
        <v>41</v>
      </c>
      <c r="D117" t="s">
        <v>2604</v>
      </c>
      <c r="E117" t="s">
        <v>9</v>
      </c>
      <c r="F117" t="s">
        <v>2476</v>
      </c>
    </row>
    <row r="118" spans="1:6" x14ac:dyDescent="0.25">
      <c r="A118" t="s">
        <v>2605</v>
      </c>
      <c r="B118" s="1">
        <v>39112</v>
      </c>
      <c r="C118" s="2">
        <v>21</v>
      </c>
      <c r="D118" t="s">
        <v>2606</v>
      </c>
      <c r="E118" t="s">
        <v>14</v>
      </c>
      <c r="F118" t="s">
        <v>2607</v>
      </c>
    </row>
    <row r="119" spans="1:6" x14ac:dyDescent="0.25">
      <c r="A119" t="s">
        <v>2608</v>
      </c>
      <c r="B119" s="1">
        <v>39112</v>
      </c>
      <c r="C119" s="2">
        <v>11</v>
      </c>
      <c r="D119" t="s">
        <v>2609</v>
      </c>
      <c r="E119" t="s">
        <v>14</v>
      </c>
      <c r="F119" t="s">
        <v>2321</v>
      </c>
    </row>
    <row r="120" spans="1:6" x14ac:dyDescent="0.25">
      <c r="A120" t="s">
        <v>2610</v>
      </c>
      <c r="B120" s="1">
        <v>39107</v>
      </c>
      <c r="C120" s="2">
        <v>23.5</v>
      </c>
      <c r="D120" t="s">
        <v>2611</v>
      </c>
      <c r="E120" t="s">
        <v>9</v>
      </c>
      <c r="F120" t="s">
        <v>2612</v>
      </c>
    </row>
    <row r="121" spans="1:6" x14ac:dyDescent="0.25">
      <c r="A121" t="s">
        <v>2613</v>
      </c>
      <c r="B121" s="1">
        <v>39106</v>
      </c>
      <c r="C121" s="2">
        <v>13.25</v>
      </c>
      <c r="D121" t="s">
        <v>2614</v>
      </c>
      <c r="E121" t="s">
        <v>9</v>
      </c>
      <c r="F121" t="s">
        <v>2615</v>
      </c>
    </row>
    <row r="122" spans="1:6" x14ac:dyDescent="0.25">
      <c r="A122" t="s">
        <v>2616</v>
      </c>
      <c r="B122" s="1">
        <v>39100</v>
      </c>
      <c r="C122" s="2">
        <v>27.29</v>
      </c>
      <c r="D122" t="s">
        <v>2617</v>
      </c>
      <c r="E122" t="s">
        <v>9</v>
      </c>
      <c r="F122" t="s">
        <v>71</v>
      </c>
    </row>
    <row r="123" spans="1:6" x14ac:dyDescent="0.25">
      <c r="A123" t="s">
        <v>2618</v>
      </c>
      <c r="B123" s="1">
        <v>39100</v>
      </c>
      <c r="C123" s="2">
        <v>13.5</v>
      </c>
      <c r="D123" t="s">
        <v>2619</v>
      </c>
      <c r="E123" t="s">
        <v>9</v>
      </c>
      <c r="F123" t="s">
        <v>424</v>
      </c>
    </row>
    <row r="124" spans="1:6" x14ac:dyDescent="0.25">
      <c r="A124" t="s">
        <v>2620</v>
      </c>
      <c r="B124" s="1">
        <v>39099</v>
      </c>
      <c r="C124" s="2">
        <v>12.5</v>
      </c>
      <c r="D124" t="s">
        <v>2621</v>
      </c>
      <c r="E124" t="s">
        <v>9</v>
      </c>
      <c r="F124" t="s">
        <v>2508</v>
      </c>
    </row>
    <row r="125" spans="1:6" x14ac:dyDescent="0.25">
      <c r="A125" t="s">
        <v>2622</v>
      </c>
      <c r="B125" s="1">
        <v>39093</v>
      </c>
      <c r="C125" s="2">
        <v>22.44</v>
      </c>
      <c r="D125" t="s">
        <v>2623</v>
      </c>
      <c r="E125" t="s">
        <v>9</v>
      </c>
      <c r="F125" t="s">
        <v>2624</v>
      </c>
    </row>
    <row r="126" spans="1:6" x14ac:dyDescent="0.25">
      <c r="A126" t="s">
        <v>2625</v>
      </c>
      <c r="B126" s="1">
        <v>39090</v>
      </c>
      <c r="C126" s="2">
        <v>45.83</v>
      </c>
      <c r="D126" t="s">
        <v>2626</v>
      </c>
      <c r="E126" t="s">
        <v>9</v>
      </c>
      <c r="F126" t="s">
        <v>2627</v>
      </c>
    </row>
    <row r="127" spans="1:6" x14ac:dyDescent="0.25">
      <c r="A127" t="s">
        <v>2628</v>
      </c>
      <c r="B127" s="1">
        <v>39069</v>
      </c>
      <c r="C127" s="2">
        <v>21.62</v>
      </c>
      <c r="D127" t="s">
        <v>2629</v>
      </c>
      <c r="E127" t="s">
        <v>9</v>
      </c>
      <c r="F127" t="s">
        <v>2630</v>
      </c>
    </row>
    <row r="128" spans="1:6" x14ac:dyDescent="0.25">
      <c r="A128" t="s">
        <v>2631</v>
      </c>
      <c r="B128" s="1">
        <v>39064</v>
      </c>
      <c r="C128" s="2">
        <v>23</v>
      </c>
      <c r="D128" t="s">
        <v>2632</v>
      </c>
      <c r="E128" t="s">
        <v>14</v>
      </c>
      <c r="F128" t="s">
        <v>1238</v>
      </c>
    </row>
    <row r="129" spans="1:6" x14ac:dyDescent="0.25">
      <c r="A129" t="s">
        <v>2633</v>
      </c>
      <c r="B129" s="1">
        <v>39064</v>
      </c>
      <c r="C129" s="2">
        <v>11</v>
      </c>
      <c r="D129" t="s">
        <v>2634</v>
      </c>
      <c r="E129" t="s">
        <v>14</v>
      </c>
      <c r="F129" t="s">
        <v>2321</v>
      </c>
    </row>
    <row r="130" spans="1:6" x14ac:dyDescent="0.25">
      <c r="A130" t="s">
        <v>2492</v>
      </c>
      <c r="B130" s="1">
        <v>39057</v>
      </c>
      <c r="C130" s="2">
        <v>16.75</v>
      </c>
      <c r="D130" t="s">
        <v>2493</v>
      </c>
      <c r="E130" t="s">
        <v>9</v>
      </c>
      <c r="F130" t="s">
        <v>2503</v>
      </c>
    </row>
    <row r="131" spans="1:6" x14ac:dyDescent="0.25">
      <c r="A131" t="s">
        <v>2635</v>
      </c>
      <c r="B131" s="1">
        <v>39057</v>
      </c>
      <c r="C131" s="2">
        <v>17.420000000000002</v>
      </c>
      <c r="D131" t="s">
        <v>2636</v>
      </c>
      <c r="E131" t="s">
        <v>9</v>
      </c>
      <c r="F131" t="s">
        <v>2476</v>
      </c>
    </row>
    <row r="132" spans="1:6" x14ac:dyDescent="0.25">
      <c r="A132" t="s">
        <v>2637</v>
      </c>
      <c r="B132" s="1">
        <v>39055</v>
      </c>
      <c r="C132" s="2">
        <v>18.5</v>
      </c>
      <c r="D132" t="s">
        <v>2638</v>
      </c>
      <c r="E132" t="s">
        <v>14</v>
      </c>
      <c r="F132" t="s">
        <v>2639</v>
      </c>
    </row>
    <row r="133" spans="1:6" x14ac:dyDescent="0.25">
      <c r="A133" t="s">
        <v>2640</v>
      </c>
      <c r="B133" s="1">
        <v>39051</v>
      </c>
      <c r="C133" s="2">
        <v>59.11</v>
      </c>
      <c r="D133" t="s">
        <v>2641</v>
      </c>
      <c r="E133" t="s">
        <v>9</v>
      </c>
      <c r="F133" t="s">
        <v>2642</v>
      </c>
    </row>
    <row r="134" spans="1:6" x14ac:dyDescent="0.25">
      <c r="A134" t="s">
        <v>2580</v>
      </c>
      <c r="B134" s="1">
        <v>39037</v>
      </c>
      <c r="C134" s="2">
        <v>59</v>
      </c>
      <c r="D134" t="s">
        <v>2581</v>
      </c>
      <c r="E134" t="s">
        <v>14</v>
      </c>
      <c r="F134" t="s">
        <v>2476</v>
      </c>
    </row>
    <row r="135" spans="1:6" x14ac:dyDescent="0.25">
      <c r="A135" t="s">
        <v>2643</v>
      </c>
      <c r="B135" s="1">
        <v>39037</v>
      </c>
      <c r="C135" s="2">
        <v>17</v>
      </c>
      <c r="D135" t="s">
        <v>2644</v>
      </c>
      <c r="E135" t="s">
        <v>14</v>
      </c>
      <c r="F135" t="s">
        <v>2645</v>
      </c>
    </row>
    <row r="136" spans="1:6" x14ac:dyDescent="0.25">
      <c r="A136" t="s">
        <v>2646</v>
      </c>
      <c r="B136" s="1">
        <v>39036</v>
      </c>
      <c r="C136" s="2">
        <v>15</v>
      </c>
      <c r="D136" t="s">
        <v>2647</v>
      </c>
      <c r="E136" t="s">
        <v>14</v>
      </c>
      <c r="F136" t="s">
        <v>2648</v>
      </c>
    </row>
    <row r="137" spans="1:6" x14ac:dyDescent="0.25">
      <c r="A137" t="s">
        <v>2649</v>
      </c>
      <c r="B137" s="1">
        <v>39036</v>
      </c>
      <c r="C137" s="2">
        <v>12</v>
      </c>
      <c r="D137" t="s">
        <v>2650</v>
      </c>
      <c r="E137" t="s">
        <v>14</v>
      </c>
      <c r="F137" t="s">
        <v>424</v>
      </c>
    </row>
    <row r="138" spans="1:6" x14ac:dyDescent="0.25">
      <c r="A138" t="s">
        <v>2651</v>
      </c>
      <c r="B138" s="1">
        <v>39036</v>
      </c>
      <c r="C138" s="2">
        <v>40</v>
      </c>
      <c r="D138" t="s">
        <v>2652</v>
      </c>
      <c r="E138" t="s">
        <v>9</v>
      </c>
      <c r="F138" t="s">
        <v>2321</v>
      </c>
    </row>
    <row r="139" spans="1:6" x14ac:dyDescent="0.25">
      <c r="A139" t="s">
        <v>2653</v>
      </c>
      <c r="B139" s="1">
        <v>39035</v>
      </c>
      <c r="C139" s="2">
        <v>12.5</v>
      </c>
      <c r="D139" t="s">
        <v>2654</v>
      </c>
      <c r="E139" t="s">
        <v>14</v>
      </c>
      <c r="F139" t="s">
        <v>2321</v>
      </c>
    </row>
    <row r="140" spans="1:6" x14ac:dyDescent="0.25">
      <c r="A140" t="s">
        <v>2655</v>
      </c>
      <c r="B140" s="1">
        <v>39030</v>
      </c>
      <c r="C140" s="2">
        <v>13</v>
      </c>
      <c r="D140" t="s">
        <v>2656</v>
      </c>
      <c r="E140" t="s">
        <v>14</v>
      </c>
      <c r="F140" t="s">
        <v>2657</v>
      </c>
    </row>
    <row r="141" spans="1:6" x14ac:dyDescent="0.25">
      <c r="A141" t="s">
        <v>2658</v>
      </c>
      <c r="B141" s="1">
        <v>39022</v>
      </c>
      <c r="C141" s="2">
        <v>17</v>
      </c>
      <c r="D141" t="s">
        <v>2659</v>
      </c>
      <c r="E141" t="s">
        <v>14</v>
      </c>
      <c r="F141" t="s">
        <v>2660</v>
      </c>
    </row>
    <row r="142" spans="1:6" x14ac:dyDescent="0.25">
      <c r="A142" t="s">
        <v>2661</v>
      </c>
      <c r="B142" s="1">
        <v>39009</v>
      </c>
      <c r="C142" s="2">
        <v>2.35</v>
      </c>
      <c r="D142" t="s">
        <v>2662</v>
      </c>
      <c r="E142" t="s">
        <v>9</v>
      </c>
      <c r="F142" t="s">
        <v>25</v>
      </c>
    </row>
    <row r="143" spans="1:6" x14ac:dyDescent="0.25">
      <c r="A143" t="s">
        <v>2538</v>
      </c>
      <c r="B143" s="1">
        <v>39007</v>
      </c>
      <c r="C143" s="2">
        <v>17</v>
      </c>
      <c r="D143" t="s">
        <v>2539</v>
      </c>
      <c r="E143" t="s">
        <v>14</v>
      </c>
      <c r="F143" t="s">
        <v>2540</v>
      </c>
    </row>
    <row r="144" spans="1:6" x14ac:dyDescent="0.25">
      <c r="A144" t="s">
        <v>2663</v>
      </c>
      <c r="B144" s="1">
        <v>38993</v>
      </c>
      <c r="C144" s="2">
        <v>26.75</v>
      </c>
      <c r="D144" t="s">
        <v>2664</v>
      </c>
      <c r="E144" t="s">
        <v>9</v>
      </c>
      <c r="F144" t="s">
        <v>575</v>
      </c>
    </row>
    <row r="145" spans="1:6" x14ac:dyDescent="0.25">
      <c r="A145" t="s">
        <v>2665</v>
      </c>
      <c r="B145" s="1">
        <v>38988</v>
      </c>
      <c r="C145" s="2">
        <v>15</v>
      </c>
      <c r="D145" t="s">
        <v>2666</v>
      </c>
      <c r="E145" t="s">
        <v>14</v>
      </c>
      <c r="F145" t="s">
        <v>2321</v>
      </c>
    </row>
    <row r="146" spans="1:6" x14ac:dyDescent="0.25">
      <c r="A146" t="s">
        <v>2667</v>
      </c>
      <c r="B146" s="1">
        <v>38981</v>
      </c>
      <c r="C146" s="2">
        <v>16</v>
      </c>
      <c r="D146" t="s">
        <v>2668</v>
      </c>
      <c r="E146" t="s">
        <v>14</v>
      </c>
      <c r="F146" t="s">
        <v>2321</v>
      </c>
    </row>
    <row r="147" spans="1:6" x14ac:dyDescent="0.25">
      <c r="A147" t="s">
        <v>2171</v>
      </c>
      <c r="B147" s="1">
        <v>38980</v>
      </c>
      <c r="C147" s="2">
        <v>15</v>
      </c>
      <c r="D147" t="s">
        <v>2172</v>
      </c>
      <c r="E147" t="s">
        <v>14</v>
      </c>
      <c r="F147" t="s">
        <v>409</v>
      </c>
    </row>
    <row r="148" spans="1:6" x14ac:dyDescent="0.25">
      <c r="A148" t="s">
        <v>2669</v>
      </c>
      <c r="B148" s="1">
        <v>38980</v>
      </c>
      <c r="C148" s="2">
        <v>12</v>
      </c>
      <c r="D148" t="s">
        <v>2670</v>
      </c>
      <c r="E148" t="s">
        <v>14</v>
      </c>
      <c r="F148" t="s">
        <v>2321</v>
      </c>
    </row>
    <row r="149" spans="1:6" x14ac:dyDescent="0.25">
      <c r="A149" t="s">
        <v>2671</v>
      </c>
      <c r="B149" s="1">
        <v>38980</v>
      </c>
      <c r="C149" s="2">
        <v>17.5</v>
      </c>
      <c r="D149" t="s">
        <v>2672</v>
      </c>
      <c r="E149" t="s">
        <v>9</v>
      </c>
      <c r="F149" t="s">
        <v>2673</v>
      </c>
    </row>
    <row r="150" spans="1:6" x14ac:dyDescent="0.25">
      <c r="A150" t="s">
        <v>2674</v>
      </c>
      <c r="B150" s="1">
        <v>38971</v>
      </c>
      <c r="C150" s="2">
        <v>14.5</v>
      </c>
      <c r="D150" t="s">
        <v>2675</v>
      </c>
      <c r="E150" t="s">
        <v>9</v>
      </c>
      <c r="F150" t="s">
        <v>575</v>
      </c>
    </row>
    <row r="151" spans="1:6" x14ac:dyDescent="0.25">
      <c r="A151" t="s">
        <v>2501</v>
      </c>
      <c r="B151" s="1">
        <v>38937</v>
      </c>
      <c r="C151" s="2">
        <v>13</v>
      </c>
      <c r="D151" t="s">
        <v>2502</v>
      </c>
      <c r="E151" t="s">
        <v>14</v>
      </c>
      <c r="F151" t="s">
        <v>770</v>
      </c>
    </row>
    <row r="152" spans="1:6" x14ac:dyDescent="0.25">
      <c r="A152" t="s">
        <v>2495</v>
      </c>
      <c r="B152" s="1">
        <v>38936</v>
      </c>
      <c r="C152" s="2">
        <v>23</v>
      </c>
      <c r="D152" t="s">
        <v>2496</v>
      </c>
      <c r="E152" t="s">
        <v>14</v>
      </c>
      <c r="F152" t="s">
        <v>2602</v>
      </c>
    </row>
    <row r="153" spans="1:6" x14ac:dyDescent="0.25">
      <c r="A153" t="s">
        <v>2541</v>
      </c>
      <c r="B153" s="1">
        <v>38930</v>
      </c>
      <c r="C153" s="2">
        <v>20.5</v>
      </c>
      <c r="D153" t="s">
        <v>2542</v>
      </c>
      <c r="E153" t="s">
        <v>14</v>
      </c>
      <c r="F153" t="s">
        <v>2543</v>
      </c>
    </row>
    <row r="154" spans="1:6" x14ac:dyDescent="0.25">
      <c r="A154" t="s">
        <v>2676</v>
      </c>
      <c r="B154" s="1">
        <v>38917</v>
      </c>
      <c r="C154" s="2">
        <v>29.5</v>
      </c>
      <c r="D154" t="s">
        <v>2677</v>
      </c>
      <c r="E154" t="s">
        <v>9</v>
      </c>
      <c r="F154" t="s">
        <v>2678</v>
      </c>
    </row>
    <row r="155" spans="1:6" x14ac:dyDescent="0.25">
      <c r="A155" t="s">
        <v>2628</v>
      </c>
      <c r="B155" s="1">
        <v>38911</v>
      </c>
      <c r="C155" s="2">
        <v>22</v>
      </c>
      <c r="D155" t="s">
        <v>2629</v>
      </c>
      <c r="E155" t="s">
        <v>14</v>
      </c>
      <c r="F155" t="s">
        <v>2679</v>
      </c>
    </row>
    <row r="156" spans="1:6" x14ac:dyDescent="0.25">
      <c r="A156" t="s">
        <v>2680</v>
      </c>
      <c r="B156" s="1">
        <v>38897</v>
      </c>
      <c r="C156" s="2">
        <v>39.75</v>
      </c>
      <c r="D156" t="s">
        <v>2681</v>
      </c>
      <c r="E156" t="s">
        <v>9</v>
      </c>
      <c r="F156" t="s">
        <v>2682</v>
      </c>
    </row>
    <row r="157" spans="1:6" x14ac:dyDescent="0.25">
      <c r="A157" t="s">
        <v>1670</v>
      </c>
      <c r="B157" s="1">
        <v>38895</v>
      </c>
      <c r="C157" s="2">
        <v>14</v>
      </c>
      <c r="D157" t="s">
        <v>1671</v>
      </c>
      <c r="E157" t="s">
        <v>14</v>
      </c>
      <c r="F157" t="s">
        <v>575</v>
      </c>
    </row>
    <row r="158" spans="1:6" x14ac:dyDescent="0.25">
      <c r="A158" t="s">
        <v>2683</v>
      </c>
      <c r="B158" s="1">
        <v>38890</v>
      </c>
      <c r="C158" s="2">
        <v>24.9</v>
      </c>
      <c r="D158" t="s">
        <v>2684</v>
      </c>
      <c r="E158" t="s">
        <v>9</v>
      </c>
      <c r="F158" t="s">
        <v>2685</v>
      </c>
    </row>
    <row r="159" spans="1:6" x14ac:dyDescent="0.25">
      <c r="A159" t="s">
        <v>2686</v>
      </c>
      <c r="B159" s="1">
        <v>38882</v>
      </c>
      <c r="C159" s="2">
        <v>11.5</v>
      </c>
      <c r="D159" t="s">
        <v>617</v>
      </c>
      <c r="E159" t="s">
        <v>14</v>
      </c>
      <c r="F159" t="s">
        <v>2497</v>
      </c>
    </row>
    <row r="160" spans="1:6" x14ac:dyDescent="0.25">
      <c r="A160" t="s">
        <v>2492</v>
      </c>
      <c r="B160" s="1">
        <v>38882</v>
      </c>
      <c r="C160" s="2">
        <v>8</v>
      </c>
      <c r="D160" t="s">
        <v>2493</v>
      </c>
      <c r="E160" t="s">
        <v>14</v>
      </c>
      <c r="F160" t="s">
        <v>2503</v>
      </c>
    </row>
    <row r="161" spans="1:6" x14ac:dyDescent="0.25">
      <c r="A161" t="s">
        <v>2674</v>
      </c>
      <c r="B161" s="1">
        <v>38880</v>
      </c>
      <c r="C161" s="2">
        <v>14</v>
      </c>
      <c r="D161" t="s">
        <v>2675</v>
      </c>
      <c r="E161" t="s">
        <v>9</v>
      </c>
      <c r="F161" t="s">
        <v>575</v>
      </c>
    </row>
    <row r="162" spans="1:6" x14ac:dyDescent="0.25">
      <c r="A162" t="s">
        <v>2687</v>
      </c>
      <c r="B162" s="1">
        <v>38876</v>
      </c>
      <c r="C162" s="2">
        <v>8.75</v>
      </c>
      <c r="D162" t="s">
        <v>2688</v>
      </c>
      <c r="E162" t="s">
        <v>9</v>
      </c>
      <c r="F162" t="s">
        <v>2497</v>
      </c>
    </row>
    <row r="163" spans="1:6" x14ac:dyDescent="0.25">
      <c r="A163" t="s">
        <v>2689</v>
      </c>
      <c r="B163" s="1">
        <v>38874</v>
      </c>
      <c r="C163" s="2">
        <v>30</v>
      </c>
      <c r="D163" t="s">
        <v>2690</v>
      </c>
      <c r="E163" t="s">
        <v>9</v>
      </c>
      <c r="F163" t="s">
        <v>2691</v>
      </c>
    </row>
    <row r="164" spans="1:6" x14ac:dyDescent="0.25">
      <c r="A164" t="s">
        <v>2692</v>
      </c>
      <c r="B164" s="1">
        <v>38862</v>
      </c>
      <c r="C164" s="2">
        <v>15.75</v>
      </c>
      <c r="D164" t="s">
        <v>2693</v>
      </c>
      <c r="E164" t="s">
        <v>9</v>
      </c>
      <c r="F164" t="s">
        <v>2321</v>
      </c>
    </row>
    <row r="165" spans="1:6" x14ac:dyDescent="0.25">
      <c r="A165" t="s">
        <v>2694</v>
      </c>
      <c r="B165" s="1">
        <v>38861</v>
      </c>
      <c r="C165" s="2">
        <v>39</v>
      </c>
      <c r="D165" t="s">
        <v>2695</v>
      </c>
      <c r="E165" t="s">
        <v>14</v>
      </c>
      <c r="F165" t="s">
        <v>2696</v>
      </c>
    </row>
    <row r="166" spans="1:6" x14ac:dyDescent="0.25">
      <c r="A166" t="s">
        <v>2472</v>
      </c>
      <c r="B166" s="1">
        <v>38854</v>
      </c>
      <c r="C166" s="2">
        <v>17</v>
      </c>
      <c r="D166" t="s">
        <v>2473</v>
      </c>
      <c r="E166" t="s">
        <v>14</v>
      </c>
      <c r="F166" t="s">
        <v>2697</v>
      </c>
    </row>
    <row r="167" spans="1:6" x14ac:dyDescent="0.25">
      <c r="A167" t="s">
        <v>2698</v>
      </c>
      <c r="B167" s="1">
        <v>38853</v>
      </c>
      <c r="C167" s="2">
        <v>17</v>
      </c>
      <c r="D167" t="s">
        <v>2699</v>
      </c>
      <c r="E167" t="s">
        <v>14</v>
      </c>
      <c r="F167" t="s">
        <v>25</v>
      </c>
    </row>
    <row r="168" spans="1:6" x14ac:dyDescent="0.25">
      <c r="A168" t="s">
        <v>2700</v>
      </c>
      <c r="B168" s="1">
        <v>38846</v>
      </c>
      <c r="C168" s="2">
        <v>35</v>
      </c>
      <c r="D168" t="s">
        <v>2701</v>
      </c>
      <c r="E168" t="s">
        <v>9</v>
      </c>
      <c r="F168" t="s">
        <v>2321</v>
      </c>
    </row>
    <row r="169" spans="1:6" x14ac:dyDescent="0.25">
      <c r="A169" t="s">
        <v>2702</v>
      </c>
      <c r="B169" s="1">
        <v>38841</v>
      </c>
      <c r="C169" s="2">
        <v>61.5</v>
      </c>
      <c r="D169" t="s">
        <v>2703</v>
      </c>
      <c r="E169" t="s">
        <v>9</v>
      </c>
      <c r="F169" t="s">
        <v>2704</v>
      </c>
    </row>
    <row r="170" spans="1:6" x14ac:dyDescent="0.25">
      <c r="A170" t="s">
        <v>2705</v>
      </c>
      <c r="B170" s="1">
        <v>38833</v>
      </c>
      <c r="C170" s="2">
        <v>31.25</v>
      </c>
      <c r="D170" t="s">
        <v>2706</v>
      </c>
      <c r="E170" t="s">
        <v>9</v>
      </c>
      <c r="F170" t="s">
        <v>1997</v>
      </c>
    </row>
    <row r="171" spans="1:6" x14ac:dyDescent="0.25">
      <c r="A171" t="s">
        <v>2707</v>
      </c>
      <c r="B171" s="1">
        <v>38813</v>
      </c>
      <c r="C171" s="2">
        <v>17</v>
      </c>
      <c r="D171" t="s">
        <v>2708</v>
      </c>
      <c r="E171" t="s">
        <v>14</v>
      </c>
      <c r="F171" t="s">
        <v>2709</v>
      </c>
    </row>
    <row r="172" spans="1:6" x14ac:dyDescent="0.25">
      <c r="A172" t="s">
        <v>2584</v>
      </c>
      <c r="B172" s="1">
        <v>38812</v>
      </c>
      <c r="C172" s="2">
        <v>34.5</v>
      </c>
      <c r="D172" t="s">
        <v>1347</v>
      </c>
      <c r="E172" t="s">
        <v>9</v>
      </c>
      <c r="F172" t="s">
        <v>399</v>
      </c>
    </row>
    <row r="173" spans="1:6" x14ac:dyDescent="0.25">
      <c r="A173" t="s">
        <v>2710</v>
      </c>
      <c r="B173" s="1">
        <v>38812</v>
      </c>
      <c r="C173" s="2">
        <v>18</v>
      </c>
      <c r="D173" t="s">
        <v>2711</v>
      </c>
      <c r="E173" t="s">
        <v>14</v>
      </c>
      <c r="F173" t="s">
        <v>2476</v>
      </c>
    </row>
    <row r="174" spans="1:6" x14ac:dyDescent="0.25">
      <c r="A174" t="s">
        <v>2712</v>
      </c>
      <c r="B174" s="1">
        <v>38806</v>
      </c>
      <c r="C174" s="2">
        <v>21.5</v>
      </c>
      <c r="D174" t="s">
        <v>2713</v>
      </c>
      <c r="E174" t="s">
        <v>9</v>
      </c>
      <c r="F174" t="s">
        <v>2714</v>
      </c>
    </row>
    <row r="175" spans="1:6" x14ac:dyDescent="0.25">
      <c r="A175" t="s">
        <v>2622</v>
      </c>
      <c r="B175" s="1">
        <v>38792</v>
      </c>
      <c r="C175" s="2">
        <v>17.850000000000001</v>
      </c>
      <c r="D175" t="s">
        <v>2623</v>
      </c>
      <c r="E175" t="s">
        <v>9</v>
      </c>
      <c r="F175" t="s">
        <v>2624</v>
      </c>
    </row>
    <row r="176" spans="1:6" x14ac:dyDescent="0.25">
      <c r="A176" t="s">
        <v>2715</v>
      </c>
      <c r="B176" s="1">
        <v>38792</v>
      </c>
      <c r="C176" s="2">
        <v>5.6</v>
      </c>
      <c r="D176" t="s">
        <v>2716</v>
      </c>
      <c r="E176" t="s">
        <v>9</v>
      </c>
      <c r="F176" t="s">
        <v>575</v>
      </c>
    </row>
    <row r="177" spans="1:6" x14ac:dyDescent="0.25">
      <c r="A177" t="s">
        <v>2717</v>
      </c>
      <c r="B177" s="1">
        <v>38785</v>
      </c>
      <c r="C177" s="2">
        <v>7.1</v>
      </c>
      <c r="D177" t="s">
        <v>2718</v>
      </c>
      <c r="E177" t="s">
        <v>9</v>
      </c>
      <c r="F177" t="s">
        <v>2321</v>
      </c>
    </row>
    <row r="178" spans="1:6" x14ac:dyDescent="0.25">
      <c r="A178" t="s">
        <v>2719</v>
      </c>
      <c r="B178" s="1">
        <v>38766</v>
      </c>
      <c r="C178" s="2">
        <v>12</v>
      </c>
      <c r="D178" t="s">
        <v>2720</v>
      </c>
      <c r="E178" t="s">
        <v>14</v>
      </c>
      <c r="F178" t="s">
        <v>2721</v>
      </c>
    </row>
    <row r="179" spans="1:6" x14ac:dyDescent="0.25">
      <c r="A179" t="s">
        <v>2722</v>
      </c>
      <c r="B179" s="1">
        <v>38677</v>
      </c>
      <c r="C179" s="2">
        <v>14</v>
      </c>
      <c r="D179" t="s">
        <v>2723</v>
      </c>
      <c r="E179" t="s">
        <v>14</v>
      </c>
      <c r="F179" t="s">
        <v>2724</v>
      </c>
    </row>
    <row r="180" spans="1:6" x14ac:dyDescent="0.25">
      <c r="A180" t="s">
        <v>2725</v>
      </c>
      <c r="B180" s="1">
        <v>38673</v>
      </c>
      <c r="C180" s="2">
        <v>10</v>
      </c>
      <c r="D180" t="s">
        <v>2726</v>
      </c>
      <c r="E180" t="s">
        <v>14</v>
      </c>
      <c r="F180" t="s">
        <v>997</v>
      </c>
    </row>
    <row r="181" spans="1:6" x14ac:dyDescent="0.25">
      <c r="A181" t="s">
        <v>2727</v>
      </c>
      <c r="B181" s="1">
        <v>38623</v>
      </c>
      <c r="C181" s="2">
        <v>22</v>
      </c>
      <c r="D181" t="s">
        <v>2728</v>
      </c>
      <c r="E181" t="s">
        <v>14</v>
      </c>
      <c r="F181" t="s">
        <v>2729</v>
      </c>
    </row>
    <row r="182" spans="1:6" x14ac:dyDescent="0.25">
      <c r="A182" t="s">
        <v>2730</v>
      </c>
      <c r="B182" s="1">
        <v>38623</v>
      </c>
      <c r="C182" s="2">
        <v>10.5</v>
      </c>
      <c r="D182" t="s">
        <v>2731</v>
      </c>
      <c r="E182" t="s">
        <v>14</v>
      </c>
      <c r="F182" t="s">
        <v>997</v>
      </c>
    </row>
    <row r="183" spans="1:6" x14ac:dyDescent="0.25">
      <c r="A183" t="s">
        <v>2732</v>
      </c>
      <c r="B183" s="1">
        <v>38554</v>
      </c>
      <c r="C183" s="2">
        <v>17</v>
      </c>
      <c r="D183" t="s">
        <v>2733</v>
      </c>
      <c r="E183" t="s">
        <v>14</v>
      </c>
      <c r="F183" t="s">
        <v>2679</v>
      </c>
    </row>
    <row r="184" spans="1:6" x14ac:dyDescent="0.25">
      <c r="A184" t="s">
        <v>2734</v>
      </c>
      <c r="B184" s="1">
        <v>38546</v>
      </c>
      <c r="C184" s="2">
        <v>11</v>
      </c>
      <c r="D184" t="s">
        <v>2735</v>
      </c>
      <c r="E184" t="s">
        <v>14</v>
      </c>
      <c r="F184" t="s">
        <v>997</v>
      </c>
    </row>
    <row r="185" spans="1:6" x14ac:dyDescent="0.25">
      <c r="A185" t="s">
        <v>2736</v>
      </c>
      <c r="B185" s="1">
        <v>38531</v>
      </c>
      <c r="C185" s="2">
        <v>19</v>
      </c>
      <c r="D185" t="s">
        <v>2736</v>
      </c>
      <c r="E185" t="s">
        <v>14</v>
      </c>
      <c r="F185" t="s">
        <v>2679</v>
      </c>
    </row>
    <row r="186" spans="1:6" x14ac:dyDescent="0.25">
      <c r="A186" t="s">
        <v>2737</v>
      </c>
      <c r="B186" s="1">
        <v>38510</v>
      </c>
      <c r="C186" s="2">
        <v>6</v>
      </c>
      <c r="D186" t="s">
        <v>2738</v>
      </c>
      <c r="E186" t="s">
        <v>9</v>
      </c>
      <c r="F186" t="s">
        <v>2679</v>
      </c>
    </row>
    <row r="187" spans="1:6" x14ac:dyDescent="0.25">
      <c r="A187" t="s">
        <v>2739</v>
      </c>
      <c r="B187" s="1">
        <v>38481</v>
      </c>
      <c r="C187" s="2">
        <v>16.5</v>
      </c>
      <c r="D187" t="s">
        <v>2740</v>
      </c>
      <c r="E187" t="s">
        <v>14</v>
      </c>
      <c r="F187" t="s">
        <v>2679</v>
      </c>
    </row>
    <row r="188" spans="1:6" x14ac:dyDescent="0.25">
      <c r="A188" t="s">
        <v>2741</v>
      </c>
      <c r="B188" s="1">
        <v>38475</v>
      </c>
      <c r="C188" s="2">
        <v>18.5</v>
      </c>
      <c r="D188" t="s">
        <v>2742</v>
      </c>
      <c r="E188" t="s">
        <v>14</v>
      </c>
      <c r="F188" t="s">
        <v>997</v>
      </c>
    </row>
    <row r="189" spans="1:6" x14ac:dyDescent="0.25">
      <c r="A189" t="s">
        <v>2743</v>
      </c>
      <c r="B189" s="1">
        <v>38392</v>
      </c>
      <c r="C189" s="2">
        <v>16</v>
      </c>
      <c r="D189" t="s">
        <v>2744</v>
      </c>
      <c r="E189" t="s">
        <v>14</v>
      </c>
      <c r="F189" t="s">
        <v>2679</v>
      </c>
    </row>
    <row r="190" spans="1:6" x14ac:dyDescent="0.25">
      <c r="A190" t="s">
        <v>2745</v>
      </c>
      <c r="B190" s="1">
        <v>38390</v>
      </c>
      <c r="C190" s="2">
        <v>8</v>
      </c>
      <c r="D190" t="s">
        <v>2746</v>
      </c>
      <c r="E190" t="s">
        <v>9</v>
      </c>
      <c r="F190" t="s">
        <v>2679</v>
      </c>
    </row>
    <row r="191" spans="1:6" x14ac:dyDescent="0.25">
      <c r="A191" t="s">
        <v>2747</v>
      </c>
      <c r="B191" s="1">
        <v>38335</v>
      </c>
      <c r="C191" s="2">
        <v>14</v>
      </c>
      <c r="D191" t="s">
        <v>2748</v>
      </c>
      <c r="E191" t="s">
        <v>14</v>
      </c>
      <c r="F191" t="s">
        <v>2679</v>
      </c>
    </row>
    <row r="192" spans="1:6" x14ac:dyDescent="0.25">
      <c r="A192" t="s">
        <v>2749</v>
      </c>
      <c r="B192" s="1">
        <v>38301</v>
      </c>
      <c r="C192" s="2">
        <v>15</v>
      </c>
      <c r="D192" t="s">
        <v>2750</v>
      </c>
      <c r="E192" t="s">
        <v>14</v>
      </c>
      <c r="F192" t="s">
        <v>2679</v>
      </c>
    </row>
    <row r="193" spans="1:6" x14ac:dyDescent="0.25">
      <c r="A193" t="s">
        <v>2751</v>
      </c>
      <c r="B193" s="1">
        <v>38281</v>
      </c>
      <c r="C193" s="2">
        <v>16</v>
      </c>
      <c r="D193" t="s">
        <v>2752</v>
      </c>
      <c r="E193" t="s">
        <v>14</v>
      </c>
      <c r="F193" t="s">
        <v>2679</v>
      </c>
    </row>
    <row r="194" spans="1:6" x14ac:dyDescent="0.25">
      <c r="A194" t="s">
        <v>2753</v>
      </c>
      <c r="B194" s="1">
        <v>38259</v>
      </c>
      <c r="C194" s="2">
        <v>12</v>
      </c>
      <c r="D194" t="s">
        <v>2754</v>
      </c>
      <c r="E194" t="s">
        <v>14</v>
      </c>
      <c r="F194" t="s">
        <v>2755</v>
      </c>
    </row>
    <row r="195" spans="1:6" x14ac:dyDescent="0.25">
      <c r="A195" t="s">
        <v>2756</v>
      </c>
      <c r="B195" s="1">
        <v>38257</v>
      </c>
      <c r="C195" s="2">
        <v>20</v>
      </c>
      <c r="D195" t="s">
        <v>2756</v>
      </c>
      <c r="E195" t="s">
        <v>9</v>
      </c>
      <c r="F195" t="s">
        <v>2724</v>
      </c>
    </row>
    <row r="196" spans="1:6" x14ac:dyDescent="0.25">
      <c r="A196" t="s">
        <v>2757</v>
      </c>
      <c r="B196" s="1">
        <v>38217</v>
      </c>
      <c r="C196" s="2">
        <v>85</v>
      </c>
      <c r="D196" t="s">
        <v>2758</v>
      </c>
      <c r="E196" t="s">
        <v>14</v>
      </c>
      <c r="F196" t="s">
        <v>2759</v>
      </c>
    </row>
    <row r="197" spans="1:6" x14ac:dyDescent="0.25">
      <c r="A197" t="s">
        <v>2760</v>
      </c>
      <c r="B197" s="1">
        <v>38211</v>
      </c>
      <c r="C197" s="2">
        <v>11.5</v>
      </c>
      <c r="D197" t="s">
        <v>2761</v>
      </c>
      <c r="E197" t="s">
        <v>14</v>
      </c>
      <c r="F197" t="s">
        <v>152</v>
      </c>
    </row>
    <row r="198" spans="1:6" x14ac:dyDescent="0.25">
      <c r="A198" t="s">
        <v>2762</v>
      </c>
      <c r="B198" s="1">
        <v>38209</v>
      </c>
      <c r="C198" s="2">
        <v>13</v>
      </c>
      <c r="D198" t="s">
        <v>2763</v>
      </c>
      <c r="E198" t="s">
        <v>14</v>
      </c>
      <c r="F198" t="s">
        <v>2764</v>
      </c>
    </row>
    <row r="199" spans="1:6" x14ac:dyDescent="0.25">
      <c r="A199" t="s">
        <v>2765</v>
      </c>
      <c r="B199" s="1">
        <v>38183</v>
      </c>
      <c r="C199" s="2">
        <v>13</v>
      </c>
      <c r="D199" t="s">
        <v>2766</v>
      </c>
      <c r="E199" t="s">
        <v>14</v>
      </c>
      <c r="F199" t="s">
        <v>2679</v>
      </c>
    </row>
    <row r="200" spans="1:6" x14ac:dyDescent="0.25">
      <c r="A200" t="s">
        <v>2767</v>
      </c>
      <c r="B200" s="1">
        <v>38180</v>
      </c>
      <c r="C200" s="2">
        <v>14</v>
      </c>
      <c r="D200" t="s">
        <v>2768</v>
      </c>
      <c r="E200" t="s">
        <v>14</v>
      </c>
      <c r="F200" t="s">
        <v>546</v>
      </c>
    </row>
    <row r="201" spans="1:6" x14ac:dyDescent="0.25">
      <c r="A201" t="s">
        <v>2769</v>
      </c>
      <c r="B201" s="1">
        <v>38112</v>
      </c>
      <c r="C201" s="2">
        <v>8</v>
      </c>
      <c r="D201" t="s">
        <v>2770</v>
      </c>
      <c r="E201" t="s">
        <v>14</v>
      </c>
      <c r="F201" t="s">
        <v>2679</v>
      </c>
    </row>
    <row r="202" spans="1:6" x14ac:dyDescent="0.25">
      <c r="A202" t="s">
        <v>2771</v>
      </c>
      <c r="B202" s="1">
        <v>38104</v>
      </c>
      <c r="C202" s="2">
        <v>20</v>
      </c>
      <c r="D202" t="s">
        <v>2772</v>
      </c>
      <c r="E202" t="s">
        <v>14</v>
      </c>
      <c r="F202" t="s">
        <v>169</v>
      </c>
    </row>
    <row r="203" spans="1:6" x14ac:dyDescent="0.25">
      <c r="A203" t="s">
        <v>2773</v>
      </c>
      <c r="B203" s="1">
        <v>38075</v>
      </c>
      <c r="C203" s="2">
        <v>13</v>
      </c>
      <c r="D203" t="s">
        <v>2774</v>
      </c>
      <c r="E203" t="s">
        <v>9</v>
      </c>
      <c r="F203" t="s">
        <v>2679</v>
      </c>
    </row>
    <row r="204" spans="1:6" x14ac:dyDescent="0.25">
      <c r="A204" t="s">
        <v>2775</v>
      </c>
      <c r="B204" s="1">
        <v>38073</v>
      </c>
      <c r="C204" s="2">
        <v>15</v>
      </c>
      <c r="D204" t="s">
        <v>2776</v>
      </c>
      <c r="E204" t="s">
        <v>14</v>
      </c>
      <c r="F204" t="s">
        <v>2777</v>
      </c>
    </row>
    <row r="205" spans="1:6" x14ac:dyDescent="0.25">
      <c r="A205" t="s">
        <v>2778</v>
      </c>
      <c r="B205" s="1">
        <v>38069</v>
      </c>
      <c r="C205" s="2">
        <v>8.5</v>
      </c>
      <c r="D205" t="s">
        <v>2779</v>
      </c>
      <c r="E205" t="s">
        <v>9</v>
      </c>
      <c r="F205" t="s">
        <v>2679</v>
      </c>
    </row>
    <row r="206" spans="1:6" x14ac:dyDescent="0.25">
      <c r="A206" t="s">
        <v>2780</v>
      </c>
      <c r="B206" s="1">
        <v>38063</v>
      </c>
      <c r="C206" s="2">
        <v>13</v>
      </c>
      <c r="D206" t="s">
        <v>2781</v>
      </c>
      <c r="E206" t="s">
        <v>14</v>
      </c>
      <c r="F206" t="s">
        <v>2679</v>
      </c>
    </row>
    <row r="207" spans="1:6" x14ac:dyDescent="0.25">
      <c r="A207" t="s">
        <v>2745</v>
      </c>
      <c r="B207" s="1">
        <v>38062</v>
      </c>
      <c r="C207" s="2">
        <v>9</v>
      </c>
      <c r="D207" t="s">
        <v>2746</v>
      </c>
      <c r="E207" t="s">
        <v>14</v>
      </c>
      <c r="F207" t="s">
        <v>2679</v>
      </c>
    </row>
    <row r="208" spans="1:6" x14ac:dyDescent="0.25">
      <c r="A208" t="s">
        <v>2782</v>
      </c>
      <c r="B208" s="1">
        <v>38008</v>
      </c>
      <c r="C208" s="2">
        <v>48.25</v>
      </c>
      <c r="D208" t="s">
        <v>2783</v>
      </c>
      <c r="E208" t="s">
        <v>9</v>
      </c>
      <c r="F208" t="s">
        <v>2679</v>
      </c>
    </row>
    <row r="209" spans="1:6" x14ac:dyDescent="0.25">
      <c r="A209" t="s">
        <v>2784</v>
      </c>
      <c r="B209" s="1">
        <v>38013</v>
      </c>
      <c r="C209" s="2">
        <v>15</v>
      </c>
      <c r="D209" t="s">
        <v>823</v>
      </c>
      <c r="E209" t="s">
        <v>14</v>
      </c>
      <c r="F209" t="s">
        <v>2777</v>
      </c>
    </row>
    <row r="210" spans="1:6" x14ac:dyDescent="0.25">
      <c r="A210" t="s">
        <v>2785</v>
      </c>
      <c r="B210" s="1">
        <v>38000</v>
      </c>
      <c r="C210" s="2">
        <v>18.5</v>
      </c>
      <c r="D210" t="s">
        <v>2786</v>
      </c>
      <c r="E210" t="s">
        <v>9</v>
      </c>
      <c r="F210" t="s">
        <v>2679</v>
      </c>
    </row>
    <row r="211" spans="1:6" x14ac:dyDescent="0.25">
      <c r="A211" t="s">
        <v>2787</v>
      </c>
      <c r="B211" s="1">
        <v>37937</v>
      </c>
      <c r="C211" s="2">
        <v>13</v>
      </c>
      <c r="D211" t="s">
        <v>2788</v>
      </c>
      <c r="E211" t="s">
        <v>14</v>
      </c>
      <c r="F211" t="s">
        <v>2679</v>
      </c>
    </row>
    <row r="212" spans="1:6" x14ac:dyDescent="0.25">
      <c r="A212" t="s">
        <v>2789</v>
      </c>
      <c r="B212" s="1">
        <v>37923</v>
      </c>
      <c r="C212" s="2">
        <v>12</v>
      </c>
      <c r="D212" t="s">
        <v>2790</v>
      </c>
      <c r="E212" t="s">
        <v>14</v>
      </c>
      <c r="F212" t="s">
        <v>2679</v>
      </c>
    </row>
    <row r="213" spans="1:6" x14ac:dyDescent="0.25">
      <c r="A213" t="s">
        <v>2791</v>
      </c>
      <c r="B213" s="1">
        <v>37917</v>
      </c>
      <c r="C213" s="2">
        <v>7</v>
      </c>
      <c r="D213" t="s">
        <v>2388</v>
      </c>
      <c r="E213" t="s">
        <v>9</v>
      </c>
      <c r="F213" t="s">
        <v>2679</v>
      </c>
    </row>
    <row r="214" spans="1:6" x14ac:dyDescent="0.25">
      <c r="A214" t="s">
        <v>2792</v>
      </c>
      <c r="B214" s="1">
        <v>37914</v>
      </c>
      <c r="C214" s="2">
        <v>31.75</v>
      </c>
      <c r="D214" t="s">
        <v>2793</v>
      </c>
      <c r="E214" t="s">
        <v>9</v>
      </c>
      <c r="F214" t="s">
        <v>2679</v>
      </c>
    </row>
    <row r="215" spans="1:6" x14ac:dyDescent="0.25">
      <c r="A215" t="s">
        <v>2794</v>
      </c>
      <c r="B215" s="1">
        <v>37910</v>
      </c>
      <c r="C215" s="2">
        <v>10</v>
      </c>
      <c r="D215" t="s">
        <v>2795</v>
      </c>
      <c r="E215" t="s">
        <v>14</v>
      </c>
      <c r="F215" t="s">
        <v>2679</v>
      </c>
    </row>
    <row r="216" spans="1:6" x14ac:dyDescent="0.25">
      <c r="A216" t="s">
        <v>2796</v>
      </c>
      <c r="B216" s="1">
        <v>37888</v>
      </c>
      <c r="C216" s="2">
        <v>14</v>
      </c>
      <c r="D216" t="s">
        <v>2797</v>
      </c>
      <c r="E216" t="s">
        <v>14</v>
      </c>
      <c r="F216" t="s">
        <v>997</v>
      </c>
    </row>
    <row r="217" spans="1:6" x14ac:dyDescent="0.25">
      <c r="A217" t="s">
        <v>1961</v>
      </c>
      <c r="B217" s="1">
        <v>37845</v>
      </c>
      <c r="C217" s="2">
        <v>11</v>
      </c>
      <c r="D217" t="s">
        <v>1962</v>
      </c>
      <c r="E217" t="s">
        <v>14</v>
      </c>
      <c r="F217" t="s">
        <v>2679</v>
      </c>
    </row>
    <row r="218" spans="1:6" x14ac:dyDescent="0.25">
      <c r="A218" t="s">
        <v>2773</v>
      </c>
      <c r="B218" s="1">
        <v>37832</v>
      </c>
      <c r="C218" s="2">
        <v>14</v>
      </c>
      <c r="D218" t="s">
        <v>2774</v>
      </c>
      <c r="E218" t="s">
        <v>14</v>
      </c>
      <c r="F218" t="s">
        <v>2679</v>
      </c>
    </row>
    <row r="219" spans="1:6" x14ac:dyDescent="0.25">
      <c r="A219" t="s">
        <v>2798</v>
      </c>
      <c r="B219" s="1">
        <v>37742</v>
      </c>
      <c r="C219" s="2">
        <v>19.5</v>
      </c>
      <c r="D219" t="s">
        <v>2799</v>
      </c>
      <c r="E219" t="s">
        <v>9</v>
      </c>
      <c r="F219" t="s">
        <v>2679</v>
      </c>
    </row>
    <row r="220" spans="1:6" x14ac:dyDescent="0.25">
      <c r="A220" t="s">
        <v>2800</v>
      </c>
      <c r="B220" s="1">
        <v>37607</v>
      </c>
      <c r="C220" s="2">
        <v>12</v>
      </c>
      <c r="D220" t="s">
        <v>2801</v>
      </c>
      <c r="E220" t="s">
        <v>14</v>
      </c>
      <c r="F220" t="s">
        <v>2679</v>
      </c>
    </row>
    <row r="221" spans="1:6" x14ac:dyDescent="0.25">
      <c r="A221" t="s">
        <v>2802</v>
      </c>
      <c r="B221" s="1">
        <v>37581</v>
      </c>
      <c r="C221" s="2">
        <v>10</v>
      </c>
      <c r="D221" t="s">
        <v>2803</v>
      </c>
      <c r="E221" t="s">
        <v>9</v>
      </c>
      <c r="F221" t="s">
        <v>2679</v>
      </c>
    </row>
    <row r="222" spans="1:6" x14ac:dyDescent="0.25">
      <c r="A222" t="s">
        <v>2804</v>
      </c>
      <c r="B222" s="1">
        <v>37574</v>
      </c>
      <c r="C222" s="2">
        <v>26.77</v>
      </c>
      <c r="D222" t="s">
        <v>2805</v>
      </c>
      <c r="E222" t="s">
        <v>9</v>
      </c>
      <c r="F222" t="s">
        <v>2679</v>
      </c>
    </row>
    <row r="223" spans="1:6" x14ac:dyDescent="0.25">
      <c r="A223" t="s">
        <v>2806</v>
      </c>
      <c r="B223" s="1">
        <v>37529</v>
      </c>
      <c r="C223" s="2">
        <v>22</v>
      </c>
      <c r="D223" t="s">
        <v>2807</v>
      </c>
      <c r="E223" t="s">
        <v>9</v>
      </c>
      <c r="F223" t="s">
        <v>2808</v>
      </c>
    </row>
    <row r="224" spans="1:6" x14ac:dyDescent="0.25">
      <c r="A224" t="s">
        <v>2809</v>
      </c>
      <c r="B224" s="1">
        <v>37438</v>
      </c>
      <c r="C224" s="2">
        <v>23</v>
      </c>
      <c r="D224" t="s">
        <v>2810</v>
      </c>
      <c r="E224" t="s">
        <v>14</v>
      </c>
      <c r="F224" t="s">
        <v>2811</v>
      </c>
    </row>
    <row r="225" spans="1:6" x14ac:dyDescent="0.25">
      <c r="A225" t="s">
        <v>2812</v>
      </c>
      <c r="B225" s="1">
        <v>37431</v>
      </c>
      <c r="C225" s="2">
        <v>56.6</v>
      </c>
      <c r="D225" t="s">
        <v>2813</v>
      </c>
      <c r="E225" t="s">
        <v>9</v>
      </c>
      <c r="F225" t="s">
        <v>2679</v>
      </c>
    </row>
    <row r="226" spans="1:6" x14ac:dyDescent="0.25">
      <c r="A226" t="s">
        <v>2814</v>
      </c>
      <c r="B226" s="1">
        <v>37427</v>
      </c>
      <c r="C226" s="2">
        <v>13.5</v>
      </c>
      <c r="D226" t="s">
        <v>2814</v>
      </c>
      <c r="E226" t="s">
        <v>9</v>
      </c>
      <c r="F226" t="s">
        <v>2679</v>
      </c>
    </row>
    <row r="227" spans="1:6" x14ac:dyDescent="0.25">
      <c r="A227" t="s">
        <v>2815</v>
      </c>
      <c r="B227" s="1">
        <v>37419</v>
      </c>
      <c r="C227" s="2">
        <v>19.399999999999999</v>
      </c>
      <c r="D227" t="s">
        <v>2816</v>
      </c>
      <c r="E227" t="s">
        <v>9</v>
      </c>
      <c r="F227" t="s">
        <v>2679</v>
      </c>
    </row>
    <row r="228" spans="1:6" x14ac:dyDescent="0.25">
      <c r="A228" t="s">
        <v>2817</v>
      </c>
      <c r="B228" s="1">
        <v>37398</v>
      </c>
      <c r="C228" s="2">
        <v>37.15</v>
      </c>
      <c r="D228" t="s">
        <v>2818</v>
      </c>
      <c r="E228" t="s">
        <v>9</v>
      </c>
      <c r="F228" t="s">
        <v>2679</v>
      </c>
    </row>
    <row r="229" spans="1:6" x14ac:dyDescent="0.25">
      <c r="A229" t="s">
        <v>2819</v>
      </c>
      <c r="B229" s="1">
        <v>37392</v>
      </c>
      <c r="C229" s="2">
        <v>20.75</v>
      </c>
      <c r="D229" t="s">
        <v>2820</v>
      </c>
      <c r="E229" t="s">
        <v>9</v>
      </c>
      <c r="F229" t="s">
        <v>2679</v>
      </c>
    </row>
    <row r="230" spans="1:6" x14ac:dyDescent="0.25">
      <c r="A230" t="s">
        <v>1306</v>
      </c>
      <c r="B230" s="1">
        <v>37391</v>
      </c>
      <c r="C230" s="2">
        <v>16</v>
      </c>
      <c r="D230" t="s">
        <v>1307</v>
      </c>
      <c r="E230" t="s">
        <v>14</v>
      </c>
      <c r="F230" t="s">
        <v>2679</v>
      </c>
    </row>
    <row r="231" spans="1:6" x14ac:dyDescent="0.25">
      <c r="A231" t="s">
        <v>2821</v>
      </c>
      <c r="B231" s="1">
        <v>37370</v>
      </c>
      <c r="C231" s="2">
        <v>13</v>
      </c>
      <c r="D231" t="s">
        <v>2822</v>
      </c>
      <c r="E231" t="s">
        <v>14</v>
      </c>
      <c r="F231" t="s">
        <v>2679</v>
      </c>
    </row>
    <row r="232" spans="1:6" x14ac:dyDescent="0.25">
      <c r="A232" t="s">
        <v>2823</v>
      </c>
      <c r="B232" s="1">
        <v>37315</v>
      </c>
      <c r="C232" s="2">
        <v>11.25</v>
      </c>
      <c r="D232" t="s">
        <v>2824</v>
      </c>
      <c r="E232" t="s">
        <v>9</v>
      </c>
      <c r="F232" t="s">
        <v>2679</v>
      </c>
    </row>
    <row r="233" spans="1:6" x14ac:dyDescent="0.25">
      <c r="A233" t="s">
        <v>2825</v>
      </c>
      <c r="B233" s="1">
        <v>37312</v>
      </c>
      <c r="C233" s="2">
        <v>22.5</v>
      </c>
      <c r="D233" t="s">
        <v>2826</v>
      </c>
      <c r="E233" t="s">
        <v>9</v>
      </c>
      <c r="F233" t="s">
        <v>2679</v>
      </c>
    </row>
    <row r="234" spans="1:6" x14ac:dyDescent="0.25">
      <c r="A234" t="s">
        <v>2827</v>
      </c>
      <c r="B234" s="1">
        <v>37307</v>
      </c>
      <c r="C234" s="2">
        <v>15.21</v>
      </c>
      <c r="D234" t="s">
        <v>2828</v>
      </c>
      <c r="E234" t="s">
        <v>9</v>
      </c>
      <c r="F234" t="s">
        <v>2679</v>
      </c>
    </row>
    <row r="235" spans="1:6" x14ac:dyDescent="0.25">
      <c r="A235" t="s">
        <v>2829</v>
      </c>
      <c r="B235" s="1">
        <v>37299</v>
      </c>
      <c r="C235" s="2">
        <v>10</v>
      </c>
      <c r="D235" t="s">
        <v>2564</v>
      </c>
      <c r="E235" t="s">
        <v>9</v>
      </c>
      <c r="F235" t="s">
        <v>2679</v>
      </c>
    </row>
    <row r="236" spans="1:6" x14ac:dyDescent="0.25">
      <c r="A236" t="s">
        <v>2830</v>
      </c>
      <c r="B236" s="1">
        <v>37299</v>
      </c>
      <c r="C236" s="2">
        <v>16</v>
      </c>
      <c r="D236" t="s">
        <v>2831</v>
      </c>
      <c r="E236" t="s">
        <v>9</v>
      </c>
      <c r="F236" t="s">
        <v>2679</v>
      </c>
    </row>
    <row r="237" spans="1:6" x14ac:dyDescent="0.25">
      <c r="A237" t="s">
        <v>2832</v>
      </c>
      <c r="B237" s="1">
        <v>37291</v>
      </c>
      <c r="C237" s="2">
        <v>20.25</v>
      </c>
      <c r="D237" t="s">
        <v>2833</v>
      </c>
      <c r="E237" t="s">
        <v>14</v>
      </c>
      <c r="F237" t="s">
        <v>2679</v>
      </c>
    </row>
    <row r="238" spans="1:6" x14ac:dyDescent="0.25">
      <c r="A238" t="s">
        <v>2834</v>
      </c>
      <c r="B238" s="1">
        <v>37287</v>
      </c>
      <c r="C238" s="2">
        <v>12</v>
      </c>
      <c r="D238" t="s">
        <v>2835</v>
      </c>
      <c r="E238" t="s">
        <v>14</v>
      </c>
      <c r="F238" t="s">
        <v>2679</v>
      </c>
    </row>
    <row r="239" spans="1:6" x14ac:dyDescent="0.25">
      <c r="A239" t="s">
        <v>2836</v>
      </c>
      <c r="B239" s="1">
        <v>37238</v>
      </c>
      <c r="C239" s="2">
        <v>19</v>
      </c>
      <c r="D239" t="s">
        <v>2837</v>
      </c>
      <c r="E239" t="s">
        <v>14</v>
      </c>
      <c r="F239" t="s">
        <v>2679</v>
      </c>
    </row>
    <row r="240" spans="1:6" x14ac:dyDescent="0.25">
      <c r="A240" t="s">
        <v>2838</v>
      </c>
      <c r="B240" s="1">
        <v>37238</v>
      </c>
      <c r="C240" s="2">
        <v>8.25</v>
      </c>
      <c r="D240" t="s">
        <v>2839</v>
      </c>
      <c r="E240" t="s">
        <v>14</v>
      </c>
      <c r="F240" t="s">
        <v>2679</v>
      </c>
    </row>
    <row r="241" spans="1:6" x14ac:dyDescent="0.25">
      <c r="A241" t="s">
        <v>2840</v>
      </c>
      <c r="B241" s="1">
        <v>37238</v>
      </c>
      <c r="C241" s="2">
        <v>50</v>
      </c>
      <c r="D241" t="s">
        <v>2841</v>
      </c>
      <c r="E241" t="s">
        <v>9</v>
      </c>
      <c r="F241" t="s">
        <v>2679</v>
      </c>
    </row>
    <row r="242" spans="1:6" x14ac:dyDescent="0.25">
      <c r="A242" t="s">
        <v>2842</v>
      </c>
      <c r="B242" s="1">
        <v>37231</v>
      </c>
      <c r="C242" s="2">
        <v>14</v>
      </c>
      <c r="D242" t="s">
        <v>2843</v>
      </c>
      <c r="E242" t="s">
        <v>14</v>
      </c>
      <c r="F242" t="s">
        <v>2679</v>
      </c>
    </row>
    <row r="243" spans="1:6" x14ac:dyDescent="0.25">
      <c r="A243" t="s">
        <v>2844</v>
      </c>
      <c r="B243" s="1">
        <v>37167</v>
      </c>
      <c r="C243" s="2">
        <v>12</v>
      </c>
      <c r="D243" t="s">
        <v>2845</v>
      </c>
      <c r="E243" t="s">
        <v>14</v>
      </c>
      <c r="F243" t="s">
        <v>2679</v>
      </c>
    </row>
    <row r="244" spans="1:6" x14ac:dyDescent="0.25">
      <c r="A244" t="s">
        <v>2846</v>
      </c>
      <c r="B244" s="1">
        <v>37088</v>
      </c>
      <c r="C244" s="2">
        <v>8</v>
      </c>
      <c r="D244" t="s">
        <v>2847</v>
      </c>
      <c r="E244" t="s">
        <v>9</v>
      </c>
      <c r="F244" t="s">
        <v>2679</v>
      </c>
    </row>
    <row r="245" spans="1:6" x14ac:dyDescent="0.25">
      <c r="A245" t="s">
        <v>2848</v>
      </c>
      <c r="B245" s="1">
        <v>37070</v>
      </c>
      <c r="C245" s="2">
        <v>32</v>
      </c>
      <c r="D245" t="s">
        <v>2849</v>
      </c>
      <c r="E245" t="s">
        <v>9</v>
      </c>
      <c r="F245" t="s">
        <v>2679</v>
      </c>
    </row>
    <row r="246" spans="1:6" x14ac:dyDescent="0.25">
      <c r="A246" t="s">
        <v>2850</v>
      </c>
      <c r="B246" s="1">
        <v>37049</v>
      </c>
      <c r="C246" s="2">
        <v>13.5</v>
      </c>
      <c r="D246" t="s">
        <v>2851</v>
      </c>
      <c r="E246" t="s">
        <v>9</v>
      </c>
      <c r="F246" t="s">
        <v>2679</v>
      </c>
    </row>
    <row r="247" spans="1:6" x14ac:dyDescent="0.25">
      <c r="A247" t="s">
        <v>2852</v>
      </c>
      <c r="B247" s="1">
        <v>37035</v>
      </c>
      <c r="C247" s="2">
        <v>15</v>
      </c>
      <c r="D247" t="s">
        <v>2853</v>
      </c>
      <c r="E247" t="s">
        <v>9</v>
      </c>
      <c r="F247" t="s">
        <v>2679</v>
      </c>
    </row>
    <row r="248" spans="1:6" x14ac:dyDescent="0.25">
      <c r="A248" t="s">
        <v>2854</v>
      </c>
      <c r="B248" s="1">
        <v>37032</v>
      </c>
      <c r="C248" s="2">
        <v>28</v>
      </c>
      <c r="D248" t="s">
        <v>2855</v>
      </c>
      <c r="E248" t="s">
        <v>14</v>
      </c>
      <c r="F248" t="s">
        <v>2679</v>
      </c>
    </row>
    <row r="249" spans="1:6" x14ac:dyDescent="0.25">
      <c r="A249" t="s">
        <v>2856</v>
      </c>
      <c r="B249" s="1">
        <v>37012</v>
      </c>
      <c r="C249" s="2">
        <v>8</v>
      </c>
      <c r="D249" t="s">
        <v>2857</v>
      </c>
      <c r="E249" t="s">
        <v>14</v>
      </c>
      <c r="F249" t="s">
        <v>997</v>
      </c>
    </row>
    <row r="250" spans="1:6" x14ac:dyDescent="0.25">
      <c r="A250" t="s">
        <v>2858</v>
      </c>
      <c r="B250" s="1">
        <v>37006</v>
      </c>
      <c r="C250" s="2">
        <v>80</v>
      </c>
      <c r="D250" t="s">
        <v>2813</v>
      </c>
      <c r="E250" t="s">
        <v>9</v>
      </c>
      <c r="F250" t="s">
        <v>2679</v>
      </c>
    </row>
    <row r="251" spans="1:6" x14ac:dyDescent="0.25">
      <c r="A251" t="s">
        <v>2859</v>
      </c>
      <c r="B251" s="1">
        <v>37004</v>
      </c>
      <c r="C251" s="2">
        <v>24</v>
      </c>
      <c r="D251" t="s">
        <v>2860</v>
      </c>
      <c r="E251" t="s">
        <v>14</v>
      </c>
      <c r="F251" t="s">
        <v>2679</v>
      </c>
    </row>
    <row r="252" spans="1:6" x14ac:dyDescent="0.25">
      <c r="A252" t="s">
        <v>2861</v>
      </c>
      <c r="B252" s="1">
        <v>36998</v>
      </c>
      <c r="C252" s="2">
        <v>28</v>
      </c>
      <c r="D252" t="s">
        <v>2862</v>
      </c>
      <c r="E252" t="s">
        <v>9</v>
      </c>
      <c r="F252" t="s">
        <v>2679</v>
      </c>
    </row>
    <row r="253" spans="1:6" x14ac:dyDescent="0.25">
      <c r="A253" t="s">
        <v>2863</v>
      </c>
      <c r="B253" s="1">
        <v>36957</v>
      </c>
      <c r="C253" s="2">
        <v>20</v>
      </c>
      <c r="D253" t="s">
        <v>2864</v>
      </c>
      <c r="E253" t="s">
        <v>9</v>
      </c>
      <c r="F253" t="s">
        <v>2679</v>
      </c>
    </row>
    <row r="254" spans="1:6" x14ac:dyDescent="0.25">
      <c r="A254" t="s">
        <v>2865</v>
      </c>
      <c r="B254" s="1">
        <v>36937</v>
      </c>
      <c r="C254" s="2">
        <v>18</v>
      </c>
      <c r="D254" t="s">
        <v>2866</v>
      </c>
      <c r="E254" t="s">
        <v>9</v>
      </c>
      <c r="F254" t="s">
        <v>2679</v>
      </c>
    </row>
    <row r="255" spans="1:6" x14ac:dyDescent="0.25">
      <c r="A255" t="s">
        <v>2867</v>
      </c>
      <c r="B255" s="1">
        <v>36931</v>
      </c>
      <c r="C255" s="2">
        <v>11</v>
      </c>
      <c r="D255" t="s">
        <v>2868</v>
      </c>
      <c r="E255" t="s">
        <v>14</v>
      </c>
      <c r="F255" t="s">
        <v>2679</v>
      </c>
    </row>
    <row r="256" spans="1:6" x14ac:dyDescent="0.25">
      <c r="A256" t="s">
        <v>2869</v>
      </c>
      <c r="B256" s="1">
        <v>36930</v>
      </c>
      <c r="C256" s="2">
        <v>23.33</v>
      </c>
      <c r="D256" t="s">
        <v>2870</v>
      </c>
      <c r="E256" t="s">
        <v>9</v>
      </c>
      <c r="F256" t="s">
        <v>2679</v>
      </c>
    </row>
    <row r="257" spans="1:6" x14ac:dyDescent="0.25">
      <c r="A257" t="s">
        <v>2871</v>
      </c>
      <c r="B257" s="1">
        <v>36927</v>
      </c>
      <c r="C257" s="2">
        <v>14</v>
      </c>
      <c r="D257" t="s">
        <v>2872</v>
      </c>
      <c r="E257" t="s">
        <v>14</v>
      </c>
      <c r="F257" t="s">
        <v>2679</v>
      </c>
    </row>
    <row r="258" spans="1:6" x14ac:dyDescent="0.25">
      <c r="A258" t="s">
        <v>2873</v>
      </c>
      <c r="B258" s="1">
        <v>36915</v>
      </c>
      <c r="C258" s="2">
        <v>8</v>
      </c>
      <c r="D258" t="s">
        <v>2874</v>
      </c>
      <c r="E258" t="s">
        <v>14</v>
      </c>
      <c r="F258" t="s">
        <v>2875</v>
      </c>
    </row>
    <row r="259" spans="1:6" x14ac:dyDescent="0.25">
      <c r="A259" t="s">
        <v>2876</v>
      </c>
      <c r="B259" s="1">
        <v>36907</v>
      </c>
      <c r="C259" s="2">
        <v>36.130000000000003</v>
      </c>
      <c r="D259" t="s">
        <v>1289</v>
      </c>
      <c r="E259" t="s">
        <v>9</v>
      </c>
      <c r="F259" t="s">
        <v>2679</v>
      </c>
    </row>
    <row r="260" spans="1:6" x14ac:dyDescent="0.25">
      <c r="A260" t="s">
        <v>2877</v>
      </c>
      <c r="B260" s="1">
        <v>36867</v>
      </c>
      <c r="C260" s="2">
        <v>18.36</v>
      </c>
      <c r="D260" t="s">
        <v>2878</v>
      </c>
      <c r="E260" t="s">
        <v>14</v>
      </c>
      <c r="F260" t="s">
        <v>2679</v>
      </c>
    </row>
    <row r="261" spans="1:6" x14ac:dyDescent="0.25">
      <c r="A261" t="s">
        <v>2829</v>
      </c>
      <c r="B261" s="1">
        <v>36846</v>
      </c>
      <c r="C261" s="2">
        <v>7.5</v>
      </c>
      <c r="D261" t="s">
        <v>2564</v>
      </c>
      <c r="E261" t="s">
        <v>14</v>
      </c>
      <c r="F261" t="s">
        <v>2679</v>
      </c>
    </row>
    <row r="262" spans="1:6" x14ac:dyDescent="0.25">
      <c r="A262" t="s">
        <v>2879</v>
      </c>
      <c r="B262" s="1">
        <v>36805</v>
      </c>
      <c r="C262" s="2">
        <v>14</v>
      </c>
      <c r="D262" t="s">
        <v>2880</v>
      </c>
      <c r="E262" t="s">
        <v>14</v>
      </c>
      <c r="F262" t="s">
        <v>2679</v>
      </c>
    </row>
    <row r="263" spans="1:6" x14ac:dyDescent="0.25">
      <c r="A263" t="s">
        <v>2881</v>
      </c>
      <c r="B263" s="1">
        <v>36797</v>
      </c>
      <c r="C263" s="2">
        <v>11</v>
      </c>
      <c r="D263" t="s">
        <v>2388</v>
      </c>
      <c r="E263" t="s">
        <v>14</v>
      </c>
      <c r="F263" t="s">
        <v>2679</v>
      </c>
    </row>
    <row r="264" spans="1:6" x14ac:dyDescent="0.25">
      <c r="A264" t="s">
        <v>2882</v>
      </c>
      <c r="B264" s="1">
        <v>36790</v>
      </c>
      <c r="C264" s="2">
        <v>21.38</v>
      </c>
      <c r="D264" t="s">
        <v>2883</v>
      </c>
      <c r="E264" t="s">
        <v>9</v>
      </c>
      <c r="F264" t="s">
        <v>2679</v>
      </c>
    </row>
    <row r="265" spans="1:6" x14ac:dyDescent="0.25">
      <c r="A265" t="s">
        <v>2884</v>
      </c>
      <c r="B265" s="1">
        <v>36755</v>
      </c>
      <c r="C265" s="2">
        <v>18</v>
      </c>
      <c r="D265" t="s">
        <v>2885</v>
      </c>
      <c r="E265" t="s">
        <v>14</v>
      </c>
      <c r="F265" t="s">
        <v>2679</v>
      </c>
    </row>
    <row r="266" spans="1:6" x14ac:dyDescent="0.25">
      <c r="A266" t="s">
        <v>2886</v>
      </c>
      <c r="B266" s="1">
        <v>36749</v>
      </c>
      <c r="C266" s="2">
        <v>7</v>
      </c>
      <c r="D266" t="s">
        <v>2887</v>
      </c>
      <c r="E266" t="s">
        <v>14</v>
      </c>
      <c r="F266" t="s">
        <v>2679</v>
      </c>
    </row>
    <row r="267" spans="1:6" x14ac:dyDescent="0.25">
      <c r="A267" t="s">
        <v>2888</v>
      </c>
      <c r="B267" s="1">
        <v>36747</v>
      </c>
      <c r="C267" s="2">
        <v>12</v>
      </c>
      <c r="D267" t="s">
        <v>2889</v>
      </c>
      <c r="E267" t="s">
        <v>14</v>
      </c>
      <c r="F267" t="s">
        <v>2679</v>
      </c>
    </row>
    <row r="268" spans="1:6" x14ac:dyDescent="0.25">
      <c r="A268" t="s">
        <v>2890</v>
      </c>
      <c r="B268" s="1">
        <v>36746</v>
      </c>
      <c r="C268" s="2">
        <v>16</v>
      </c>
      <c r="D268" t="s">
        <v>2891</v>
      </c>
      <c r="E268" t="s">
        <v>14</v>
      </c>
      <c r="F268" t="s">
        <v>2679</v>
      </c>
    </row>
    <row r="269" spans="1:6" x14ac:dyDescent="0.25">
      <c r="A269" t="s">
        <v>2892</v>
      </c>
      <c r="B269" s="1">
        <v>36745</v>
      </c>
      <c r="C269" s="2">
        <v>10</v>
      </c>
      <c r="D269" t="s">
        <v>2893</v>
      </c>
      <c r="E269" t="s">
        <v>14</v>
      </c>
      <c r="F269" t="s">
        <v>2679</v>
      </c>
    </row>
    <row r="270" spans="1:6" x14ac:dyDescent="0.25">
      <c r="A270" t="s">
        <v>2850</v>
      </c>
      <c r="B270" s="1">
        <v>36745</v>
      </c>
      <c r="C270" s="2">
        <v>11</v>
      </c>
      <c r="D270" t="s">
        <v>2851</v>
      </c>
      <c r="E270" t="s">
        <v>14</v>
      </c>
      <c r="F270" t="s">
        <v>2679</v>
      </c>
    </row>
    <row r="271" spans="1:6" x14ac:dyDescent="0.25">
      <c r="A271" t="s">
        <v>2894</v>
      </c>
      <c r="B271" s="1">
        <v>36740</v>
      </c>
      <c r="C271" s="2">
        <v>11</v>
      </c>
      <c r="D271" t="s">
        <v>2895</v>
      </c>
      <c r="E271" t="s">
        <v>14</v>
      </c>
      <c r="F271" t="s">
        <v>2679</v>
      </c>
    </row>
    <row r="272" spans="1:6" x14ac:dyDescent="0.25">
      <c r="A272" t="s">
        <v>2896</v>
      </c>
      <c r="B272" s="1">
        <v>36740</v>
      </c>
      <c r="C272" s="2">
        <v>14</v>
      </c>
      <c r="D272" t="s">
        <v>2897</v>
      </c>
      <c r="E272" t="s">
        <v>14</v>
      </c>
      <c r="F272" t="s">
        <v>2679</v>
      </c>
    </row>
    <row r="273" spans="1:6" x14ac:dyDescent="0.25">
      <c r="A273" t="s">
        <v>2898</v>
      </c>
      <c r="B273" s="1">
        <v>36738</v>
      </c>
      <c r="C273" s="2">
        <v>12</v>
      </c>
      <c r="D273" t="s">
        <v>2899</v>
      </c>
      <c r="E273" t="s">
        <v>14</v>
      </c>
      <c r="F273" t="s">
        <v>2679</v>
      </c>
    </row>
    <row r="274" spans="1:6" x14ac:dyDescent="0.25">
      <c r="A274" t="s">
        <v>2900</v>
      </c>
      <c r="B274" s="1">
        <v>36735</v>
      </c>
      <c r="C274" s="2">
        <v>43</v>
      </c>
      <c r="D274" t="s">
        <v>2901</v>
      </c>
      <c r="E274" t="s">
        <v>9</v>
      </c>
      <c r="F274" t="s">
        <v>2679</v>
      </c>
    </row>
    <row r="275" spans="1:6" x14ac:dyDescent="0.25">
      <c r="A275" t="s">
        <v>2902</v>
      </c>
      <c r="B275" s="1">
        <v>36727</v>
      </c>
      <c r="C275" s="2">
        <v>16</v>
      </c>
      <c r="D275" t="s">
        <v>2903</v>
      </c>
      <c r="E275" t="s">
        <v>14</v>
      </c>
      <c r="F275" t="s">
        <v>2679</v>
      </c>
    </row>
    <row r="276" spans="1:6" x14ac:dyDescent="0.25">
      <c r="A276" t="s">
        <v>2904</v>
      </c>
      <c r="B276" s="1">
        <v>36727</v>
      </c>
      <c r="C276" s="2">
        <v>16</v>
      </c>
      <c r="D276" t="s">
        <v>2905</v>
      </c>
      <c r="E276" t="s">
        <v>14</v>
      </c>
      <c r="F276" t="s">
        <v>2679</v>
      </c>
    </row>
    <row r="277" spans="1:6" x14ac:dyDescent="0.25">
      <c r="A277" t="s">
        <v>2906</v>
      </c>
      <c r="B277" s="1">
        <v>36713</v>
      </c>
      <c r="C277" s="2">
        <v>12.22</v>
      </c>
      <c r="D277" t="s">
        <v>2870</v>
      </c>
      <c r="E277" t="s">
        <v>14</v>
      </c>
      <c r="F277" t="s">
        <v>2679</v>
      </c>
    </row>
    <row r="278" spans="1:6" x14ac:dyDescent="0.25">
      <c r="A278" t="s">
        <v>2907</v>
      </c>
      <c r="B278" s="1">
        <v>36706</v>
      </c>
      <c r="C278" s="2">
        <v>31</v>
      </c>
      <c r="D278" t="s">
        <v>2908</v>
      </c>
      <c r="E278" t="s">
        <v>9</v>
      </c>
      <c r="F278" t="s">
        <v>2679</v>
      </c>
    </row>
    <row r="279" spans="1:6" x14ac:dyDescent="0.25">
      <c r="A279" t="s">
        <v>2909</v>
      </c>
      <c r="B279" s="1">
        <v>36703</v>
      </c>
      <c r="C279" s="2">
        <v>13</v>
      </c>
      <c r="D279" t="s">
        <v>2910</v>
      </c>
      <c r="E279" t="s">
        <v>14</v>
      </c>
      <c r="F279" t="s">
        <v>2679</v>
      </c>
    </row>
    <row r="280" spans="1:6" x14ac:dyDescent="0.25">
      <c r="A280" t="s">
        <v>2911</v>
      </c>
      <c r="B280" s="1">
        <v>36703</v>
      </c>
      <c r="C280" s="2">
        <v>21</v>
      </c>
      <c r="D280" t="s">
        <v>2912</v>
      </c>
      <c r="E280" t="s">
        <v>14</v>
      </c>
      <c r="F280" t="s">
        <v>2679</v>
      </c>
    </row>
    <row r="281" spans="1:6" x14ac:dyDescent="0.25">
      <c r="A281" t="s">
        <v>2913</v>
      </c>
      <c r="B281" s="1">
        <v>36699</v>
      </c>
      <c r="C281" s="2">
        <v>7</v>
      </c>
      <c r="D281" t="s">
        <v>2914</v>
      </c>
      <c r="E281" t="s">
        <v>14</v>
      </c>
      <c r="F281" t="s">
        <v>2679</v>
      </c>
    </row>
    <row r="282" spans="1:6" x14ac:dyDescent="0.25">
      <c r="A282" t="s">
        <v>2915</v>
      </c>
      <c r="B282" s="1">
        <v>36690</v>
      </c>
      <c r="C282" s="2">
        <v>9</v>
      </c>
      <c r="D282" t="s">
        <v>2916</v>
      </c>
      <c r="E282" t="s">
        <v>14</v>
      </c>
      <c r="F282" t="s">
        <v>2679</v>
      </c>
    </row>
    <row r="283" spans="1:6" x14ac:dyDescent="0.25">
      <c r="A283" t="s">
        <v>2917</v>
      </c>
      <c r="B283" s="1">
        <v>36661</v>
      </c>
      <c r="C283" s="2">
        <v>27</v>
      </c>
      <c r="D283" t="s">
        <v>2918</v>
      </c>
      <c r="E283" t="s">
        <v>9</v>
      </c>
      <c r="F283" t="s">
        <v>2679</v>
      </c>
    </row>
    <row r="284" spans="1:6" x14ac:dyDescent="0.25">
      <c r="A284" t="s">
        <v>2919</v>
      </c>
      <c r="B284" s="1">
        <v>36657</v>
      </c>
      <c r="C284" s="2">
        <v>8</v>
      </c>
      <c r="D284" t="s">
        <v>2920</v>
      </c>
      <c r="E284" t="s">
        <v>14</v>
      </c>
      <c r="F284" t="s">
        <v>2679</v>
      </c>
    </row>
    <row r="285" spans="1:6" x14ac:dyDescent="0.25">
      <c r="A285" t="s">
        <v>2921</v>
      </c>
      <c r="B285" s="1">
        <v>36651</v>
      </c>
      <c r="C285" s="2">
        <v>48.63</v>
      </c>
      <c r="D285" t="s">
        <v>2922</v>
      </c>
      <c r="E285" t="s">
        <v>9</v>
      </c>
      <c r="F285" t="s">
        <v>2679</v>
      </c>
    </row>
    <row r="286" spans="1:6" x14ac:dyDescent="0.25">
      <c r="A286" t="s">
        <v>2484</v>
      </c>
      <c r="B286" s="1">
        <v>36629</v>
      </c>
      <c r="C286" s="2">
        <v>14</v>
      </c>
      <c r="D286" t="s">
        <v>2485</v>
      </c>
      <c r="E286" t="s">
        <v>9</v>
      </c>
      <c r="F286" t="s">
        <v>2679</v>
      </c>
    </row>
    <row r="287" spans="1:6" x14ac:dyDescent="0.25">
      <c r="A287" t="s">
        <v>2923</v>
      </c>
      <c r="B287" s="1">
        <v>36629</v>
      </c>
      <c r="C287" s="2">
        <v>10</v>
      </c>
      <c r="D287" t="s">
        <v>2831</v>
      </c>
      <c r="E287" t="s">
        <v>9</v>
      </c>
      <c r="F287" t="s">
        <v>2679</v>
      </c>
    </row>
    <row r="288" spans="1:6" x14ac:dyDescent="0.25">
      <c r="A288" t="s">
        <v>2924</v>
      </c>
      <c r="B288" s="1">
        <v>36622</v>
      </c>
      <c r="C288" s="2">
        <v>29</v>
      </c>
      <c r="D288" t="s">
        <v>2925</v>
      </c>
      <c r="E288" t="s">
        <v>9</v>
      </c>
      <c r="F288" t="s">
        <v>2926</v>
      </c>
    </row>
    <row r="289" spans="1:6" x14ac:dyDescent="0.25">
      <c r="A289" t="s">
        <v>2927</v>
      </c>
      <c r="B289" s="1">
        <v>36613</v>
      </c>
      <c r="C289" s="2">
        <v>20</v>
      </c>
      <c r="D289" t="s">
        <v>2928</v>
      </c>
      <c r="E289" t="s">
        <v>14</v>
      </c>
      <c r="F289" t="s">
        <v>2929</v>
      </c>
    </row>
    <row r="290" spans="1:6" x14ac:dyDescent="0.25">
      <c r="A290" t="s">
        <v>2930</v>
      </c>
      <c r="B290" s="1">
        <v>36608</v>
      </c>
      <c r="C290" s="2">
        <v>45.25</v>
      </c>
      <c r="D290" t="s">
        <v>2931</v>
      </c>
      <c r="E290" t="s">
        <v>9</v>
      </c>
      <c r="F290" t="s">
        <v>2932</v>
      </c>
    </row>
    <row r="291" spans="1:6" x14ac:dyDescent="0.25">
      <c r="A291" t="s">
        <v>2933</v>
      </c>
      <c r="B291" s="1">
        <v>36608</v>
      </c>
      <c r="C291" s="2">
        <v>60</v>
      </c>
      <c r="D291" t="s">
        <v>2934</v>
      </c>
      <c r="E291" t="s">
        <v>9</v>
      </c>
      <c r="F291" t="s">
        <v>2679</v>
      </c>
    </row>
    <row r="292" spans="1:6" x14ac:dyDescent="0.25">
      <c r="A292" t="s">
        <v>2935</v>
      </c>
      <c r="B292" s="1">
        <v>36607</v>
      </c>
      <c r="C292" s="2">
        <v>35.130000000000003</v>
      </c>
      <c r="D292" t="s">
        <v>2936</v>
      </c>
      <c r="E292" t="s">
        <v>9</v>
      </c>
      <c r="F292" t="s">
        <v>2679</v>
      </c>
    </row>
    <row r="293" spans="1:6" x14ac:dyDescent="0.25">
      <c r="A293" t="s">
        <v>2937</v>
      </c>
      <c r="B293" s="1">
        <v>36606</v>
      </c>
      <c r="C293" s="2">
        <v>106</v>
      </c>
      <c r="D293" t="s">
        <v>2938</v>
      </c>
      <c r="E293" t="s">
        <v>9</v>
      </c>
      <c r="F293" t="s">
        <v>2926</v>
      </c>
    </row>
    <row r="294" spans="1:6" x14ac:dyDescent="0.25">
      <c r="A294" t="s">
        <v>2939</v>
      </c>
      <c r="B294" s="1">
        <v>36600</v>
      </c>
      <c r="C294" s="2">
        <v>18.5</v>
      </c>
      <c r="D294" t="s">
        <v>2940</v>
      </c>
      <c r="E294" t="s">
        <v>14</v>
      </c>
      <c r="F294" t="s">
        <v>2941</v>
      </c>
    </row>
    <row r="295" spans="1:6" x14ac:dyDescent="0.25">
      <c r="A295" t="s">
        <v>2942</v>
      </c>
      <c r="B295" s="1">
        <v>36598</v>
      </c>
      <c r="C295" s="2">
        <v>20</v>
      </c>
      <c r="D295" t="s">
        <v>2943</v>
      </c>
      <c r="E295" t="s">
        <v>14</v>
      </c>
      <c r="F295" t="s">
        <v>2679</v>
      </c>
    </row>
    <row r="296" spans="1:6" x14ac:dyDescent="0.25">
      <c r="A296" t="s">
        <v>2944</v>
      </c>
      <c r="B296" s="1">
        <v>36594</v>
      </c>
      <c r="C296" s="2">
        <v>140</v>
      </c>
      <c r="D296" t="s">
        <v>2945</v>
      </c>
      <c r="E296" t="s">
        <v>9</v>
      </c>
      <c r="F296" t="s">
        <v>2946</v>
      </c>
    </row>
    <row r="297" spans="1:6" x14ac:dyDescent="0.25">
      <c r="A297" t="s">
        <v>2947</v>
      </c>
      <c r="B297" s="1">
        <v>36594</v>
      </c>
      <c r="C297" s="2">
        <v>85</v>
      </c>
      <c r="D297" t="s">
        <v>2947</v>
      </c>
      <c r="E297" t="s">
        <v>9</v>
      </c>
      <c r="F297" t="s">
        <v>2679</v>
      </c>
    </row>
    <row r="298" spans="1:6" x14ac:dyDescent="0.25">
      <c r="A298" t="s">
        <v>2948</v>
      </c>
      <c r="B298" s="1">
        <v>36594</v>
      </c>
      <c r="C298" s="2">
        <v>73</v>
      </c>
      <c r="D298" t="s">
        <v>2949</v>
      </c>
      <c r="E298" t="s">
        <v>9</v>
      </c>
      <c r="F298" t="s">
        <v>2946</v>
      </c>
    </row>
    <row r="299" spans="1:6" x14ac:dyDescent="0.25">
      <c r="A299" t="s">
        <v>2950</v>
      </c>
      <c r="B299" s="1">
        <v>36593</v>
      </c>
      <c r="C299" s="2">
        <v>37</v>
      </c>
      <c r="D299" t="s">
        <v>2951</v>
      </c>
      <c r="E299" t="s">
        <v>9</v>
      </c>
      <c r="F299" t="s">
        <v>2946</v>
      </c>
    </row>
    <row r="300" spans="1:6" x14ac:dyDescent="0.25">
      <c r="A300" t="s">
        <v>2952</v>
      </c>
      <c r="B300" s="1">
        <v>36592</v>
      </c>
      <c r="C300" s="2">
        <v>17</v>
      </c>
      <c r="D300" t="s">
        <v>2953</v>
      </c>
      <c r="E300" t="s">
        <v>14</v>
      </c>
      <c r="F300" t="s">
        <v>2679</v>
      </c>
    </row>
    <row r="301" spans="1:6" x14ac:dyDescent="0.25">
      <c r="A301" t="s">
        <v>2954</v>
      </c>
      <c r="B301" s="1">
        <v>36588</v>
      </c>
      <c r="C301" s="2">
        <v>14.9</v>
      </c>
      <c r="D301" t="s">
        <v>2955</v>
      </c>
      <c r="E301" t="s">
        <v>14</v>
      </c>
      <c r="F301" t="s">
        <v>2679</v>
      </c>
    </row>
    <row r="302" spans="1:6" x14ac:dyDescent="0.25">
      <c r="A302" t="s">
        <v>2956</v>
      </c>
      <c r="B302" s="1">
        <v>36586</v>
      </c>
      <c r="C302" s="2">
        <v>38</v>
      </c>
      <c r="D302" t="s">
        <v>2957</v>
      </c>
      <c r="E302" t="s">
        <v>14</v>
      </c>
      <c r="F302" t="s">
        <v>2958</v>
      </c>
    </row>
    <row r="303" spans="1:6" x14ac:dyDescent="0.25">
      <c r="A303" t="s">
        <v>2959</v>
      </c>
      <c r="B303" s="1">
        <v>36585</v>
      </c>
      <c r="C303" s="2">
        <v>60.88</v>
      </c>
      <c r="D303" t="s">
        <v>2960</v>
      </c>
      <c r="E303" t="s">
        <v>9</v>
      </c>
      <c r="F303" t="s">
        <v>2679</v>
      </c>
    </row>
    <row r="304" spans="1:6" x14ac:dyDescent="0.25">
      <c r="A304" t="s">
        <v>2961</v>
      </c>
      <c r="B304" s="1">
        <v>36573</v>
      </c>
      <c r="C304" s="2">
        <v>105</v>
      </c>
      <c r="D304" t="s">
        <v>2962</v>
      </c>
      <c r="E304" t="s">
        <v>9</v>
      </c>
      <c r="F304" t="s">
        <v>2932</v>
      </c>
    </row>
    <row r="305" spans="1:6" x14ac:dyDescent="0.25">
      <c r="A305" t="s">
        <v>2963</v>
      </c>
      <c r="B305" s="1">
        <v>36566</v>
      </c>
      <c r="C305" s="2">
        <v>210</v>
      </c>
      <c r="D305" t="s">
        <v>2964</v>
      </c>
      <c r="E305" t="s">
        <v>9</v>
      </c>
      <c r="F305" t="s">
        <v>2932</v>
      </c>
    </row>
    <row r="306" spans="1:6" x14ac:dyDescent="0.25">
      <c r="A306" t="s">
        <v>2965</v>
      </c>
      <c r="B306" s="1">
        <v>36563</v>
      </c>
      <c r="C306" s="2">
        <v>30.06</v>
      </c>
      <c r="D306" t="s">
        <v>341</v>
      </c>
      <c r="E306" t="s">
        <v>9</v>
      </c>
      <c r="F306" t="s">
        <v>2679</v>
      </c>
    </row>
    <row r="307" spans="1:6" x14ac:dyDescent="0.25">
      <c r="A307" t="s">
        <v>2966</v>
      </c>
      <c r="B307" s="1">
        <v>36559</v>
      </c>
      <c r="C307" s="2">
        <v>33</v>
      </c>
      <c r="D307" t="s">
        <v>2967</v>
      </c>
      <c r="E307" t="s">
        <v>9</v>
      </c>
      <c r="F307" t="s">
        <v>2679</v>
      </c>
    </row>
    <row r="308" spans="1:6" x14ac:dyDescent="0.25">
      <c r="A308" t="s">
        <v>2968</v>
      </c>
      <c r="B308" s="1">
        <v>36559</v>
      </c>
      <c r="C308" s="2">
        <v>20</v>
      </c>
      <c r="D308" t="s">
        <v>2969</v>
      </c>
      <c r="E308" t="s">
        <v>14</v>
      </c>
      <c r="F308" t="s">
        <v>2970</v>
      </c>
    </row>
    <row r="309" spans="1:6" x14ac:dyDescent="0.25">
      <c r="A309" t="s">
        <v>2971</v>
      </c>
      <c r="B309" s="1">
        <v>36559</v>
      </c>
      <c r="C309" s="2">
        <v>22</v>
      </c>
      <c r="D309" t="s">
        <v>2972</v>
      </c>
      <c r="E309" t="s">
        <v>14</v>
      </c>
      <c r="F309" t="s">
        <v>2973</v>
      </c>
    </row>
    <row r="310" spans="1:6" x14ac:dyDescent="0.25">
      <c r="A310" t="s">
        <v>2974</v>
      </c>
      <c r="B310" s="1">
        <v>36557</v>
      </c>
      <c r="C310" s="2">
        <v>87</v>
      </c>
      <c r="D310" t="s">
        <v>2975</v>
      </c>
      <c r="E310" t="s">
        <v>9</v>
      </c>
      <c r="F310" t="s">
        <v>2976</v>
      </c>
    </row>
    <row r="311" spans="1:6" x14ac:dyDescent="0.25">
      <c r="A311" t="s">
        <v>2900</v>
      </c>
      <c r="B311" s="1">
        <v>36553</v>
      </c>
      <c r="C311" s="2">
        <v>27</v>
      </c>
      <c r="D311" t="s">
        <v>2901</v>
      </c>
      <c r="E311" t="s">
        <v>9</v>
      </c>
      <c r="F311" t="s">
        <v>2679</v>
      </c>
    </row>
    <row r="312" spans="1:6" x14ac:dyDescent="0.25">
      <c r="A312" t="s">
        <v>2977</v>
      </c>
      <c r="B312" s="1">
        <v>36550</v>
      </c>
      <c r="C312" s="2">
        <v>103.5</v>
      </c>
      <c r="D312" t="s">
        <v>2978</v>
      </c>
      <c r="E312" t="s">
        <v>9</v>
      </c>
      <c r="F312" t="s">
        <v>2679</v>
      </c>
    </row>
    <row r="313" spans="1:6" x14ac:dyDescent="0.25">
      <c r="A313" t="s">
        <v>2979</v>
      </c>
      <c r="B313" s="1">
        <v>36544</v>
      </c>
      <c r="C313" s="2">
        <v>85</v>
      </c>
      <c r="D313" t="s">
        <v>2980</v>
      </c>
      <c r="E313" t="s">
        <v>9</v>
      </c>
      <c r="F313" t="s">
        <v>2941</v>
      </c>
    </row>
    <row r="314" spans="1:6" x14ac:dyDescent="0.25">
      <c r="A314" t="s">
        <v>2981</v>
      </c>
      <c r="B314" s="1">
        <v>36508</v>
      </c>
      <c r="C314" s="2">
        <v>33.630000000000003</v>
      </c>
      <c r="D314" t="s">
        <v>2982</v>
      </c>
      <c r="E314" t="s">
        <v>9</v>
      </c>
      <c r="F314" t="s">
        <v>2679</v>
      </c>
    </row>
    <row r="315" spans="1:6" x14ac:dyDescent="0.25">
      <c r="A315" t="s">
        <v>2935</v>
      </c>
      <c r="B315" s="1">
        <v>36503</v>
      </c>
      <c r="C315" s="2">
        <v>14</v>
      </c>
      <c r="D315" t="s">
        <v>2936</v>
      </c>
      <c r="E315" t="s">
        <v>14</v>
      </c>
      <c r="F315" t="s">
        <v>2679</v>
      </c>
    </row>
    <row r="316" spans="1:6" x14ac:dyDescent="0.25">
      <c r="A316" t="s">
        <v>2983</v>
      </c>
      <c r="B316" s="1">
        <v>36502</v>
      </c>
      <c r="C316" s="2">
        <v>18</v>
      </c>
      <c r="D316" t="s">
        <v>2984</v>
      </c>
      <c r="E316" t="s">
        <v>14</v>
      </c>
      <c r="F316" t="s">
        <v>997</v>
      </c>
    </row>
    <row r="317" spans="1:6" x14ac:dyDescent="0.25">
      <c r="A317" t="s">
        <v>2985</v>
      </c>
      <c r="B317" s="1">
        <v>36502</v>
      </c>
      <c r="C317" s="2">
        <v>17</v>
      </c>
      <c r="D317" t="s">
        <v>2986</v>
      </c>
      <c r="E317" t="s">
        <v>14</v>
      </c>
      <c r="F317" t="s">
        <v>2679</v>
      </c>
    </row>
    <row r="318" spans="1:6" x14ac:dyDescent="0.25">
      <c r="A318" t="s">
        <v>2987</v>
      </c>
      <c r="B318" s="1">
        <v>36501</v>
      </c>
      <c r="C318" s="2">
        <v>11</v>
      </c>
      <c r="D318" t="s">
        <v>2988</v>
      </c>
      <c r="E318" t="s">
        <v>14</v>
      </c>
      <c r="F318" t="s">
        <v>2679</v>
      </c>
    </row>
    <row r="319" spans="1:6" x14ac:dyDescent="0.25">
      <c r="A319" t="s">
        <v>2989</v>
      </c>
      <c r="B319" s="1">
        <v>36500</v>
      </c>
      <c r="C319" s="2">
        <v>14</v>
      </c>
      <c r="D319" t="s">
        <v>2990</v>
      </c>
      <c r="E319" t="s">
        <v>14</v>
      </c>
      <c r="F319" t="s">
        <v>2679</v>
      </c>
    </row>
    <row r="320" spans="1:6" x14ac:dyDescent="0.25">
      <c r="A320" t="s">
        <v>2991</v>
      </c>
      <c r="B320" s="1">
        <v>36486</v>
      </c>
      <c r="C320" s="2">
        <v>15</v>
      </c>
      <c r="D320" t="s">
        <v>2992</v>
      </c>
      <c r="E320" t="s">
        <v>14</v>
      </c>
      <c r="F320" t="s">
        <v>2679</v>
      </c>
    </row>
    <row r="321" spans="1:6" x14ac:dyDescent="0.25">
      <c r="A321" t="s">
        <v>2993</v>
      </c>
      <c r="B321" s="1">
        <v>36482</v>
      </c>
      <c r="C321" s="2">
        <v>12</v>
      </c>
      <c r="D321" t="s">
        <v>1908</v>
      </c>
      <c r="E321" t="s">
        <v>14</v>
      </c>
      <c r="F321" t="s">
        <v>2679</v>
      </c>
    </row>
    <row r="322" spans="1:6" x14ac:dyDescent="0.25">
      <c r="A322" t="s">
        <v>2994</v>
      </c>
      <c r="B322" s="1">
        <v>36480</v>
      </c>
      <c r="C322" s="2">
        <v>18</v>
      </c>
      <c r="D322" t="s">
        <v>2995</v>
      </c>
      <c r="E322" t="s">
        <v>14</v>
      </c>
      <c r="F322" t="s">
        <v>2679</v>
      </c>
    </row>
    <row r="323" spans="1:6" x14ac:dyDescent="0.25">
      <c r="A323" t="s">
        <v>2996</v>
      </c>
      <c r="B323" s="1">
        <v>36475</v>
      </c>
      <c r="C323" s="2">
        <v>10</v>
      </c>
      <c r="D323" t="s">
        <v>2997</v>
      </c>
      <c r="E323" t="s">
        <v>14</v>
      </c>
      <c r="F323" t="s">
        <v>2679</v>
      </c>
    </row>
    <row r="324" spans="1:6" x14ac:dyDescent="0.25">
      <c r="A324" t="s">
        <v>2998</v>
      </c>
      <c r="B324" s="1">
        <v>36475</v>
      </c>
      <c r="C324" s="2">
        <v>13</v>
      </c>
      <c r="D324" t="s">
        <v>2999</v>
      </c>
      <c r="E324" t="s">
        <v>14</v>
      </c>
      <c r="F324" t="s">
        <v>3000</v>
      </c>
    </row>
    <row r="325" spans="1:6" x14ac:dyDescent="0.25">
      <c r="A325" t="s">
        <v>3001</v>
      </c>
      <c r="B325" s="1">
        <v>36475</v>
      </c>
      <c r="C325" s="2">
        <v>12</v>
      </c>
      <c r="D325" t="s">
        <v>3002</v>
      </c>
      <c r="E325" t="s">
        <v>14</v>
      </c>
      <c r="F325" t="s">
        <v>2679</v>
      </c>
    </row>
    <row r="326" spans="1:6" x14ac:dyDescent="0.25">
      <c r="A326" t="s">
        <v>3003</v>
      </c>
      <c r="B326" s="1">
        <v>36472</v>
      </c>
      <c r="C326" s="2">
        <v>7.88</v>
      </c>
      <c r="D326" t="s">
        <v>3004</v>
      </c>
      <c r="E326" t="s">
        <v>9</v>
      </c>
      <c r="F326" t="s">
        <v>2976</v>
      </c>
    </row>
    <row r="327" spans="1:6" x14ac:dyDescent="0.25">
      <c r="A327" t="s">
        <v>3005</v>
      </c>
      <c r="B327" s="1">
        <v>36460</v>
      </c>
      <c r="C327" s="2">
        <v>20</v>
      </c>
      <c r="D327" t="s">
        <v>3006</v>
      </c>
      <c r="E327" t="s">
        <v>14</v>
      </c>
      <c r="F327" t="s">
        <v>2679</v>
      </c>
    </row>
    <row r="328" spans="1:6" x14ac:dyDescent="0.25">
      <c r="A328" t="s">
        <v>3007</v>
      </c>
      <c r="B328" s="1">
        <v>36459</v>
      </c>
      <c r="C328" s="2">
        <v>24.79</v>
      </c>
      <c r="D328" t="s">
        <v>3008</v>
      </c>
      <c r="E328" t="s">
        <v>14</v>
      </c>
      <c r="F328" t="s">
        <v>2755</v>
      </c>
    </row>
    <row r="329" spans="1:6" x14ac:dyDescent="0.25">
      <c r="A329" t="s">
        <v>3009</v>
      </c>
      <c r="B329" s="1">
        <v>36447</v>
      </c>
      <c r="C329" s="2">
        <v>11</v>
      </c>
      <c r="D329" t="s">
        <v>3010</v>
      </c>
      <c r="E329" t="s">
        <v>14</v>
      </c>
      <c r="F329" t="s">
        <v>2679</v>
      </c>
    </row>
    <row r="330" spans="1:6" x14ac:dyDescent="0.25">
      <c r="A330" t="s">
        <v>3011</v>
      </c>
      <c r="B330" s="1">
        <v>36444</v>
      </c>
      <c r="C330" s="2">
        <v>22.5</v>
      </c>
      <c r="D330" t="s">
        <v>3012</v>
      </c>
      <c r="E330" t="s">
        <v>9</v>
      </c>
      <c r="F330" t="s">
        <v>2679</v>
      </c>
    </row>
    <row r="331" spans="1:6" x14ac:dyDescent="0.25">
      <c r="A331" t="s">
        <v>3013</v>
      </c>
      <c r="B331" s="1">
        <v>36433</v>
      </c>
      <c r="C331" s="2">
        <v>6</v>
      </c>
      <c r="D331" t="s">
        <v>3014</v>
      </c>
      <c r="E331" t="s">
        <v>14</v>
      </c>
      <c r="F331" t="s">
        <v>3000</v>
      </c>
    </row>
    <row r="332" spans="1:6" x14ac:dyDescent="0.25">
      <c r="A332" t="s">
        <v>3015</v>
      </c>
      <c r="B332" s="1">
        <v>36433</v>
      </c>
      <c r="C332" s="2">
        <v>23</v>
      </c>
      <c r="D332" t="s">
        <v>31</v>
      </c>
      <c r="E332" t="s">
        <v>14</v>
      </c>
      <c r="F332" t="s">
        <v>3016</v>
      </c>
    </row>
    <row r="333" spans="1:6" x14ac:dyDescent="0.25">
      <c r="A333" t="s">
        <v>2947</v>
      </c>
      <c r="B333" s="1">
        <v>36430</v>
      </c>
      <c r="C333" s="2">
        <v>12</v>
      </c>
      <c r="D333" t="s">
        <v>2947</v>
      </c>
      <c r="E333" t="s">
        <v>14</v>
      </c>
      <c r="F333" t="s">
        <v>2679</v>
      </c>
    </row>
    <row r="334" spans="1:6" x14ac:dyDescent="0.25">
      <c r="A334" t="s">
        <v>2977</v>
      </c>
      <c r="B334" s="1">
        <v>36426</v>
      </c>
      <c r="C334" s="2">
        <v>19</v>
      </c>
      <c r="D334" t="s">
        <v>2978</v>
      </c>
      <c r="E334" t="s">
        <v>14</v>
      </c>
      <c r="F334" t="s">
        <v>3017</v>
      </c>
    </row>
    <row r="335" spans="1:6" x14ac:dyDescent="0.25">
      <c r="A335" t="s">
        <v>3018</v>
      </c>
      <c r="B335" s="1">
        <v>36426</v>
      </c>
      <c r="C335" s="2">
        <v>12</v>
      </c>
      <c r="D335" t="s">
        <v>3019</v>
      </c>
      <c r="E335" t="s">
        <v>14</v>
      </c>
      <c r="F335" t="s">
        <v>3020</v>
      </c>
    </row>
    <row r="336" spans="1:6" x14ac:dyDescent="0.25">
      <c r="A336" t="s">
        <v>3021</v>
      </c>
      <c r="B336" s="1">
        <v>36425</v>
      </c>
      <c r="C336" s="2">
        <v>10</v>
      </c>
      <c r="D336" t="s">
        <v>3022</v>
      </c>
      <c r="E336" t="s">
        <v>14</v>
      </c>
      <c r="F336" t="s">
        <v>3023</v>
      </c>
    </row>
    <row r="337" spans="1:6" x14ac:dyDescent="0.25">
      <c r="A337" t="s">
        <v>3024</v>
      </c>
      <c r="B337" s="1">
        <v>36419</v>
      </c>
      <c r="C337" s="2">
        <v>74.63</v>
      </c>
      <c r="D337" t="s">
        <v>3025</v>
      </c>
      <c r="E337" t="s">
        <v>9</v>
      </c>
      <c r="F337" t="s">
        <v>3026</v>
      </c>
    </row>
    <row r="338" spans="1:6" x14ac:dyDescent="0.25">
      <c r="A338" t="s">
        <v>1567</v>
      </c>
      <c r="B338" s="1">
        <v>36389</v>
      </c>
      <c r="C338" s="2">
        <v>41</v>
      </c>
      <c r="D338" t="s">
        <v>3027</v>
      </c>
      <c r="E338" t="s">
        <v>9</v>
      </c>
      <c r="F338" t="s">
        <v>2679</v>
      </c>
    </row>
    <row r="339" spans="1:6" x14ac:dyDescent="0.25">
      <c r="A339" t="s">
        <v>3028</v>
      </c>
      <c r="B339" s="1">
        <v>36381</v>
      </c>
      <c r="C339" s="2">
        <v>10</v>
      </c>
      <c r="D339" t="s">
        <v>3029</v>
      </c>
      <c r="E339" t="s">
        <v>14</v>
      </c>
      <c r="F339" t="s">
        <v>2679</v>
      </c>
    </row>
    <row r="340" spans="1:6" x14ac:dyDescent="0.25">
      <c r="A340" t="s">
        <v>3030</v>
      </c>
      <c r="B340" s="1">
        <v>36378</v>
      </c>
      <c r="C340" s="2">
        <v>10</v>
      </c>
      <c r="D340" t="s">
        <v>3031</v>
      </c>
      <c r="E340" t="s">
        <v>9</v>
      </c>
      <c r="F340" t="s">
        <v>3032</v>
      </c>
    </row>
    <row r="341" spans="1:6" x14ac:dyDescent="0.25">
      <c r="A341" t="s">
        <v>3033</v>
      </c>
      <c r="B341" s="1">
        <v>36377</v>
      </c>
      <c r="C341" s="2">
        <v>12</v>
      </c>
      <c r="D341" t="s">
        <v>3034</v>
      </c>
      <c r="E341" t="s">
        <v>14</v>
      </c>
      <c r="F341" t="s">
        <v>2679</v>
      </c>
    </row>
    <row r="342" spans="1:6" x14ac:dyDescent="0.25">
      <c r="A342" t="s">
        <v>3035</v>
      </c>
      <c r="B342" s="1">
        <v>36364</v>
      </c>
      <c r="C342" s="2">
        <v>10.51</v>
      </c>
      <c r="D342" t="s">
        <v>3036</v>
      </c>
      <c r="E342" t="s">
        <v>14</v>
      </c>
      <c r="F342" t="s">
        <v>2679</v>
      </c>
    </row>
    <row r="343" spans="1:6" x14ac:dyDescent="0.25">
      <c r="A343" t="s">
        <v>3037</v>
      </c>
      <c r="B343" s="1">
        <v>36360</v>
      </c>
      <c r="C343" s="2">
        <v>12</v>
      </c>
      <c r="D343" t="s">
        <v>3038</v>
      </c>
      <c r="E343" t="s">
        <v>14</v>
      </c>
      <c r="F343" t="s">
        <v>2679</v>
      </c>
    </row>
    <row r="344" spans="1:6" x14ac:dyDescent="0.25">
      <c r="A344" t="s">
        <v>3039</v>
      </c>
      <c r="B344" s="1">
        <v>36355</v>
      </c>
      <c r="C344" s="2">
        <v>17.25</v>
      </c>
      <c r="D344" t="s">
        <v>3040</v>
      </c>
      <c r="E344" t="s">
        <v>9</v>
      </c>
      <c r="F344" t="s">
        <v>2679</v>
      </c>
    </row>
    <row r="345" spans="1:6" x14ac:dyDescent="0.25">
      <c r="A345" t="s">
        <v>2979</v>
      </c>
      <c r="B345" s="1">
        <v>36353</v>
      </c>
      <c r="C345" s="2">
        <v>20</v>
      </c>
      <c r="D345" t="s">
        <v>2980</v>
      </c>
      <c r="E345" t="s">
        <v>14</v>
      </c>
      <c r="F345" t="s">
        <v>2679</v>
      </c>
    </row>
    <row r="346" spans="1:6" x14ac:dyDescent="0.25">
      <c r="A346" t="s">
        <v>2981</v>
      </c>
      <c r="B346" s="1">
        <v>36349</v>
      </c>
      <c r="C346" s="2">
        <v>15</v>
      </c>
      <c r="D346" t="s">
        <v>2982</v>
      </c>
      <c r="E346" t="s">
        <v>14</v>
      </c>
      <c r="F346" t="s">
        <v>2679</v>
      </c>
    </row>
    <row r="347" spans="1:6" x14ac:dyDescent="0.25">
      <c r="A347" t="s">
        <v>2924</v>
      </c>
      <c r="B347" s="1">
        <v>36340</v>
      </c>
      <c r="C347" s="2">
        <v>16</v>
      </c>
      <c r="D347" t="s">
        <v>2925</v>
      </c>
      <c r="E347" t="s">
        <v>14</v>
      </c>
      <c r="F347" t="s">
        <v>152</v>
      </c>
    </row>
    <row r="348" spans="1:6" x14ac:dyDescent="0.25">
      <c r="A348" t="s">
        <v>3041</v>
      </c>
      <c r="B348" s="1">
        <v>36335</v>
      </c>
      <c r="C348" s="2">
        <v>13</v>
      </c>
      <c r="D348" t="s">
        <v>3042</v>
      </c>
      <c r="E348" t="s">
        <v>14</v>
      </c>
      <c r="F348" t="s">
        <v>3032</v>
      </c>
    </row>
    <row r="349" spans="1:6" x14ac:dyDescent="0.25">
      <c r="A349" t="s">
        <v>3043</v>
      </c>
      <c r="B349" s="1">
        <v>36314</v>
      </c>
      <c r="C349" s="2">
        <v>13</v>
      </c>
      <c r="D349" t="s">
        <v>3044</v>
      </c>
      <c r="E349" t="s">
        <v>14</v>
      </c>
      <c r="F349" t="s">
        <v>2679</v>
      </c>
    </row>
    <row r="350" spans="1:6" x14ac:dyDescent="0.25">
      <c r="A350" t="s">
        <v>3045</v>
      </c>
      <c r="B350" s="1">
        <v>36305</v>
      </c>
      <c r="C350" s="2">
        <v>13</v>
      </c>
      <c r="D350" t="s">
        <v>3046</v>
      </c>
      <c r="E350" t="s">
        <v>14</v>
      </c>
      <c r="F350" t="s">
        <v>3047</v>
      </c>
    </row>
    <row r="351" spans="1:6" x14ac:dyDescent="0.25">
      <c r="A351" t="s">
        <v>3048</v>
      </c>
      <c r="B351" s="1">
        <v>36305</v>
      </c>
      <c r="C351" s="2">
        <v>14</v>
      </c>
      <c r="D351" t="s">
        <v>3049</v>
      </c>
      <c r="E351" t="s">
        <v>14</v>
      </c>
      <c r="F351" t="s">
        <v>3050</v>
      </c>
    </row>
    <row r="352" spans="1:6" x14ac:dyDescent="0.25">
      <c r="A352" t="s">
        <v>3051</v>
      </c>
      <c r="B352" s="1">
        <v>36227</v>
      </c>
      <c r="C352" s="2">
        <v>14</v>
      </c>
      <c r="D352" t="s">
        <v>3052</v>
      </c>
      <c r="E352" t="s">
        <v>14</v>
      </c>
      <c r="F352" t="s">
        <v>3047</v>
      </c>
    </row>
    <row r="353" spans="1:6" x14ac:dyDescent="0.25">
      <c r="A353" t="s">
        <v>3053</v>
      </c>
      <c r="B353" s="1">
        <v>36213</v>
      </c>
      <c r="C353" s="2">
        <v>19</v>
      </c>
      <c r="D353" t="s">
        <v>3054</v>
      </c>
      <c r="E353" t="s">
        <v>14</v>
      </c>
      <c r="F353" t="s">
        <v>3047</v>
      </c>
    </row>
    <row r="354" spans="1:6" x14ac:dyDescent="0.25">
      <c r="A354" t="s">
        <v>3055</v>
      </c>
      <c r="B354" s="1">
        <v>36195</v>
      </c>
      <c r="C354" s="2">
        <v>18</v>
      </c>
      <c r="D354" t="s">
        <v>3056</v>
      </c>
      <c r="E354" t="s">
        <v>14</v>
      </c>
      <c r="F354" t="s">
        <v>3047</v>
      </c>
    </row>
    <row r="355" spans="1:6" x14ac:dyDescent="0.25">
      <c r="A355" t="s">
        <v>3057</v>
      </c>
      <c r="B355" s="1">
        <v>36192</v>
      </c>
      <c r="C355" s="2">
        <v>13</v>
      </c>
      <c r="D355" t="s">
        <v>3058</v>
      </c>
      <c r="E355" t="s">
        <v>14</v>
      </c>
      <c r="F355" t="s">
        <v>3047</v>
      </c>
    </row>
    <row r="356" spans="1:6" x14ac:dyDescent="0.25">
      <c r="A356" t="s">
        <v>3059</v>
      </c>
      <c r="B356" s="1">
        <v>36020</v>
      </c>
      <c r="C356" s="2">
        <v>19</v>
      </c>
      <c r="D356" t="s">
        <v>3060</v>
      </c>
      <c r="E356" t="s">
        <v>14</v>
      </c>
      <c r="F356" t="s">
        <v>3047</v>
      </c>
    </row>
    <row r="357" spans="1:6" x14ac:dyDescent="0.25">
      <c r="A357" t="s">
        <v>3061</v>
      </c>
      <c r="B357" s="1">
        <v>36007</v>
      </c>
      <c r="C357" s="2">
        <v>14</v>
      </c>
      <c r="D357" t="s">
        <v>3062</v>
      </c>
      <c r="E357" t="s">
        <v>14</v>
      </c>
      <c r="F357" t="s">
        <v>3047</v>
      </c>
    </row>
    <row r="358" spans="1:6" x14ac:dyDescent="0.25">
      <c r="A358" t="s">
        <v>3063</v>
      </c>
      <c r="B358" s="1">
        <v>36006</v>
      </c>
      <c r="C358" s="2">
        <v>7</v>
      </c>
      <c r="D358" t="s">
        <v>3064</v>
      </c>
      <c r="E358" t="s">
        <v>14</v>
      </c>
      <c r="F358" t="s">
        <v>3047</v>
      </c>
    </row>
    <row r="359" spans="1:6" x14ac:dyDescent="0.25">
      <c r="A359" t="s">
        <v>3065</v>
      </c>
      <c r="B359" s="1">
        <v>35989</v>
      </c>
      <c r="C359" s="2">
        <v>13.5</v>
      </c>
      <c r="D359" t="s">
        <v>3066</v>
      </c>
      <c r="E359" t="s">
        <v>14</v>
      </c>
      <c r="F359" t="s">
        <v>3047</v>
      </c>
    </row>
    <row r="360" spans="1:6" x14ac:dyDescent="0.25">
      <c r="A360" t="s">
        <v>3067</v>
      </c>
      <c r="B360" s="1">
        <v>35975</v>
      </c>
      <c r="C360" s="2">
        <v>15</v>
      </c>
      <c r="D360" t="s">
        <v>3068</v>
      </c>
      <c r="E360" t="s">
        <v>14</v>
      </c>
      <c r="F360" t="s">
        <v>3047</v>
      </c>
    </row>
    <row r="361" spans="1:6" x14ac:dyDescent="0.25">
      <c r="A361" t="s">
        <v>3069</v>
      </c>
      <c r="B361" s="1">
        <v>35957</v>
      </c>
      <c r="C361" s="2">
        <v>13</v>
      </c>
      <c r="D361" t="s">
        <v>3070</v>
      </c>
      <c r="E361" t="s">
        <v>14</v>
      </c>
      <c r="F361" t="s">
        <v>3047</v>
      </c>
    </row>
    <row r="362" spans="1:6" x14ac:dyDescent="0.25">
      <c r="A362" t="s">
        <v>3071</v>
      </c>
      <c r="B362" s="1">
        <v>35955</v>
      </c>
      <c r="C362" s="2">
        <v>9</v>
      </c>
      <c r="D362" t="s">
        <v>3072</v>
      </c>
      <c r="E362" t="s">
        <v>14</v>
      </c>
      <c r="F362" t="s">
        <v>3047</v>
      </c>
    </row>
    <row r="363" spans="1:6" x14ac:dyDescent="0.25">
      <c r="A363" t="s">
        <v>3073</v>
      </c>
      <c r="B363" s="1">
        <v>35949</v>
      </c>
      <c r="C363" s="2">
        <v>12.5</v>
      </c>
      <c r="D363" t="s">
        <v>3074</v>
      </c>
      <c r="E363" t="s">
        <v>14</v>
      </c>
      <c r="F363" t="s">
        <v>3047</v>
      </c>
    </row>
    <row r="364" spans="1:6" x14ac:dyDescent="0.25">
      <c r="A364" t="s">
        <v>3075</v>
      </c>
      <c r="B364" s="1">
        <v>35934</v>
      </c>
      <c r="C364" s="2">
        <v>11</v>
      </c>
      <c r="D364" t="s">
        <v>3076</v>
      </c>
      <c r="E364" t="s">
        <v>14</v>
      </c>
      <c r="F364" t="s">
        <v>3047</v>
      </c>
    </row>
    <row r="365" spans="1:6" x14ac:dyDescent="0.25">
      <c r="A365" t="s">
        <v>3077</v>
      </c>
      <c r="B365" s="1">
        <v>35926</v>
      </c>
      <c r="C365" s="2">
        <v>23</v>
      </c>
      <c r="D365" t="s">
        <v>3078</v>
      </c>
      <c r="E365" t="s">
        <v>14</v>
      </c>
      <c r="F365" t="s">
        <v>3047</v>
      </c>
    </row>
    <row r="366" spans="1:6" x14ac:dyDescent="0.25">
      <c r="A366" t="s">
        <v>3079</v>
      </c>
      <c r="B366" s="1">
        <v>35919</v>
      </c>
      <c r="C366" s="2">
        <v>16</v>
      </c>
      <c r="D366" t="s">
        <v>3080</v>
      </c>
      <c r="E366" t="s">
        <v>14</v>
      </c>
      <c r="F366" t="s">
        <v>3047</v>
      </c>
    </row>
    <row r="367" spans="1:6" x14ac:dyDescent="0.25">
      <c r="A367" t="s">
        <v>3081</v>
      </c>
      <c r="B367" s="1">
        <v>35915</v>
      </c>
      <c r="C367" s="2">
        <v>11</v>
      </c>
      <c r="D367" t="s">
        <v>3082</v>
      </c>
      <c r="E367" t="s">
        <v>14</v>
      </c>
      <c r="F367" t="s">
        <v>3047</v>
      </c>
    </row>
    <row r="368" spans="1:6" x14ac:dyDescent="0.25">
      <c r="A368" t="s">
        <v>3083</v>
      </c>
      <c r="B368" s="1">
        <v>35908</v>
      </c>
      <c r="C368" s="2">
        <v>15</v>
      </c>
      <c r="D368" t="s">
        <v>3084</v>
      </c>
      <c r="E368" t="s">
        <v>14</v>
      </c>
      <c r="F368" t="s">
        <v>3047</v>
      </c>
    </row>
    <row r="369" spans="1:6" x14ac:dyDescent="0.25">
      <c r="A369" t="s">
        <v>3085</v>
      </c>
      <c r="B369" s="1">
        <v>35907</v>
      </c>
      <c r="C369" s="2">
        <v>20</v>
      </c>
      <c r="D369" t="s">
        <v>3086</v>
      </c>
      <c r="E369" t="s">
        <v>14</v>
      </c>
      <c r="F369" t="s">
        <v>3047</v>
      </c>
    </row>
    <row r="370" spans="1:6" x14ac:dyDescent="0.25">
      <c r="A370" t="s">
        <v>3087</v>
      </c>
      <c r="B370" s="1">
        <v>35893</v>
      </c>
      <c r="C370" s="2">
        <v>13</v>
      </c>
      <c r="D370" t="s">
        <v>3088</v>
      </c>
      <c r="E370" t="s">
        <v>14</v>
      </c>
      <c r="F370" t="s">
        <v>3047</v>
      </c>
    </row>
    <row r="371" spans="1:6" x14ac:dyDescent="0.25">
      <c r="A371" t="s">
        <v>3089</v>
      </c>
      <c r="B371" s="1">
        <v>35886</v>
      </c>
      <c r="C371" s="2">
        <v>13</v>
      </c>
      <c r="D371" t="s">
        <v>3090</v>
      </c>
      <c r="E371" t="s">
        <v>14</v>
      </c>
      <c r="F371" t="s">
        <v>3047</v>
      </c>
    </row>
    <row r="372" spans="1:6" x14ac:dyDescent="0.25">
      <c r="A372" t="s">
        <v>3091</v>
      </c>
      <c r="B372" s="1">
        <v>35877</v>
      </c>
      <c r="C372" s="2">
        <v>21</v>
      </c>
      <c r="D372" t="s">
        <v>3092</v>
      </c>
      <c r="E372" t="s">
        <v>14</v>
      </c>
      <c r="F372" t="s">
        <v>3047</v>
      </c>
    </row>
    <row r="373" spans="1:6" x14ac:dyDescent="0.25">
      <c r="A373" t="s">
        <v>3093</v>
      </c>
      <c r="B373" s="1">
        <v>35859</v>
      </c>
      <c r="C373" s="2">
        <v>20</v>
      </c>
      <c r="D373" t="s">
        <v>3094</v>
      </c>
      <c r="E373" t="s">
        <v>14</v>
      </c>
      <c r="F373" t="s">
        <v>3047</v>
      </c>
    </row>
    <row r="374" spans="1:6" x14ac:dyDescent="0.25">
      <c r="A374" t="s">
        <v>3095</v>
      </c>
      <c r="B374" s="1">
        <v>35851</v>
      </c>
      <c r="C374" s="2">
        <v>16</v>
      </c>
      <c r="D374" t="s">
        <v>3096</v>
      </c>
      <c r="E374" t="s">
        <v>14</v>
      </c>
      <c r="F374" t="s">
        <v>3047</v>
      </c>
    </row>
    <row r="375" spans="1:6" x14ac:dyDescent="0.25">
      <c r="A375" t="s">
        <v>3097</v>
      </c>
      <c r="B375" s="1">
        <v>35767</v>
      </c>
      <c r="C375" s="2">
        <v>16.23</v>
      </c>
      <c r="D375" t="s">
        <v>3098</v>
      </c>
      <c r="E375" t="s">
        <v>14</v>
      </c>
      <c r="F375" t="s">
        <v>3047</v>
      </c>
    </row>
    <row r="376" spans="1:6" x14ac:dyDescent="0.25">
      <c r="A376" t="s">
        <v>3099</v>
      </c>
      <c r="B376" s="1">
        <v>35759</v>
      </c>
      <c r="C376" s="2">
        <v>11</v>
      </c>
      <c r="D376" t="s">
        <v>3100</v>
      </c>
      <c r="E376" t="s">
        <v>14</v>
      </c>
      <c r="F376" t="s">
        <v>3047</v>
      </c>
    </row>
    <row r="377" spans="1:6" x14ac:dyDescent="0.25">
      <c r="A377" t="s">
        <v>3101</v>
      </c>
      <c r="B377" s="1">
        <v>35758</v>
      </c>
      <c r="C377" s="2">
        <v>9</v>
      </c>
      <c r="D377" t="s">
        <v>3102</v>
      </c>
      <c r="E377" t="s">
        <v>14</v>
      </c>
      <c r="F377" t="s">
        <v>3047</v>
      </c>
    </row>
    <row r="378" spans="1:6" x14ac:dyDescent="0.25">
      <c r="A378" t="s">
        <v>3103</v>
      </c>
      <c r="B378" s="1">
        <v>35754</v>
      </c>
      <c r="C378" s="2">
        <v>21.5</v>
      </c>
      <c r="D378" t="s">
        <v>3104</v>
      </c>
      <c r="E378" t="s">
        <v>14</v>
      </c>
      <c r="F378" t="s">
        <v>3105</v>
      </c>
    </row>
    <row r="379" spans="1:6" x14ac:dyDescent="0.25">
      <c r="A379" t="s">
        <v>3106</v>
      </c>
      <c r="B379" s="1">
        <v>35733</v>
      </c>
      <c r="C379" s="2">
        <v>14</v>
      </c>
      <c r="D379" t="s">
        <v>3107</v>
      </c>
      <c r="E379" t="s">
        <v>14</v>
      </c>
      <c r="F379" t="s">
        <v>3047</v>
      </c>
    </row>
    <row r="380" spans="1:6" x14ac:dyDescent="0.25">
      <c r="A380" t="s">
        <v>3108</v>
      </c>
      <c r="B380" s="1">
        <v>35731</v>
      </c>
      <c r="C380" s="2">
        <v>16</v>
      </c>
      <c r="D380" t="s">
        <v>3109</v>
      </c>
      <c r="E380" t="s">
        <v>14</v>
      </c>
      <c r="F380" t="s">
        <v>3047</v>
      </c>
    </row>
    <row r="381" spans="1:6" x14ac:dyDescent="0.25">
      <c r="A381" t="s">
        <v>3110</v>
      </c>
      <c r="B381" s="1">
        <v>35719</v>
      </c>
      <c r="C381" s="2">
        <v>11</v>
      </c>
      <c r="D381" t="s">
        <v>3111</v>
      </c>
      <c r="E381" t="s">
        <v>14</v>
      </c>
      <c r="F381" t="s">
        <v>3047</v>
      </c>
    </row>
    <row r="382" spans="1:6" x14ac:dyDescent="0.25">
      <c r="A382" t="s">
        <v>3112</v>
      </c>
      <c r="B382" s="1">
        <v>35698</v>
      </c>
      <c r="C382" s="2">
        <v>17</v>
      </c>
      <c r="D382" t="s">
        <v>3113</v>
      </c>
      <c r="E382" t="s">
        <v>14</v>
      </c>
      <c r="F382" t="s">
        <v>3047</v>
      </c>
    </row>
    <row r="383" spans="1:6" x14ac:dyDescent="0.25">
      <c r="A383" t="s">
        <v>3114</v>
      </c>
      <c r="B383" s="1">
        <v>35689</v>
      </c>
      <c r="C383" s="2">
        <v>15</v>
      </c>
      <c r="D383" t="s">
        <v>3115</v>
      </c>
      <c r="E383" t="s">
        <v>14</v>
      </c>
      <c r="F383" t="s">
        <v>3047</v>
      </c>
    </row>
    <row r="384" spans="1:6" x14ac:dyDescent="0.25">
      <c r="A384" t="s">
        <v>3116</v>
      </c>
      <c r="B384" s="1">
        <v>35604</v>
      </c>
      <c r="C384" s="2">
        <v>22</v>
      </c>
      <c r="D384" t="s">
        <v>3117</v>
      </c>
      <c r="E384" t="s">
        <v>14</v>
      </c>
      <c r="F384" t="s">
        <v>3047</v>
      </c>
    </row>
    <row r="385" spans="1:6" x14ac:dyDescent="0.25">
      <c r="A385" t="s">
        <v>3118</v>
      </c>
      <c r="B385" s="1">
        <v>35600</v>
      </c>
      <c r="C385" s="2">
        <v>15.5</v>
      </c>
      <c r="D385" t="s">
        <v>3119</v>
      </c>
      <c r="E385" t="s">
        <v>14</v>
      </c>
      <c r="F385" t="s">
        <v>3047</v>
      </c>
    </row>
    <row r="386" spans="1:6" x14ac:dyDescent="0.25">
      <c r="A386" t="s">
        <v>3120</v>
      </c>
      <c r="B386" s="1">
        <v>35558</v>
      </c>
      <c r="C386" s="2">
        <v>16.75</v>
      </c>
      <c r="D386" t="s">
        <v>3121</v>
      </c>
      <c r="E386" t="s">
        <v>14</v>
      </c>
      <c r="F386" t="s">
        <v>3047</v>
      </c>
    </row>
    <row r="387" spans="1:6" x14ac:dyDescent="0.25">
      <c r="A387" t="s">
        <v>3122</v>
      </c>
      <c r="B387" s="1">
        <v>35480</v>
      </c>
      <c r="C387" s="2">
        <v>12</v>
      </c>
      <c r="D387" t="s">
        <v>3123</v>
      </c>
      <c r="E387" t="s">
        <v>14</v>
      </c>
      <c r="F387" t="s">
        <v>3047</v>
      </c>
    </row>
    <row r="388" spans="1:6" x14ac:dyDescent="0.25">
      <c r="A388" t="s">
        <v>3124</v>
      </c>
      <c r="B388" s="1">
        <v>35408</v>
      </c>
      <c r="C388" s="2">
        <v>18.100000000000001</v>
      </c>
      <c r="D388" t="s">
        <v>3125</v>
      </c>
      <c r="E388" t="s">
        <v>14</v>
      </c>
      <c r="F388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Tangella</dc:creator>
  <cp:lastModifiedBy>Mahesh Tangella</cp:lastModifiedBy>
  <dcterms:created xsi:type="dcterms:W3CDTF">2018-09-16T13:56:02Z</dcterms:created>
  <dcterms:modified xsi:type="dcterms:W3CDTF">2018-09-19T00:01:50Z</dcterms:modified>
</cp:coreProperties>
</file>