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up suggestions" sheetId="1" r:id="rId4"/>
    <sheet state="visible" name="Named Ranges" sheetId="2" r:id="rId5"/>
    <sheet state="visible" name="COGS details" sheetId="3" r:id="rId6"/>
    <sheet state="visible" name="Column Stats" sheetId="4" r:id="rId7"/>
  </sheets>
  <definedNames>
    <definedName name="CostofGoods">'Named Ranges'!$A$2:$A$20</definedName>
  </definedNames>
  <calcPr/>
</workbook>
</file>

<file path=xl/sharedStrings.xml><?xml version="1.0" encoding="utf-8"?>
<sst xmlns="http://schemas.openxmlformats.org/spreadsheetml/2006/main" count="81" uniqueCount="45">
  <si>
    <t>Invoice ID</t>
  </si>
  <si>
    <t>Branch</t>
  </si>
  <si>
    <t>City</t>
  </si>
  <si>
    <t>Customer type</t>
  </si>
  <si>
    <t>FirstName</t>
  </si>
  <si>
    <t>LastName</t>
  </si>
  <si>
    <t>747-39-8913</t>
  </si>
  <si>
    <t>C</t>
  </si>
  <si>
    <t>Hyder abad</t>
  </si>
  <si>
    <t>Member</t>
  </si>
  <si>
    <t>Neeraj</t>
  </si>
  <si>
    <t>Raj</t>
  </si>
  <si>
    <t>784-21-9238</t>
  </si>
  <si>
    <t>Mumbai</t>
  </si>
  <si>
    <t>Vihaan</t>
  </si>
  <si>
    <t>Kumar</t>
  </si>
  <si>
    <t>308-39-1707</t>
  </si>
  <si>
    <t>Delhi</t>
  </si>
  <si>
    <t>Normal</t>
  </si>
  <si>
    <t>jasmin</t>
  </si>
  <si>
    <t>tucker</t>
  </si>
  <si>
    <t>331-98-7546</t>
  </si>
  <si>
    <t>A</t>
  </si>
  <si>
    <t>Joseph</t>
  </si>
  <si>
    <t>ZHU</t>
  </si>
  <si>
    <t>128-77-6953</t>
  </si>
  <si>
    <t>JULIO</t>
  </si>
  <si>
    <t>RUIZ</t>
  </si>
  <si>
    <t>279-62-1445</t>
  </si>
  <si>
    <t>Hyderabad</t>
  </si>
  <si>
    <t>MARCO</t>
  </si>
  <si>
    <t>MEHTA</t>
  </si>
  <si>
    <t>324-44-3901</t>
  </si>
  <si>
    <t>SHANNON</t>
  </si>
  <si>
    <t>CARLSON</t>
  </si>
  <si>
    <t>192-98-7397</t>
  </si>
  <si>
    <t>JACQUELYN</t>
  </si>
  <si>
    <t>SUAREZ</t>
  </si>
  <si>
    <t>COGS</t>
  </si>
  <si>
    <t>Gross Margin Percentage</t>
  </si>
  <si>
    <t>Total COGS</t>
  </si>
  <si>
    <t>Average COGS</t>
  </si>
  <si>
    <t>MAX COGS</t>
  </si>
  <si>
    <t>MIN COGS</t>
  </si>
  <si>
    <t>Unit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</si>
</sst>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2" fontId="1" numFmtId="0" xfId="0" applyAlignment="1" applyFill="1" applyFont="1">
      <alignment vertical="bottom"/>
    </xf>
    <xf borderId="0" fillId="0" fontId="2" numFmtId="4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</row>
    <row r="2">
      <c r="A2" s="3" t="s">
        <v>6</v>
      </c>
      <c r="B2" s="3" t="s">
        <v>7</v>
      </c>
      <c r="C2" s="1" t="s">
        <v>8</v>
      </c>
      <c r="D2" s="5" t="s">
        <v>9</v>
      </c>
      <c r="E2" s="3" t="s">
        <v>10</v>
      </c>
      <c r="F2" s="3" t="s">
        <v>11</v>
      </c>
      <c r="G2" s="6"/>
    </row>
    <row r="3">
      <c r="A3" s="3" t="s">
        <v>12</v>
      </c>
      <c r="B3" s="1" t="s">
        <v>7</v>
      </c>
      <c r="C3" s="3" t="s">
        <v>13</v>
      </c>
      <c r="D3" s="5" t="s">
        <v>9</v>
      </c>
      <c r="E3" s="3" t="s">
        <v>14</v>
      </c>
      <c r="F3" s="3" t="s">
        <v>15</v>
      </c>
    </row>
    <row r="4">
      <c r="A4" s="3" t="s">
        <v>16</v>
      </c>
      <c r="B4" s="1" t="s">
        <v>7</v>
      </c>
      <c r="C4" s="3" t="s">
        <v>17</v>
      </c>
      <c r="D4" s="5" t="s">
        <v>18</v>
      </c>
      <c r="E4" s="3" t="s">
        <v>19</v>
      </c>
      <c r="F4" s="3" t="s">
        <v>20</v>
      </c>
    </row>
    <row r="5">
      <c r="A5" s="3" t="s">
        <v>21</v>
      </c>
      <c r="B5" s="1" t="s">
        <v>22</v>
      </c>
      <c r="C5" s="1" t="s">
        <v>13</v>
      </c>
      <c r="D5" s="5" t="s">
        <v>18</v>
      </c>
      <c r="E5" s="3" t="s">
        <v>23</v>
      </c>
      <c r="F5" s="3" t="s">
        <v>24</v>
      </c>
    </row>
    <row r="6">
      <c r="A6" s="7" t="s">
        <v>25</v>
      </c>
      <c r="B6" s="7" t="s">
        <v>22</v>
      </c>
      <c r="C6" s="4" t="s">
        <v>13</v>
      </c>
      <c r="D6" s="8" t="s">
        <v>18</v>
      </c>
      <c r="E6" s="4" t="s">
        <v>26</v>
      </c>
      <c r="F6" s="5" t="s">
        <v>27</v>
      </c>
    </row>
    <row r="7">
      <c r="A7" s="7" t="s">
        <v>28</v>
      </c>
      <c r="B7" s="7" t="s">
        <v>7</v>
      </c>
      <c r="C7" s="4" t="s">
        <v>29</v>
      </c>
      <c r="D7" s="4" t="s">
        <v>9</v>
      </c>
      <c r="E7" s="4" t="s">
        <v>30</v>
      </c>
      <c r="F7" s="5" t="s">
        <v>31</v>
      </c>
    </row>
    <row r="8">
      <c r="A8" s="7" t="s">
        <v>32</v>
      </c>
      <c r="B8" s="7" t="s">
        <v>22</v>
      </c>
      <c r="C8" s="4" t="s">
        <v>29</v>
      </c>
      <c r="D8" s="4" t="s">
        <v>9</v>
      </c>
      <c r="E8" s="4" t="s">
        <v>33</v>
      </c>
      <c r="F8" s="5" t="s">
        <v>34</v>
      </c>
    </row>
    <row r="9">
      <c r="A9" s="7" t="s">
        <v>35</v>
      </c>
      <c r="B9" s="7" t="s">
        <v>22</v>
      </c>
      <c r="C9" s="8" t="s">
        <v>29</v>
      </c>
      <c r="D9" s="4" t="s">
        <v>18</v>
      </c>
      <c r="E9" s="4" t="s">
        <v>36</v>
      </c>
      <c r="F9" s="5" t="s">
        <v>37</v>
      </c>
    </row>
    <row r="15">
      <c r="A15" s="3"/>
      <c r="B15" s="3"/>
      <c r="C15" s="3"/>
      <c r="D15" s="5"/>
      <c r="E15" s="9"/>
      <c r="F15" s="9"/>
    </row>
    <row r="16">
      <c r="A16" s="3"/>
      <c r="B16" s="3"/>
      <c r="C16" s="3"/>
      <c r="D16" s="5"/>
      <c r="E16" s="9"/>
      <c r="F16" s="3"/>
    </row>
    <row r="17">
      <c r="A17" s="3"/>
      <c r="B17" s="3"/>
      <c r="C17" s="3"/>
      <c r="D17" s="5"/>
      <c r="E17" s="3"/>
      <c r="F17" s="1"/>
    </row>
    <row r="18">
      <c r="A18" s="3"/>
      <c r="B18" s="3"/>
      <c r="C18" s="3"/>
      <c r="D18" s="5"/>
      <c r="E18" s="3"/>
      <c r="F18" s="3"/>
    </row>
    <row r="19">
      <c r="A19" s="3"/>
      <c r="B19" s="3"/>
      <c r="C19" s="3"/>
      <c r="D19" s="5"/>
      <c r="E19" s="3"/>
      <c r="F19" s="3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  <row r="34">
      <c r="D34" s="10"/>
    </row>
    <row r="35">
      <c r="D35" s="10"/>
    </row>
    <row r="36">
      <c r="D36" s="10"/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  <row r="1002">
      <c r="D1002" s="10"/>
    </row>
    <row r="1003">
      <c r="D100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25"/>
  </cols>
  <sheetData>
    <row r="1">
      <c r="A1" s="11" t="s">
        <v>38</v>
      </c>
      <c r="B1" s="12" t="s">
        <v>39</v>
      </c>
    </row>
    <row r="2">
      <c r="A2" s="13">
        <v>10.17</v>
      </c>
      <c r="B2" s="13">
        <v>4.761904762</v>
      </c>
    </row>
    <row r="3">
      <c r="A3" s="13">
        <v>10.17</v>
      </c>
      <c r="B3" s="13">
        <v>4.761904762</v>
      </c>
    </row>
    <row r="4">
      <c r="A4" s="13">
        <v>12.09</v>
      </c>
      <c r="B4" s="13">
        <v>4.761904762</v>
      </c>
    </row>
    <row r="5">
      <c r="A5" s="13">
        <v>12.09</v>
      </c>
      <c r="B5" s="13">
        <v>4.761904762</v>
      </c>
      <c r="E5" s="14">
        <f>SUM(CostofGoods)</f>
        <v>249.11</v>
      </c>
    </row>
    <row r="6">
      <c r="A6" s="13">
        <v>12.09</v>
      </c>
      <c r="B6" s="13">
        <v>4.761904762</v>
      </c>
    </row>
    <row r="7">
      <c r="A7" s="13">
        <v>12.09</v>
      </c>
      <c r="B7" s="13">
        <v>4.761904762</v>
      </c>
    </row>
    <row r="8">
      <c r="A8" s="13">
        <v>12.09</v>
      </c>
      <c r="B8" s="13">
        <v>4.761904762</v>
      </c>
    </row>
    <row r="9">
      <c r="A9" s="13">
        <v>12.54</v>
      </c>
      <c r="B9" s="13">
        <v>4.761904762</v>
      </c>
    </row>
    <row r="10">
      <c r="A10" s="13">
        <v>12.09</v>
      </c>
      <c r="B10" s="13">
        <v>4.761904762</v>
      </c>
    </row>
    <row r="11">
      <c r="A11" s="13">
        <v>12.54</v>
      </c>
      <c r="B11" s="13">
        <v>4.761904762</v>
      </c>
    </row>
    <row r="12">
      <c r="A12" s="13">
        <v>12.78</v>
      </c>
      <c r="B12" s="13">
        <v>4.761904762</v>
      </c>
    </row>
    <row r="13">
      <c r="A13" s="13">
        <v>12.78</v>
      </c>
      <c r="B13" s="13">
        <v>4.761904762</v>
      </c>
    </row>
    <row r="14">
      <c r="A14" s="13">
        <v>13.98</v>
      </c>
      <c r="B14" s="13">
        <v>4.761904762</v>
      </c>
    </row>
    <row r="15">
      <c r="A15" s="13">
        <v>12.78</v>
      </c>
      <c r="B15" s="13">
        <v>4.761904762</v>
      </c>
    </row>
    <row r="16">
      <c r="A16" s="13">
        <v>15.34</v>
      </c>
      <c r="B16" s="13">
        <v>4.761904762</v>
      </c>
    </row>
    <row r="17">
      <c r="A17" s="13">
        <v>15.43</v>
      </c>
      <c r="B17" s="13">
        <v>4.761904762</v>
      </c>
    </row>
    <row r="18">
      <c r="A18" s="13">
        <v>15.5</v>
      </c>
      <c r="B18" s="13">
        <v>4.761904762</v>
      </c>
    </row>
    <row r="19">
      <c r="A19" s="13">
        <v>16.28</v>
      </c>
      <c r="B19" s="13">
        <v>4.761904762</v>
      </c>
    </row>
    <row r="20">
      <c r="A20" s="13">
        <v>16.28</v>
      </c>
      <c r="B20" s="13">
        <v>4.761904762</v>
      </c>
    </row>
    <row r="21">
      <c r="A21" s="14">
        <f>AVERAGE(A2:A20)</f>
        <v>13.11105263</v>
      </c>
    </row>
    <row r="22">
      <c r="A22" s="14">
        <f>SUM(A2:A20)</f>
        <v>249.11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5"/>
    <col customWidth="1" min="3" max="3" width="10.75"/>
  </cols>
  <sheetData>
    <row r="1">
      <c r="A1" s="15" t="s">
        <v>40</v>
      </c>
      <c r="B1" s="15" t="s">
        <v>41</v>
      </c>
      <c r="C1" s="15" t="s">
        <v>42</v>
      </c>
      <c r="D1" s="15" t="s">
        <v>43</v>
      </c>
    </row>
    <row r="2">
      <c r="A2" s="14">
        <f>SUM(CostofGoods)</f>
        <v>249.11</v>
      </c>
      <c r="B2" s="14">
        <f>Average(CostofGoods)</f>
        <v>13.11105263</v>
      </c>
      <c r="C2" s="14">
        <f>Max(CostofGoods)</f>
        <v>16.28</v>
      </c>
      <c r="D2" s="14">
        <f>Min(CostofGoods)</f>
        <v>10.17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</v>
      </c>
      <c r="E1" s="15" t="s">
        <v>44</v>
      </c>
    </row>
    <row r="2">
      <c r="A2" s="7" t="s">
        <v>29</v>
      </c>
      <c r="E2" s="16">
        <v>10.17</v>
      </c>
    </row>
    <row r="3">
      <c r="A3" s="7" t="s">
        <v>13</v>
      </c>
      <c r="E3" s="16">
        <v>10.17</v>
      </c>
    </row>
    <row r="4">
      <c r="A4" s="7" t="s">
        <v>17</v>
      </c>
      <c r="E4" s="16">
        <v>12.09</v>
      </c>
    </row>
    <row r="5">
      <c r="A5" s="4" t="s">
        <v>17</v>
      </c>
      <c r="E5" s="16">
        <v>12.09</v>
      </c>
    </row>
    <row r="6">
      <c r="A6" s="4" t="s">
        <v>13</v>
      </c>
      <c r="E6" s="16">
        <v>12.09</v>
      </c>
    </row>
    <row r="7">
      <c r="A7" s="4" t="s">
        <v>17</v>
      </c>
      <c r="E7" s="16">
        <v>12.09</v>
      </c>
    </row>
    <row r="8">
      <c r="A8" s="4" t="s">
        <v>13</v>
      </c>
      <c r="E8" s="16">
        <v>12.09</v>
      </c>
    </row>
    <row r="9">
      <c r="A9" s="4" t="s">
        <v>29</v>
      </c>
      <c r="E9" s="16">
        <v>12.54</v>
      </c>
    </row>
    <row r="10">
      <c r="A10" s="4" t="s">
        <v>13</v>
      </c>
      <c r="E10" s="16">
        <v>12.09</v>
      </c>
    </row>
    <row r="11">
      <c r="A11" s="4" t="s">
        <v>29</v>
      </c>
      <c r="E11" s="16">
        <v>12.54</v>
      </c>
    </row>
    <row r="12">
      <c r="A12" s="4" t="s">
        <v>29</v>
      </c>
      <c r="E12" s="16">
        <v>12.78</v>
      </c>
    </row>
    <row r="13">
      <c r="A13" s="4" t="s">
        <v>29</v>
      </c>
      <c r="E13" s="16">
        <v>12.78</v>
      </c>
    </row>
    <row r="14">
      <c r="A14" s="4" t="s">
        <v>29</v>
      </c>
      <c r="E14" s="16">
        <v>13.98</v>
      </c>
    </row>
    <row r="15">
      <c r="A15" s="4" t="s">
        <v>29</v>
      </c>
      <c r="E15" s="16">
        <v>12.78</v>
      </c>
    </row>
    <row r="16">
      <c r="A16" s="7" t="s">
        <v>13</v>
      </c>
      <c r="E16" s="16">
        <v>15.34</v>
      </c>
    </row>
    <row r="17">
      <c r="A17" s="7" t="s">
        <v>29</v>
      </c>
      <c r="E17" s="16">
        <v>15.43</v>
      </c>
    </row>
    <row r="18">
      <c r="A18" s="7" t="s">
        <v>17</v>
      </c>
      <c r="E18" s="16">
        <v>15.5</v>
      </c>
    </row>
    <row r="19">
      <c r="A19" s="7" t="s">
        <v>29</v>
      </c>
      <c r="E19" s="16">
        <v>16.28</v>
      </c>
    </row>
    <row r="20">
      <c r="A20" s="7" t="s">
        <v>29</v>
      </c>
      <c r="E20" s="16">
        <v>16.28</v>
      </c>
    </row>
  </sheetData>
  <conditionalFormatting sqref="A1:A20">
    <cfRule type="containsText" dxfId="0" priority="1" operator="containsText" text="Mum">
      <formula>NOT(ISERROR(SEARCH(("Mum"),(A1))))</formula>
    </cfRule>
  </conditionalFormatting>
  <conditionalFormatting sqref="E1:E1000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