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7"/>
  </bookViews>
  <sheets>
    <sheet name="Salad Meal" sheetId="4" r:id="rId1"/>
    <sheet name="HA Morning Meal" sheetId="5" r:id="rId2"/>
    <sheet name="HA Ten OClock Meal" sheetId="6" r:id="rId3"/>
    <sheet name="HA Luch Meal" sheetId="8" r:id="rId4"/>
    <sheet name="HA Afternoon Tea Meal" sheetId="9" r:id="rId5"/>
    <sheet name="HA Dinner Meal" sheetId="10" r:id="rId6"/>
    <sheet name="HA Before Bed Meal" sheetId="11" r:id="rId7"/>
    <sheet name="Feburary 2025" sheetId="1" r:id="rId8"/>
    <sheet name="March 2025" sheetId="2" r:id="rId9"/>
    <sheet name="April 2025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<sst xmlns="http://schemas.openxmlformats.org/spreadsheetml/2006/main" count="7320" uniqueCount="155">
  <si>
    <t>Nutrient Calculator</t>
  </si>
  <si>
    <t>Meal:</t>
  </si>
  <si>
    <t>Salad Meal</t>
  </si>
  <si>
    <t>Measures 
*Base on the book*
"The Health Nutrient Bible"</t>
  </si>
  <si>
    <t>Onion(grams)</t>
  </si>
  <si>
    <t>Cacumba (grams)</t>
  </si>
  <si>
    <t>Crab Stick (AOKI)</t>
  </si>
  <si>
    <t>Potato (grams)</t>
  </si>
  <si>
    <t>Apple (grams)</t>
  </si>
  <si>
    <t>Egg Red Skin (grams)</t>
  </si>
  <si>
    <t>Corn (grams)</t>
  </si>
  <si>
    <t>Salad Dressing (grams)</t>
  </si>
  <si>
    <t>Avocados (grams)</t>
  </si>
  <si>
    <t>Dragon Fruit (grams)</t>
  </si>
  <si>
    <t>Micronutrients</t>
  </si>
  <si>
    <t>Portion</t>
  </si>
  <si>
    <t>Food</t>
  </si>
  <si>
    <t>Measures</t>
  </si>
  <si>
    <t>Carolie (Kcal)</t>
  </si>
  <si>
    <t>Portions Base on measures (grams)</t>
  </si>
  <si>
    <t>Vatamin A (percentage)</t>
  </si>
  <si>
    <t>Vatamin C (percentage)</t>
  </si>
  <si>
    <t>Tiamin (percentage)</t>
  </si>
  <si>
    <t>Riboflavin (percentage)</t>
  </si>
  <si>
    <t>Niacin (percentage)</t>
  </si>
  <si>
    <t>Folic Acid (percentage)</t>
  </si>
  <si>
    <t>Calorie (Kcal)</t>
  </si>
  <si>
    <t>Onion</t>
  </si>
  <si>
    <t>1/2 Cup</t>
  </si>
  <si>
    <t>Protein (grams)</t>
  </si>
  <si>
    <t>Cacumber</t>
  </si>
  <si>
    <t>Cabonhydrate  (grams)</t>
  </si>
  <si>
    <t>Crab Stick</t>
  </si>
  <si>
    <t>Sugar  (grams)</t>
  </si>
  <si>
    <t>Potato</t>
  </si>
  <si>
    <t>Fat (grams)</t>
  </si>
  <si>
    <t>Apple</t>
  </si>
  <si>
    <t>Sodium (milligram)</t>
  </si>
  <si>
    <t>Egg Red Skin</t>
  </si>
  <si>
    <t>Calcuim (grams)</t>
  </si>
  <si>
    <t>Corn</t>
  </si>
  <si>
    <t>Cholestorole (milligram)</t>
  </si>
  <si>
    <t>Salad Dressing</t>
  </si>
  <si>
    <t>Fibre (grams)</t>
  </si>
  <si>
    <t>Avocados</t>
  </si>
  <si>
    <t>Saturated Fat (grams)</t>
  </si>
  <si>
    <t>Dragon Fruits</t>
  </si>
  <si>
    <t>Trans Fat (grams)</t>
  </si>
  <si>
    <t>Iron (percentage)</t>
  </si>
  <si>
    <t>Zinc (milligram)</t>
  </si>
  <si>
    <t>Manesium (milligram)</t>
  </si>
  <si>
    <t>Potasium (milligram)</t>
  </si>
  <si>
    <t>According 2120 Maximum Calorie Intake</t>
  </si>
  <si>
    <t>Portion (grams)</t>
  </si>
  <si>
    <t>Calcuim (percentage %) Age 19-50</t>
  </si>
  <si>
    <t>Manesium Age 19-51 (milligram)</t>
  </si>
  <si>
    <t>Zinc 
Age 19+ (milligram)</t>
  </si>
  <si>
    <t>Measures Converted (Base on Proportional)</t>
  </si>
  <si>
    <t>Target</t>
  </si>
  <si>
    <t>Vatamin A</t>
  </si>
  <si>
    <t>Vatamin C</t>
  </si>
  <si>
    <t>Tiamin</t>
  </si>
  <si>
    <t>Riboflavin</t>
  </si>
  <si>
    <t>Niacin</t>
  </si>
  <si>
    <t>Folic Acid</t>
  </si>
  <si>
    <t>Cucumba</t>
  </si>
  <si>
    <t>Egg</t>
  </si>
  <si>
    <t>Crab Stick (Japan)</t>
  </si>
  <si>
    <t>Total Value</t>
  </si>
  <si>
    <t>HA Morning Meal</t>
  </si>
  <si>
    <t>Fish (grams)</t>
  </si>
  <si>
    <t>Chicken Without Skin (grams)</t>
  </si>
  <si>
    <t>Bread (grams)</t>
  </si>
  <si>
    <t>Oat</t>
  </si>
  <si>
    <t>Marie Biscuit</t>
  </si>
  <si>
    <t>Vegetable (Boiled)</t>
  </si>
  <si>
    <t>Rice (gram)</t>
  </si>
  <si>
    <t>Tangerine (1/2 Cup- gram)</t>
  </si>
  <si>
    <t>Apple Without Peel (Each)</t>
  </si>
  <si>
    <t>Milk (Skim)</t>
  </si>
  <si>
    <t>Calcuim (milligram)</t>
  </si>
  <si>
    <t>Iron (milligram)</t>
  </si>
  <si>
    <t>Fish</t>
  </si>
  <si>
    <t>Chicken</t>
  </si>
  <si>
    <t>Vegetable</t>
  </si>
  <si>
    <t>Rice (1 and 1/5 Bowl)</t>
  </si>
  <si>
    <t>Tangerine</t>
  </si>
  <si>
    <t>Bread</t>
  </si>
  <si>
    <t>HA 10:00 AM Meal</t>
  </si>
  <si>
    <t>Chicken (grams)</t>
  </si>
  <si>
    <t>Marie Biscuit (gram)</t>
  </si>
  <si>
    <t>Apple (Small)</t>
  </si>
  <si>
    <t>Marie Biscuit (equivalent 3 biscuits)</t>
  </si>
  <si>
    <t>HA Lunch Meal</t>
  </si>
  <si>
    <t>Apple With Skin (Red)</t>
  </si>
  <si>
    <t>HA Afternoon Tea Meal</t>
  </si>
  <si>
    <t>Tangerine (One small)</t>
  </si>
  <si>
    <t>Apple (Half)</t>
  </si>
  <si>
    <t>HA Dinner Meal</t>
  </si>
  <si>
    <t>HA Before Bed Meal</t>
  </si>
  <si>
    <t>Daily Food Intake Record</t>
  </si>
  <si>
    <t>Name:</t>
  </si>
  <si>
    <t>Salon Tang</t>
  </si>
  <si>
    <t>Age:</t>
  </si>
  <si>
    <t>Date:</t>
  </si>
  <si>
    <t>Morning:</t>
  </si>
  <si>
    <t>Protein:</t>
  </si>
  <si>
    <t>Carbonhydrate:</t>
  </si>
  <si>
    <t>Sugar:</t>
  </si>
  <si>
    <t>Total Fat:</t>
  </si>
  <si>
    <t>Iron:</t>
  </si>
  <si>
    <t>Sodium:</t>
  </si>
  <si>
    <t>Calcium:</t>
  </si>
  <si>
    <t>Cholestorole:</t>
  </si>
  <si>
    <t>Fibre:</t>
  </si>
  <si>
    <t>Potasium:</t>
  </si>
  <si>
    <t>Magnesium:</t>
  </si>
  <si>
    <t>Zinc:</t>
  </si>
  <si>
    <t>Calorie:</t>
  </si>
  <si>
    <t>Morning 10:00AM</t>
  </si>
  <si>
    <t>Lunch</t>
  </si>
  <si>
    <t>Afernoon Tea</t>
  </si>
  <si>
    <t>Dinner</t>
  </si>
  <si>
    <t>Before Bed</t>
  </si>
  <si>
    <t>Total Calorie Intake:</t>
  </si>
  <si>
    <t>Morning 10:01AM</t>
  </si>
  <si>
    <t>Morning 10:02AM</t>
  </si>
  <si>
    <t>Morning 10:03AM</t>
  </si>
  <si>
    <t>Morning 10:04AM</t>
  </si>
  <si>
    <t>Morning 10:05AM</t>
  </si>
  <si>
    <t>Morning 10:06AM</t>
  </si>
  <si>
    <t>Morning 10:07AM</t>
  </si>
  <si>
    <t>Morning 10:08AM</t>
  </si>
  <si>
    <t>Morning 10:09AM</t>
  </si>
  <si>
    <t>Morning 10:10AM</t>
  </si>
  <si>
    <t>Morning 10:11AM</t>
  </si>
  <si>
    <t>Morning 10:12AM</t>
  </si>
  <si>
    <t>Morning 10:13AM</t>
  </si>
  <si>
    <t>Morning 10:14AM</t>
  </si>
  <si>
    <t>Morning 10:15AM</t>
  </si>
  <si>
    <t>Morning 10:16AM</t>
  </si>
  <si>
    <t>Morning 10:17AM</t>
  </si>
  <si>
    <t>Morning 10:18AM</t>
  </si>
  <si>
    <t>Morning 10:19AM</t>
  </si>
  <si>
    <t>Morning 10:20AM</t>
  </si>
  <si>
    <t>Morning 10:21AM</t>
  </si>
  <si>
    <t>Morning 10:22AM</t>
  </si>
  <si>
    <t>Morning 10:23AM</t>
  </si>
  <si>
    <t>Morning 10:24AM</t>
  </si>
  <si>
    <t>Morning 10:25AM</t>
  </si>
  <si>
    <t>Morning 10:26AM</t>
  </si>
  <si>
    <t>Morning 10:27AM</t>
  </si>
  <si>
    <t>Morning 10:28AM</t>
  </si>
  <si>
    <t>Morning 10:29AM</t>
  </si>
  <si>
    <t>Morning 10:30AM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</si>
</sst>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-809]dd\ mmmm\ yyyy;@"/>
    <numFmt numFmtId="177" formatCode="0.00_ "/>
    <numFmt numFmtId="178" formatCode="0.0000"/>
  </numFmts>
  <fonts count="39">
    <font>
      <sz val="11"/>
      <color theme="1"/>
      <name val="Calibri"/>
      <charset val="134"/>
      <scheme val="minor"/>
    </font>
    <font>
      <b/>
      <sz val="24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48"/>
      <color theme="0" tint="-0.05"/>
      <name val="Calibri"/>
      <charset val="134"/>
      <scheme val="minor"/>
    </font>
    <font>
      <sz val="14"/>
      <color theme="1"/>
      <name val="Times New Roman"/>
      <charset val="134"/>
    </font>
    <font>
      <b/>
      <sz val="28"/>
      <color theme="1"/>
      <name val="Times New Roman"/>
      <charset val="134"/>
    </font>
    <font>
      <sz val="14"/>
      <color rgb="FFFFFFFF"/>
      <name val="Times New Roman"/>
      <charset val="134"/>
    </font>
    <font>
      <sz val="11"/>
      <name val="Calibri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</font>
    <font>
      <sz val="14"/>
      <color theme="0"/>
      <name val="Times New Roman"/>
      <charset val="134"/>
    </font>
    <font>
      <b/>
      <sz val="14"/>
      <color theme="0"/>
      <name val="Times New Roman"/>
      <charset val="134"/>
    </font>
    <font>
      <b/>
      <sz val="14"/>
      <color rgb="FFFFFFFF"/>
      <name val="Times New Roman"/>
      <charset val="134"/>
    </font>
    <font>
      <sz val="14"/>
      <color theme="1"/>
      <name val="Microsoft Yahei"/>
      <charset val="134"/>
    </font>
    <font>
      <sz val="14"/>
      <color rgb="FF333333"/>
      <name val="Calibri"/>
      <charset val="134"/>
      <scheme val="minor"/>
    </font>
    <font>
      <b/>
      <sz val="14"/>
      <color rgb="FFFF0000"/>
      <name val="Times New Roman"/>
      <charset val="134"/>
    </font>
    <font>
      <b/>
      <sz val="18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4A8B7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8176BE"/>
        <bgColor indexed="64"/>
      </patternFill>
    </fill>
    <fill>
      <patternFill patternType="solid">
        <fgColor rgb="FF5EADEE"/>
        <bgColor indexed="64"/>
      </patternFill>
    </fill>
    <fill>
      <patternFill patternType="solid">
        <fgColor rgb="FF61DEED"/>
        <bgColor indexed="64"/>
      </patternFill>
    </fill>
    <fill>
      <patternFill patternType="solid">
        <fgColor rgb="FFBB2724"/>
        <bgColor indexed="64"/>
      </patternFill>
    </fill>
    <fill>
      <patternFill patternType="solid">
        <fgColor rgb="FFE2783A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2" borderId="1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3" borderId="21" applyNumberFormat="0" applyAlignment="0" applyProtection="0">
      <alignment vertical="center"/>
    </xf>
    <xf numFmtId="0" fontId="29" fillId="24" borderId="22" applyNumberFormat="0" applyAlignment="0" applyProtection="0">
      <alignment vertical="center"/>
    </xf>
    <xf numFmtId="0" fontId="30" fillId="24" borderId="21" applyNumberFormat="0" applyAlignment="0" applyProtection="0">
      <alignment vertical="center"/>
    </xf>
    <xf numFmtId="0" fontId="31" fillId="25" borderId="23" applyNumberFormat="0" applyAlignment="0" applyProtection="0">
      <alignment vertical="center"/>
    </xf>
    <xf numFmtId="0" fontId="32" fillId="0" borderId="24" applyNumberFormat="0" applyFill="0" applyAlignment="0" applyProtection="0">
      <alignment vertical="center"/>
    </xf>
    <xf numFmtId="0" fontId="33" fillId="0" borderId="25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7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7" fillId="48" borderId="0" applyNumberFormat="0" applyBorder="0" applyAlignment="0" applyProtection="0">
      <alignment vertical="center"/>
    </xf>
    <xf numFmtId="0" fontId="37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7" fillId="52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4" fillId="3" borderId="2" xfId="0" applyFont="1" applyFill="1" applyBorder="1">
      <alignment vertical="center"/>
    </xf>
    <xf numFmtId="176" fontId="2" fillId="4" borderId="2" xfId="0" applyNumberFormat="1" applyFont="1" applyFill="1" applyBorder="1" applyAlignment="1">
      <alignment horizontal="left" vertical="center"/>
    </xf>
    <xf numFmtId="0" fontId="2" fillId="5" borderId="2" xfId="0" applyFont="1" applyFill="1" applyBorder="1">
      <alignment vertical="center"/>
    </xf>
    <xf numFmtId="2" fontId="4" fillId="6" borderId="2" xfId="0" applyNumberFormat="1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5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2" fontId="4" fillId="8" borderId="2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7" borderId="2" xfId="0" applyFont="1" applyFill="1" applyBorder="1">
      <alignment vertical="center"/>
    </xf>
    <xf numFmtId="0" fontId="2" fillId="9" borderId="2" xfId="0" applyFont="1" applyFill="1" applyBorder="1">
      <alignment vertical="center"/>
    </xf>
    <xf numFmtId="2" fontId="4" fillId="10" borderId="2" xfId="0" applyNumberFormat="1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9" borderId="2" xfId="0" applyFont="1" applyFill="1" applyBorder="1">
      <alignment vertical="center"/>
    </xf>
    <xf numFmtId="0" fontId="2" fillId="11" borderId="2" xfId="0" applyFont="1" applyFill="1" applyBorder="1">
      <alignment vertical="center"/>
    </xf>
    <xf numFmtId="2" fontId="4" fillId="12" borderId="2" xfId="0" applyNumberFormat="1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1" borderId="2" xfId="0" applyFont="1" applyFill="1" applyBorder="1">
      <alignment vertical="center"/>
    </xf>
    <xf numFmtId="0" fontId="2" fillId="13" borderId="2" xfId="0" applyFont="1" applyFill="1" applyBorder="1">
      <alignment vertical="center"/>
    </xf>
    <xf numFmtId="2" fontId="4" fillId="14" borderId="2" xfId="0" applyNumberFormat="1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4" fillId="13" borderId="2" xfId="0" applyFont="1" applyFill="1" applyBorder="1">
      <alignment vertical="center"/>
    </xf>
    <xf numFmtId="0" fontId="2" fillId="15" borderId="2" xfId="0" applyFont="1" applyFill="1" applyBorder="1">
      <alignment vertical="center"/>
    </xf>
    <xf numFmtId="2" fontId="4" fillId="16" borderId="2" xfId="0" applyNumberFormat="1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5" borderId="2" xfId="0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right" vertical="center"/>
    </xf>
    <xf numFmtId="0" fontId="4" fillId="5" borderId="4" xfId="0" applyFont="1" applyFill="1" applyBorder="1" applyAlignment="1">
      <alignment horizontal="right" vertical="center"/>
    </xf>
    <xf numFmtId="0" fontId="4" fillId="5" borderId="5" xfId="0" applyFont="1" applyFill="1" applyBorder="1" applyAlignment="1">
      <alignment horizontal="right" vertical="center"/>
    </xf>
    <xf numFmtId="0" fontId="4" fillId="7" borderId="3" xfId="0" applyFont="1" applyFill="1" applyBorder="1" applyAlignment="1">
      <alignment horizontal="right" vertical="center"/>
    </xf>
    <xf numFmtId="0" fontId="4" fillId="7" borderId="4" xfId="0" applyFont="1" applyFill="1" applyBorder="1" applyAlignment="1">
      <alignment horizontal="right" vertical="center"/>
    </xf>
    <xf numFmtId="0" fontId="4" fillId="7" borderId="5" xfId="0" applyFont="1" applyFill="1" applyBorder="1" applyAlignment="1">
      <alignment horizontal="right" vertical="center"/>
    </xf>
    <xf numFmtId="0" fontId="4" fillId="9" borderId="3" xfId="0" applyFont="1" applyFill="1" applyBorder="1" applyAlignment="1">
      <alignment horizontal="right" vertical="center"/>
    </xf>
    <xf numFmtId="0" fontId="4" fillId="9" borderId="4" xfId="0" applyFont="1" applyFill="1" applyBorder="1" applyAlignment="1">
      <alignment horizontal="right" vertical="center"/>
    </xf>
    <xf numFmtId="0" fontId="4" fillId="9" borderId="5" xfId="0" applyFont="1" applyFill="1" applyBorder="1" applyAlignment="1">
      <alignment horizontal="right" vertical="center"/>
    </xf>
    <xf numFmtId="0" fontId="4" fillId="11" borderId="3" xfId="0" applyFont="1" applyFill="1" applyBorder="1" applyAlignment="1">
      <alignment horizontal="right" vertical="center"/>
    </xf>
    <xf numFmtId="0" fontId="4" fillId="11" borderId="4" xfId="0" applyFont="1" applyFill="1" applyBorder="1" applyAlignment="1">
      <alignment horizontal="right" vertical="center"/>
    </xf>
    <xf numFmtId="0" fontId="4" fillId="11" borderId="5" xfId="0" applyFont="1" applyFill="1" applyBorder="1" applyAlignment="1">
      <alignment horizontal="right" vertical="center"/>
    </xf>
    <xf numFmtId="0" fontId="4" fillId="13" borderId="3" xfId="0" applyFont="1" applyFill="1" applyBorder="1" applyAlignment="1">
      <alignment horizontal="right" vertical="center"/>
    </xf>
    <xf numFmtId="0" fontId="4" fillId="13" borderId="4" xfId="0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right" vertical="center"/>
    </xf>
    <xf numFmtId="0" fontId="4" fillId="15" borderId="3" xfId="0" applyFont="1" applyFill="1" applyBorder="1" applyAlignment="1">
      <alignment horizontal="right" vertical="center"/>
    </xf>
    <xf numFmtId="0" fontId="4" fillId="15" borderId="4" xfId="0" applyFont="1" applyFill="1" applyBorder="1" applyAlignment="1">
      <alignment horizontal="right" vertical="center"/>
    </xf>
    <xf numFmtId="0" fontId="4" fillId="15" borderId="5" xfId="0" applyFont="1" applyFill="1" applyBorder="1" applyAlignment="1">
      <alignment horizontal="right" vertical="center"/>
    </xf>
    <xf numFmtId="1" fontId="3" fillId="0" borderId="0" xfId="0" applyNumberFormat="1" applyFont="1">
      <alignment vertical="center"/>
    </xf>
    <xf numFmtId="177" fontId="4" fillId="6" borderId="3" xfId="0" applyNumberFormat="1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177" fontId="4" fillId="8" borderId="3" xfId="0" applyNumberFormat="1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177" fontId="4" fillId="10" borderId="3" xfId="0" applyNumberFormat="1" applyFont="1" applyFill="1" applyBorder="1" applyAlignment="1">
      <alignment horizontal="left" vertical="center"/>
    </xf>
    <xf numFmtId="0" fontId="4" fillId="10" borderId="5" xfId="0" applyFont="1" applyFill="1" applyBorder="1" applyAlignment="1">
      <alignment horizontal="left" vertical="center"/>
    </xf>
    <xf numFmtId="177" fontId="4" fillId="12" borderId="3" xfId="0" applyNumberFormat="1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177" fontId="4" fillId="14" borderId="3" xfId="0" applyNumberFormat="1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177" fontId="4" fillId="16" borderId="3" xfId="0" applyNumberFormat="1" applyFont="1" applyFill="1" applyBorder="1" applyAlignment="1">
      <alignment horizontal="left" vertical="center"/>
    </xf>
    <xf numFmtId="0" fontId="4" fillId="16" borderId="5" xfId="0" applyFont="1" applyFill="1" applyBorder="1" applyAlignment="1">
      <alignment horizontal="left" vertical="center"/>
    </xf>
    <xf numFmtId="177" fontId="2" fillId="6" borderId="2" xfId="0" applyNumberFormat="1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8" fillId="17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/>
    </xf>
    <xf numFmtId="0" fontId="8" fillId="17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vertical="center"/>
    </xf>
    <xf numFmtId="0" fontId="10" fillId="18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12" fillId="19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vertical="center"/>
    </xf>
    <xf numFmtId="0" fontId="12" fillId="19" borderId="8" xfId="0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/>
    </xf>
    <xf numFmtId="0" fontId="13" fillId="20" borderId="1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13" fillId="20" borderId="11" xfId="0" applyFont="1" applyFill="1" applyBorder="1" applyAlignment="1">
      <alignment horizontal="center" vertical="center"/>
    </xf>
    <xf numFmtId="0" fontId="14" fillId="20" borderId="10" xfId="0" applyFont="1" applyFill="1" applyBorder="1" applyAlignment="1">
      <alignment horizontal="center" vertical="center"/>
    </xf>
    <xf numFmtId="0" fontId="14" fillId="19" borderId="15" xfId="0" applyFont="1" applyFill="1" applyBorder="1" applyAlignment="1">
      <alignment horizontal="center" vertical="center" wrapText="1"/>
    </xf>
    <xf numFmtId="0" fontId="13" fillId="19" borderId="15" xfId="0" applyFont="1" applyFill="1" applyBorder="1" applyAlignment="1">
      <alignment horizontal="center" vertical="center"/>
    </xf>
    <xf numFmtId="0" fontId="10" fillId="18" borderId="16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2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 wrapText="1"/>
    </xf>
    <xf numFmtId="177" fontId="15" fillId="0" borderId="10" xfId="0" applyNumberFormat="1" applyFont="1" applyFill="1" applyBorder="1" applyAlignment="1">
      <alignment horizontal="center" vertical="center"/>
    </xf>
    <xf numFmtId="177" fontId="6" fillId="0" borderId="1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2" fillId="20" borderId="10" xfId="0" applyFont="1" applyFill="1" applyBorder="1" applyAlignment="1">
      <alignment horizontal="center" vertical="center" wrapText="1"/>
    </xf>
    <xf numFmtId="0" fontId="8" fillId="20" borderId="10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right" vertical="center"/>
    </xf>
    <xf numFmtId="177" fontId="6" fillId="21" borderId="10" xfId="0" applyNumberFormat="1" applyFont="1" applyFill="1" applyBorder="1" applyAlignment="1">
      <alignment horizontal="center" vertical="center"/>
    </xf>
    <xf numFmtId="178" fontId="6" fillId="0" borderId="11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right" vertical="center"/>
    </xf>
    <xf numFmtId="177" fontId="11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horizontal="center" vertical="center"/>
    </xf>
    <xf numFmtId="0" fontId="13" fillId="19" borderId="10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63EEDA"/>
      <color rgb="005EADEE"/>
      <color rgb="0061DEED"/>
      <color rgb="00ED6E24"/>
      <color rgb="00BB2724"/>
      <color rgb="00E2783A"/>
      <color rgb="009FBD92"/>
      <color rgb="00FD8C9B"/>
      <color rgb="00FD7569"/>
      <color rgb="0094A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J30" sqref="J30"/>
    </sheetView>
  </sheetViews>
  <sheetFormatPr defaultColWidth="14.453125" defaultRowHeight="15" customHeight="1"/>
  <cols>
    <col min="1" max="1" width="18.546875" style="69" customWidth="1"/>
    <col min="2" max="3" width="12.820312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2</v>
      </c>
      <c r="C3" s="74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2"/>
      <c r="X4" s="112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4</v>
      </c>
      <c r="N6" s="101" t="s">
        <v>5</v>
      </c>
      <c r="O6" s="102" t="s">
        <v>6</v>
      </c>
      <c r="P6" s="101" t="s">
        <v>7</v>
      </c>
      <c r="Q6" s="101" t="s">
        <v>8</v>
      </c>
      <c r="R6" s="101" t="s">
        <v>9</v>
      </c>
      <c r="S6" s="101" t="s">
        <v>10</v>
      </c>
      <c r="T6" s="101" t="s">
        <v>11</v>
      </c>
      <c r="U6" s="102" t="s">
        <v>12</v>
      </c>
      <c r="V6" s="102" t="s">
        <v>13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90</v>
      </c>
      <c r="T7" s="103">
        <v>15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39</v>
      </c>
      <c r="N8" s="104">
        <v>11</v>
      </c>
      <c r="O8" s="104">
        <v>95</v>
      </c>
      <c r="P8" s="104">
        <v>76</v>
      </c>
      <c r="Q8" s="104">
        <v>48</v>
      </c>
      <c r="R8" s="104">
        <v>156</v>
      </c>
      <c r="S8" s="104">
        <v>80</v>
      </c>
      <c r="T8" s="104">
        <v>50</v>
      </c>
      <c r="U8" s="104">
        <v>160</v>
      </c>
      <c r="V8" s="104">
        <v>56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76.9230769230769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1.1</v>
      </c>
      <c r="N9" s="104">
        <v>0.7</v>
      </c>
      <c r="O9" s="104">
        <v>13.6</v>
      </c>
      <c r="P9" s="104">
        <v>1.37</v>
      </c>
      <c r="Q9" s="104">
        <v>0.27</v>
      </c>
      <c r="R9" s="104">
        <v>12.8</v>
      </c>
      <c r="S9" s="104">
        <v>3</v>
      </c>
      <c r="T9" s="104">
        <v>0</v>
      </c>
      <c r="U9" s="104">
        <v>2</v>
      </c>
      <c r="V9" s="104">
        <v>1.1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9</v>
      </c>
      <c r="N10" s="104">
        <v>1.9</v>
      </c>
      <c r="O10" s="104">
        <v>8.9</v>
      </c>
      <c r="P10" s="104">
        <v>17.72</v>
      </c>
      <c r="Q10" s="104">
        <v>12.76</v>
      </c>
      <c r="R10" s="104">
        <v>1.3</v>
      </c>
      <c r="S10" s="104">
        <v>19</v>
      </c>
      <c r="T10" s="104">
        <v>2</v>
      </c>
      <c r="U10" s="104">
        <v>8.53</v>
      </c>
      <c r="V10" s="104">
        <v>9.6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4.2</v>
      </c>
      <c r="N11" s="104">
        <v>1.4</v>
      </c>
      <c r="O11" s="104">
        <v>4.8</v>
      </c>
      <c r="P11" s="104">
        <v>5.74</v>
      </c>
      <c r="Q11" s="104">
        <v>10.1</v>
      </c>
      <c r="R11" s="104">
        <v>0</v>
      </c>
      <c r="S11" s="104">
        <v>5</v>
      </c>
      <c r="T11" s="104">
        <v>1</v>
      </c>
      <c r="U11" s="104">
        <v>0.66</v>
      </c>
      <c r="V11" s="104">
        <v>7.6</v>
      </c>
      <c r="X11" s="113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0.1</v>
      </c>
      <c r="N12" s="104">
        <v>0.017</v>
      </c>
      <c r="O12" s="104">
        <v>0.5</v>
      </c>
      <c r="P12" s="104">
        <v>0.14</v>
      </c>
      <c r="Q12" s="104">
        <v>0.13</v>
      </c>
      <c r="R12" s="104">
        <v>11.1</v>
      </c>
      <c r="S12" s="104">
        <v>1</v>
      </c>
      <c r="T12" s="104">
        <v>5</v>
      </c>
      <c r="U12" s="104">
        <v>14.66</v>
      </c>
      <c r="V12" s="104">
        <v>1.4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4</v>
      </c>
      <c r="N13" s="104">
        <v>0</v>
      </c>
      <c r="O13" s="104">
        <v>670</v>
      </c>
      <c r="P13" s="104">
        <v>3</v>
      </c>
      <c r="Q13" s="104">
        <v>0</v>
      </c>
      <c r="R13" s="104">
        <v>125.7</v>
      </c>
      <c r="S13" s="104">
        <v>10</v>
      </c>
      <c r="T13" s="104">
        <v>105</v>
      </c>
      <c r="U13" s="104">
        <v>7</v>
      </c>
      <c r="V13" s="104">
        <v>0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4</v>
      </c>
      <c r="N14" s="104">
        <v>16</v>
      </c>
      <c r="O14" s="104">
        <v>0</v>
      </c>
      <c r="P14" s="104">
        <v>4</v>
      </c>
      <c r="Q14" s="104">
        <v>5</v>
      </c>
      <c r="R14" s="104">
        <v>44</v>
      </c>
      <c r="S14" s="110">
        <v>5</v>
      </c>
      <c r="T14" s="104">
        <v>0</v>
      </c>
      <c r="U14" s="104">
        <v>12</v>
      </c>
      <c r="V14" s="104">
        <v>5.8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0</v>
      </c>
      <c r="N15" s="104">
        <v>0</v>
      </c>
      <c r="O15" s="104">
        <v>0</v>
      </c>
      <c r="P15" s="104">
        <v>0</v>
      </c>
      <c r="Q15" s="104">
        <v>0</v>
      </c>
      <c r="R15" s="104">
        <v>585</v>
      </c>
      <c r="S15" s="104">
        <v>0</v>
      </c>
      <c r="T15" s="104">
        <v>5</v>
      </c>
      <c r="U15" s="104">
        <v>0</v>
      </c>
      <c r="V15" s="104">
        <v>0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1.7</v>
      </c>
      <c r="N16" s="89">
        <v>0</v>
      </c>
      <c r="O16" s="89">
        <v>0</v>
      </c>
      <c r="P16" s="89">
        <v>2.5</v>
      </c>
      <c r="Q16" s="89">
        <v>1.3</v>
      </c>
      <c r="R16" s="89">
        <v>0</v>
      </c>
      <c r="S16" s="89">
        <v>1</v>
      </c>
      <c r="T16" s="89">
        <v>0</v>
      </c>
      <c r="U16" s="89">
        <v>6.7</v>
      </c>
      <c r="V16" s="89">
        <v>1.7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0</v>
      </c>
      <c r="N17" s="89">
        <v>0.017</v>
      </c>
      <c r="O17" s="89">
        <v>0.1</v>
      </c>
      <c r="P17" s="89">
        <v>0.031</v>
      </c>
      <c r="Q17" s="89">
        <v>0.021</v>
      </c>
      <c r="R17" s="89">
        <v>0</v>
      </c>
      <c r="S17" s="89">
        <v>0</v>
      </c>
      <c r="T17" s="89">
        <v>1</v>
      </c>
      <c r="U17" s="89">
        <v>2.126</v>
      </c>
      <c r="V17" s="89">
        <v>0.13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89">
        <v>0</v>
      </c>
      <c r="N18" s="89">
        <v>0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</v>
      </c>
      <c r="N19" s="89">
        <v>0</v>
      </c>
      <c r="O19" s="89">
        <v>0</v>
      </c>
      <c r="P19" s="89">
        <v>0.72</v>
      </c>
      <c r="Q19" s="89">
        <v>0.07</v>
      </c>
      <c r="R19" s="89">
        <v>2.3</v>
      </c>
      <c r="S19" s="89">
        <v>0</v>
      </c>
      <c r="T19" s="89">
        <v>0</v>
      </c>
      <c r="U19" s="89">
        <v>0.55</v>
      </c>
      <c r="V19" s="89">
        <v>0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</v>
      </c>
      <c r="N20" s="89">
        <v>0</v>
      </c>
      <c r="O20" s="89">
        <v>0</v>
      </c>
      <c r="P20" s="89">
        <v>0.2</v>
      </c>
      <c r="Q20" s="89">
        <v>0.05</v>
      </c>
      <c r="R20" s="89">
        <v>1.01</v>
      </c>
      <c r="S20" s="89">
        <v>0</v>
      </c>
      <c r="T20" s="89">
        <v>0</v>
      </c>
      <c r="U20" s="89">
        <v>0.64</v>
      </c>
      <c r="V20" s="89">
        <v>0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17</v>
      </c>
      <c r="N21" s="104">
        <v>9.6</v>
      </c>
      <c r="O21" s="104">
        <v>0</v>
      </c>
      <c r="P21" s="104">
        <v>18</v>
      </c>
      <c r="Q21" s="104">
        <v>4</v>
      </c>
      <c r="R21" s="104">
        <v>11</v>
      </c>
      <c r="S21" s="104">
        <v>0</v>
      </c>
      <c r="T21" s="104">
        <v>0</v>
      </c>
      <c r="U21" s="104">
        <v>29</v>
      </c>
      <c r="V21" s="104">
        <v>32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146</v>
      </c>
      <c r="N22" s="104">
        <v>150</v>
      </c>
      <c r="O22" s="104">
        <v>0</v>
      </c>
      <c r="P22" s="104">
        <v>230</v>
      </c>
      <c r="Q22" s="104">
        <v>90</v>
      </c>
      <c r="R22" s="104">
        <v>121</v>
      </c>
      <c r="S22" s="104">
        <v>0</v>
      </c>
      <c r="T22" s="104">
        <v>0</v>
      </c>
      <c r="U22" s="104">
        <v>485</v>
      </c>
      <c r="V22" s="104">
        <v>270</v>
      </c>
      <c r="W22" s="114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7" t="s">
        <v>53</v>
      </c>
      <c r="N25" s="107" t="s">
        <v>26</v>
      </c>
      <c r="O25" s="108" t="s">
        <v>29</v>
      </c>
      <c r="P25" s="107" t="s">
        <v>31</v>
      </c>
      <c r="Q25" s="107" t="s">
        <v>33</v>
      </c>
      <c r="R25" s="107" t="s">
        <v>35</v>
      </c>
      <c r="S25" s="107" t="s">
        <v>37</v>
      </c>
      <c r="T25" s="108" t="s">
        <v>54</v>
      </c>
      <c r="U25" s="107" t="s">
        <v>41</v>
      </c>
      <c r="V25" s="108" t="s">
        <v>43</v>
      </c>
      <c r="W25" s="108" t="s">
        <v>51</v>
      </c>
      <c r="X25" s="108" t="s">
        <v>55</v>
      </c>
      <c r="Y25" s="108" t="s">
        <v>56</v>
      </c>
      <c r="Z25" s="108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7"/>
      <c r="N26" s="108">
        <v>2120</v>
      </c>
      <c r="O26" s="108">
        <v>106</v>
      </c>
      <c r="P26" s="108">
        <v>265</v>
      </c>
      <c r="Q26" s="108">
        <v>79</v>
      </c>
      <c r="R26" s="107">
        <v>71</v>
      </c>
      <c r="S26" s="107">
        <v>2300</v>
      </c>
      <c r="T26" s="107">
        <v>100</v>
      </c>
      <c r="U26" s="107">
        <v>300</v>
      </c>
      <c r="V26" s="107">
        <v>38</v>
      </c>
      <c r="W26" s="108">
        <v>3500</v>
      </c>
      <c r="X26" s="107">
        <v>410</v>
      </c>
      <c r="Y26" s="107">
        <v>11</v>
      </c>
      <c r="Z26" s="107">
        <v>100</v>
      </c>
      <c r="AA26" s="115"/>
      <c r="AB26" s="115"/>
      <c r="AC26" s="115"/>
      <c r="AD26" s="115"/>
      <c r="AE26" s="115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27</v>
      </c>
      <c r="M27" s="104">
        <v>50</v>
      </c>
      <c r="N27" s="104">
        <f>(M8*M27)/M7</f>
        <v>19.5</v>
      </c>
      <c r="O27" s="104">
        <f>(M9*M27)/M7</f>
        <v>0.55</v>
      </c>
      <c r="P27" s="104">
        <f>(M10*M27)/M7</f>
        <v>4.5</v>
      </c>
      <c r="Q27" s="104">
        <f>(M11*M27)/M7</f>
        <v>2.1</v>
      </c>
      <c r="R27" s="104">
        <f>(M12*M27)/M7</f>
        <v>0.05</v>
      </c>
      <c r="S27" s="104">
        <f>(M13*M27)/M7</f>
        <v>2</v>
      </c>
      <c r="T27" s="104">
        <f>IF(M27&gt;0,(M14/1000)*100,0)</f>
        <v>0.4</v>
      </c>
      <c r="U27" s="104">
        <f>(M15*M27)/M7</f>
        <v>0</v>
      </c>
      <c r="V27" s="104">
        <f>(M16*M27)/M7</f>
        <v>0.85</v>
      </c>
      <c r="W27" s="104">
        <f>(M22*M27)/M7</f>
        <v>73</v>
      </c>
      <c r="X27" s="104">
        <f>(M21*M27)/M7</f>
        <v>8.5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65</v>
      </c>
      <c r="M28" s="104">
        <v>50</v>
      </c>
      <c r="N28" s="104">
        <f>(N8*M28)/N7</f>
        <v>5.5</v>
      </c>
      <c r="O28" s="104">
        <f>(N9*M28)/N7</f>
        <v>0.35</v>
      </c>
      <c r="P28" s="104">
        <f>(N10*M28)/N7</f>
        <v>0.95</v>
      </c>
      <c r="Q28" s="104">
        <f>(N11*M28)/N7</f>
        <v>0.7</v>
      </c>
      <c r="R28" s="104">
        <f>(N12*M28)/N7</f>
        <v>0.0085</v>
      </c>
      <c r="S28" s="104">
        <f>(N13*M28)/N7</f>
        <v>0</v>
      </c>
      <c r="T28" s="104">
        <f>IF(M27&gt;0,(M14/1000)*100,0)</f>
        <v>0.4</v>
      </c>
      <c r="U28" s="104">
        <f>(N15*M28)/N7</f>
        <v>0</v>
      </c>
      <c r="V28" s="104">
        <f>(N16*M28)/N7</f>
        <v>0</v>
      </c>
      <c r="W28" s="104">
        <f>(N22*M28)/N7</f>
        <v>75</v>
      </c>
      <c r="X28" s="104">
        <f>(N21*M28)/N7</f>
        <v>4.8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11.7</v>
      </c>
      <c r="F29" s="89">
        <f>(G9*M7)/D9</f>
        <v>2.6</v>
      </c>
      <c r="G29" s="89">
        <f>(H9*M7)/D9</f>
        <v>0</v>
      </c>
      <c r="H29" s="89">
        <f>(I9*M7)/D9</f>
        <v>0</v>
      </c>
      <c r="I29" s="89">
        <f>(J9*M7)/D9</f>
        <v>5.2</v>
      </c>
      <c r="J29" s="72"/>
      <c r="K29" s="72"/>
      <c r="L29" s="97" t="s">
        <v>34</v>
      </c>
      <c r="M29" s="104">
        <v>150</v>
      </c>
      <c r="N29" s="104">
        <f>(P8*M29)/P7</f>
        <v>114</v>
      </c>
      <c r="O29" s="104">
        <f>(P9*M29)/P7</f>
        <v>2.055</v>
      </c>
      <c r="P29" s="104">
        <f>(P10*M29)/P7</f>
        <v>26.58</v>
      </c>
      <c r="Q29" s="104">
        <f>(P11*M29)/P7</f>
        <v>8.61</v>
      </c>
      <c r="R29" s="104">
        <f>(P12*M29)/P7</f>
        <v>0.21</v>
      </c>
      <c r="S29" s="104">
        <f>(P13*M29)/P7</f>
        <v>4.5</v>
      </c>
      <c r="T29" s="104">
        <f>IF(M28&gt;0,(P14/1000)*100,0)</f>
        <v>0.4</v>
      </c>
      <c r="U29" s="104">
        <f>(P15*M29)/P7</f>
        <v>0</v>
      </c>
      <c r="V29" s="104">
        <f>(P16*M29)/P7</f>
        <v>3.75</v>
      </c>
      <c r="W29" s="104">
        <f>(P22*M29)/P7</f>
        <v>345</v>
      </c>
      <c r="X29" s="104">
        <f>(P21*M29)/P7</f>
        <v>27</v>
      </c>
      <c r="Y29" s="104">
        <f>(P20*M29)/P7</f>
        <v>0.3</v>
      </c>
      <c r="Z29" s="104">
        <f>(P19*M29)/P7</f>
        <v>1.08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36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66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40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42</v>
      </c>
      <c r="M33" s="104">
        <v>15</v>
      </c>
      <c r="N33" s="104">
        <f>(T8*M33)/T7</f>
        <v>50</v>
      </c>
      <c r="O33" s="104">
        <f>(T9*M33)/T7</f>
        <v>0</v>
      </c>
      <c r="P33" s="104">
        <f>(T10*M33)/T7</f>
        <v>2</v>
      </c>
      <c r="Q33" s="104">
        <f>(T11*M33)/T7</f>
        <v>1</v>
      </c>
      <c r="R33" s="104">
        <f>(T12*M33)/T7</f>
        <v>5</v>
      </c>
      <c r="S33" s="104">
        <f>(T13*M33)/T7</f>
        <v>105</v>
      </c>
      <c r="T33" s="104">
        <f>IF(M33&gt;0,(T14/1000)*100,0)</f>
        <v>0</v>
      </c>
      <c r="U33" s="104">
        <f>(T15*M33/T7)</f>
        <v>5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44</v>
      </c>
      <c r="M34" s="104">
        <v>70</v>
      </c>
      <c r="N34" s="104">
        <f>(U8*M34)/U7</f>
        <v>112</v>
      </c>
      <c r="O34" s="104">
        <f>(U9*M34)/U7</f>
        <v>1.4</v>
      </c>
      <c r="P34" s="104">
        <f>(U10*M34)/U7</f>
        <v>5.971</v>
      </c>
      <c r="Q34" s="104">
        <f>(U11*M34)/U7</f>
        <v>0.462</v>
      </c>
      <c r="R34" s="104">
        <f>(U12*M34)/U7</f>
        <v>10.262</v>
      </c>
      <c r="S34" s="104">
        <f>(U13*M34)/U7</f>
        <v>4.9</v>
      </c>
      <c r="T34" s="104">
        <f>IF(M34&gt;0,(U14/1000)*100,0)</f>
        <v>1.2</v>
      </c>
      <c r="U34" s="104">
        <f>(U15*M34)/U7</f>
        <v>0</v>
      </c>
      <c r="V34" s="104">
        <f>(U16*M34)/U7</f>
        <v>4.69</v>
      </c>
      <c r="W34" s="104">
        <f>(U17*M34)/U7</f>
        <v>1.4882</v>
      </c>
      <c r="X34" s="104">
        <f>(U21*M34)/U7</f>
        <v>20.3</v>
      </c>
      <c r="Y34" s="104">
        <f>(U20*M34)/U7</f>
        <v>0.448</v>
      </c>
      <c r="Z34" s="104">
        <f>(U19*M34)/U7</f>
        <v>0.385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46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67</v>
      </c>
      <c r="M36" s="104">
        <v>17</v>
      </c>
      <c r="N36" s="104">
        <f>(O8*M36)/O7</f>
        <v>16.15</v>
      </c>
      <c r="O36" s="104">
        <f>(O9*M36)/O7</f>
        <v>2.312</v>
      </c>
      <c r="P36" s="104">
        <f>(O10*M36)/O7</f>
        <v>1.513</v>
      </c>
      <c r="Q36" s="104">
        <f>(O11*M36)/O7</f>
        <v>0.816</v>
      </c>
      <c r="R36" s="104">
        <f>(O12*M36)/O7</f>
        <v>0.085</v>
      </c>
      <c r="S36" s="104">
        <f>(O13*M36)/O7</f>
        <v>113.9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9" t="s">
        <v>68</v>
      </c>
      <c r="N37" s="104">
        <f t="shared" ref="N37:Z37" si="0">SUM(N27:N36)</f>
        <v>317.15</v>
      </c>
      <c r="O37" s="104">
        <f t="shared" si="0"/>
        <v>6.667</v>
      </c>
      <c r="P37" s="104">
        <f t="shared" si="0"/>
        <v>41.514</v>
      </c>
      <c r="Q37" s="104">
        <f t="shared" si="0"/>
        <v>13.688</v>
      </c>
      <c r="R37" s="104">
        <f t="shared" si="0"/>
        <v>15.6155</v>
      </c>
      <c r="S37" s="104">
        <f t="shared" si="0"/>
        <v>230.3</v>
      </c>
      <c r="T37" s="104">
        <f t="shared" si="0"/>
        <v>2.4</v>
      </c>
      <c r="U37" s="104">
        <f t="shared" si="0"/>
        <v>5</v>
      </c>
      <c r="V37" s="104">
        <f t="shared" si="0"/>
        <v>9.29</v>
      </c>
      <c r="W37" s="104">
        <f t="shared" si="0"/>
        <v>494.4882</v>
      </c>
      <c r="X37" s="104">
        <f t="shared" si="0"/>
        <v>60.6</v>
      </c>
      <c r="Y37" s="104">
        <f t="shared" si="0"/>
        <v>0.748</v>
      </c>
      <c r="Z37" s="104">
        <f t="shared" si="0"/>
        <v>1.465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C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7" zoomScaleNormal="67" workbookViewId="0">
      <selection activeCell="L32" sqref="L3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69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2"/>
      <c r="X4" s="112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72</v>
      </c>
      <c r="P6" s="101" t="s">
        <v>73</v>
      </c>
      <c r="Q6" s="101" t="s">
        <v>74</v>
      </c>
      <c r="R6" s="101" t="s">
        <v>75</v>
      </c>
      <c r="S6" s="101" t="s">
        <v>76</v>
      </c>
      <c r="T6" s="101" t="s">
        <v>77</v>
      </c>
      <c r="U6" s="102" t="s">
        <v>78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X11" s="113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80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10">
        <v>3</v>
      </c>
      <c r="T14" s="104">
        <v>37</v>
      </c>
      <c r="U14" s="104">
        <v>6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1">
        <v>0.039</v>
      </c>
      <c r="U17" s="89">
        <v>0.028</v>
      </c>
      <c r="V17" s="111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6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81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4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7" t="s">
        <v>53</v>
      </c>
      <c r="N25" s="107" t="s">
        <v>26</v>
      </c>
      <c r="O25" s="108" t="s">
        <v>29</v>
      </c>
      <c r="P25" s="107" t="s">
        <v>31</v>
      </c>
      <c r="Q25" s="107" t="s">
        <v>33</v>
      </c>
      <c r="R25" s="107" t="s">
        <v>35</v>
      </c>
      <c r="S25" s="107" t="s">
        <v>37</v>
      </c>
      <c r="T25" s="108" t="s">
        <v>80</v>
      </c>
      <c r="U25" s="107" t="s">
        <v>41</v>
      </c>
      <c r="V25" s="108" t="s">
        <v>43</v>
      </c>
      <c r="W25" s="108" t="s">
        <v>51</v>
      </c>
      <c r="X25" s="108" t="s">
        <v>55</v>
      </c>
      <c r="Y25" s="108" t="s">
        <v>56</v>
      </c>
      <c r="Z25" s="108" t="s">
        <v>81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7"/>
      <c r="N26" s="108">
        <v>2120</v>
      </c>
      <c r="O26" s="108">
        <v>106</v>
      </c>
      <c r="P26" s="108">
        <v>265</v>
      </c>
      <c r="Q26" s="108">
        <v>79</v>
      </c>
      <c r="R26" s="107">
        <v>71</v>
      </c>
      <c r="S26" s="107">
        <v>2300</v>
      </c>
      <c r="T26" s="107">
        <v>100</v>
      </c>
      <c r="U26" s="107">
        <v>300</v>
      </c>
      <c r="V26" s="107">
        <v>38</v>
      </c>
      <c r="W26" s="108">
        <v>3500</v>
      </c>
      <c r="X26" s="107">
        <v>410</v>
      </c>
      <c r="Y26" s="107">
        <v>11</v>
      </c>
      <c r="Z26" s="107">
        <v>100</v>
      </c>
      <c r="AA26" s="115"/>
      <c r="AB26" s="115"/>
      <c r="AC26" s="115"/>
      <c r="AD26" s="115"/>
      <c r="AE26" s="115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(M14*M27)/M7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30</v>
      </c>
      <c r="N28" s="104">
        <f>(N8*M28)/N7</f>
        <v>29.4</v>
      </c>
      <c r="O28" s="104">
        <f>(N9*M28)/N7</f>
        <v>6.75</v>
      </c>
      <c r="P28" s="104">
        <f>(N10*M28)/N7</f>
        <v>0</v>
      </c>
      <c r="Q28" s="104">
        <f>(N11*M28)/N7</f>
        <v>0</v>
      </c>
      <c r="R28" s="104">
        <f>(N12*M28)/N7</f>
        <v>0.24</v>
      </c>
      <c r="S28" s="104">
        <f>(N13*M28)/N7</f>
        <v>14.4</v>
      </c>
      <c r="T28" s="104">
        <f>(N14*M28)/N7</f>
        <v>1.2</v>
      </c>
      <c r="U28" s="104">
        <f>(N15*M28)/N7</f>
        <v>20.4</v>
      </c>
      <c r="V28" s="104">
        <f>(N16*M28)/N7</f>
        <v>0</v>
      </c>
      <c r="W28" s="104">
        <f>(N22*M28)/N7</f>
        <v>117</v>
      </c>
      <c r="X28" s="104">
        <f>(N21*M28)/N7</f>
        <v>9.3</v>
      </c>
      <c r="Y28" s="104">
        <f>(N20*M28)/N7</f>
        <v>0.156</v>
      </c>
      <c r="Z28" s="104">
        <f>(N19*M28)/N7</f>
        <v>0.078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40</v>
      </c>
      <c r="N29" s="104">
        <f>(P8*M29)/P7</f>
        <v>156</v>
      </c>
      <c r="O29" s="104">
        <f>(P9*M29)/P7</f>
        <v>4.4</v>
      </c>
      <c r="P29" s="104">
        <f>(P10*M29)/P7</f>
        <v>28.2</v>
      </c>
      <c r="Q29" s="104">
        <f>(P11*M29)/P7</f>
        <v>0.72</v>
      </c>
      <c r="R29" s="104">
        <f>(P12*M29)/P7</f>
        <v>3.72</v>
      </c>
      <c r="S29" s="104">
        <f>(P13*M29)/P7</f>
        <v>3.2</v>
      </c>
      <c r="T29" s="104">
        <f>(P14*M29)/P7</f>
        <v>0</v>
      </c>
      <c r="U29" s="104">
        <f>(P15*M29)/P7</f>
        <v>0</v>
      </c>
      <c r="V29" s="104">
        <f>(P16*M29)/P7</f>
        <v>4</v>
      </c>
      <c r="W29" s="104">
        <f>(P22*M29)/P7</f>
        <v>0</v>
      </c>
      <c r="X29" s="104">
        <f>(P21*M29)/P7</f>
        <v>44</v>
      </c>
      <c r="Y29" s="104">
        <f>(P20*M29)/P7</f>
        <v>0.8</v>
      </c>
      <c r="Z29" s="104">
        <f>(P19*M29)/P7</f>
        <v>0.92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(Q14*M30)/Q7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(R14*M31)/R7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(S14*M32)/S7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(T14*M33)/T7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78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(U14*M34)/U7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(V14*M35)/V7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(O14*M36)/O7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9" t="s">
        <v>68</v>
      </c>
      <c r="N37" s="104">
        <f t="shared" ref="N37:Z37" si="0">SUM(N27:N36)</f>
        <v>185.4</v>
      </c>
      <c r="O37" s="104">
        <f t="shared" si="0"/>
        <v>11.15</v>
      </c>
      <c r="P37" s="104">
        <f t="shared" si="0"/>
        <v>28.2</v>
      </c>
      <c r="Q37" s="104">
        <f t="shared" si="0"/>
        <v>0.72</v>
      </c>
      <c r="R37" s="104">
        <f t="shared" si="0"/>
        <v>3.96</v>
      </c>
      <c r="S37" s="104">
        <f t="shared" si="0"/>
        <v>17.6</v>
      </c>
      <c r="T37" s="104">
        <f t="shared" si="0"/>
        <v>1.2</v>
      </c>
      <c r="U37" s="104">
        <f t="shared" si="0"/>
        <v>20.4</v>
      </c>
      <c r="V37" s="104">
        <f t="shared" si="0"/>
        <v>4</v>
      </c>
      <c r="W37" s="104">
        <f t="shared" si="0"/>
        <v>117</v>
      </c>
      <c r="X37" s="104">
        <f t="shared" si="0"/>
        <v>53.3</v>
      </c>
      <c r="Y37" s="104">
        <f t="shared" si="0"/>
        <v>0.956</v>
      </c>
      <c r="Z37" s="104">
        <f t="shared" si="0"/>
        <v>0.998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8" zoomScaleNormal="68" workbookViewId="0">
      <selection activeCell="M7" sqref="M7:V2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88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2"/>
      <c r="X4" s="112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90</v>
      </c>
      <c r="R6" s="101" t="s">
        <v>84</v>
      </c>
      <c r="S6" s="101" t="s">
        <v>76</v>
      </c>
      <c r="T6" s="101" t="s">
        <v>86</v>
      </c>
      <c r="U6" s="102" t="s">
        <v>91</v>
      </c>
      <c r="V6" s="102" t="s">
        <v>79</v>
      </c>
      <c r="W6" s="69"/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69"/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69"/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69"/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69"/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69"/>
      <c r="X11" s="113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69"/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69"/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10">
        <v>3</v>
      </c>
      <c r="T14" s="104">
        <v>37</v>
      </c>
      <c r="U14" s="104">
        <v>6</v>
      </c>
      <c r="V14" s="104">
        <v>204</v>
      </c>
      <c r="W14" s="69"/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69"/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69"/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1">
        <v>0.039</v>
      </c>
      <c r="U17" s="89">
        <v>0.028</v>
      </c>
      <c r="V17" s="111">
        <v>0.117</v>
      </c>
      <c r="W17" s="69"/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6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69"/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69"/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69"/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69"/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4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7" t="s">
        <v>53</v>
      </c>
      <c r="N25" s="107" t="s">
        <v>26</v>
      </c>
      <c r="O25" s="108" t="s">
        <v>29</v>
      </c>
      <c r="P25" s="107" t="s">
        <v>31</v>
      </c>
      <c r="Q25" s="107" t="s">
        <v>33</v>
      </c>
      <c r="R25" s="107" t="s">
        <v>35</v>
      </c>
      <c r="S25" s="107" t="s">
        <v>37</v>
      </c>
      <c r="T25" s="108" t="s">
        <v>54</v>
      </c>
      <c r="U25" s="107" t="s">
        <v>41</v>
      </c>
      <c r="V25" s="108" t="s">
        <v>43</v>
      </c>
      <c r="W25" s="108" t="s">
        <v>51</v>
      </c>
      <c r="X25" s="108" t="s">
        <v>55</v>
      </c>
      <c r="Y25" s="108" t="s">
        <v>56</v>
      </c>
      <c r="Z25" s="108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7"/>
      <c r="N26" s="108">
        <v>2120</v>
      </c>
      <c r="O26" s="108">
        <v>106</v>
      </c>
      <c r="P26" s="108">
        <v>265</v>
      </c>
      <c r="Q26" s="108">
        <v>79</v>
      </c>
      <c r="R26" s="107">
        <v>71</v>
      </c>
      <c r="S26" s="107">
        <v>2300</v>
      </c>
      <c r="T26" s="107">
        <v>100</v>
      </c>
      <c r="U26" s="107">
        <v>300</v>
      </c>
      <c r="V26" s="107">
        <v>38</v>
      </c>
      <c r="W26" s="108">
        <v>3500</v>
      </c>
      <c r="X26" s="107">
        <v>410</v>
      </c>
      <c r="Y26" s="107">
        <v>11</v>
      </c>
      <c r="Z26" s="107">
        <v>100</v>
      </c>
      <c r="AA26" s="115"/>
      <c r="AB26" s="115"/>
      <c r="AC26" s="115"/>
      <c r="AD26" s="115"/>
      <c r="AE26" s="115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53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116" t="s">
        <v>92</v>
      </c>
      <c r="M30" s="104">
        <v>15</v>
      </c>
      <c r="N30" s="104">
        <f>(Q8*M30)/Q7</f>
        <v>67.2</v>
      </c>
      <c r="O30" s="104">
        <f>(Q9*M30)/Q7</f>
        <v>1.185</v>
      </c>
      <c r="P30" s="104">
        <f>(Q10*M30)/Q7</f>
        <v>11.055</v>
      </c>
      <c r="Q30" s="104">
        <f>(Q11*M30)/Q7</f>
        <v>2.85</v>
      </c>
      <c r="R30" s="104">
        <f>(Q12*M30)/Q7</f>
        <v>2.145</v>
      </c>
      <c r="S30" s="104">
        <f>(Q13*M30)/Q7</f>
        <v>49.65</v>
      </c>
      <c r="T30" s="104">
        <f>IF(M30&gt;0,(Q14/1000)*100,0)</f>
        <v>0</v>
      </c>
      <c r="U30" s="104">
        <f>(Q15*M30)/Q7</f>
        <v>0</v>
      </c>
      <c r="V30" s="104">
        <f>(Q16*M30)/Q7</f>
        <v>0.285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91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17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9" t="s">
        <v>68</v>
      </c>
      <c r="N37" s="104">
        <f t="shared" ref="N37:Z37" si="0">SUM(N27:N36)</f>
        <v>67.2</v>
      </c>
      <c r="O37" s="104">
        <f t="shared" si="0"/>
        <v>1.185</v>
      </c>
      <c r="P37" s="104">
        <f t="shared" si="0"/>
        <v>11.055</v>
      </c>
      <c r="Q37" s="104">
        <f t="shared" si="0"/>
        <v>2.85</v>
      </c>
      <c r="R37" s="104">
        <f t="shared" si="0"/>
        <v>2.145</v>
      </c>
      <c r="S37" s="104">
        <f t="shared" si="0"/>
        <v>49.65</v>
      </c>
      <c r="T37" s="104">
        <f t="shared" si="0"/>
        <v>0</v>
      </c>
      <c r="U37" s="104">
        <f t="shared" si="0"/>
        <v>0</v>
      </c>
      <c r="V37" s="104">
        <f t="shared" si="0"/>
        <v>0.285</v>
      </c>
      <c r="W37" s="104">
        <f t="shared" si="0"/>
        <v>0</v>
      </c>
      <c r="X37" s="104">
        <f t="shared" si="0"/>
        <v>0</v>
      </c>
      <c r="Y37" s="104">
        <f t="shared" si="0"/>
        <v>0</v>
      </c>
      <c r="Z37" s="104">
        <f t="shared" si="0"/>
        <v>0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topLeftCell="C6" workbookViewId="0">
      <selection activeCell="M32" sqref="M3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93</v>
      </c>
      <c r="C3" s="74"/>
      <c r="D3" s="74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2"/>
      <c r="X4" s="112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71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76</v>
      </c>
      <c r="T6" s="101" t="s">
        <v>86</v>
      </c>
      <c r="U6" s="102" t="s">
        <v>94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X11" s="113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10">
        <v>3</v>
      </c>
      <c r="T14" s="104">
        <v>37</v>
      </c>
      <c r="U14" s="104">
        <v>6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1">
        <v>0.039</v>
      </c>
      <c r="U17" s="89">
        <v>0.028</v>
      </c>
      <c r="V17" s="111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6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4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7" t="s">
        <v>53</v>
      </c>
      <c r="N25" s="107" t="s">
        <v>26</v>
      </c>
      <c r="O25" s="108" t="s">
        <v>29</v>
      </c>
      <c r="P25" s="107" t="s">
        <v>31</v>
      </c>
      <c r="Q25" s="107" t="s">
        <v>33</v>
      </c>
      <c r="R25" s="107" t="s">
        <v>35</v>
      </c>
      <c r="S25" s="107" t="s">
        <v>37</v>
      </c>
      <c r="T25" s="108" t="s">
        <v>54</v>
      </c>
      <c r="U25" s="107" t="s">
        <v>41</v>
      </c>
      <c r="V25" s="108" t="s">
        <v>43</v>
      </c>
      <c r="W25" s="108" t="s">
        <v>51</v>
      </c>
      <c r="X25" s="108" t="s">
        <v>55</v>
      </c>
      <c r="Y25" s="108" t="s">
        <v>56</v>
      </c>
      <c r="Z25" s="108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7"/>
      <c r="N26" s="108">
        <v>2120</v>
      </c>
      <c r="O26" s="108">
        <v>106</v>
      </c>
      <c r="P26" s="108">
        <v>265</v>
      </c>
      <c r="Q26" s="108">
        <v>79</v>
      </c>
      <c r="R26" s="107">
        <v>71</v>
      </c>
      <c r="S26" s="107">
        <v>2300</v>
      </c>
      <c r="T26" s="107">
        <v>100</v>
      </c>
      <c r="U26" s="107">
        <v>300</v>
      </c>
      <c r="V26" s="107">
        <v>38</v>
      </c>
      <c r="W26" s="108">
        <v>3500</v>
      </c>
      <c r="X26" s="107">
        <v>410</v>
      </c>
      <c r="Y26" s="107">
        <v>11</v>
      </c>
      <c r="Z26" s="107">
        <v>100</v>
      </c>
      <c r="AA26" s="115"/>
      <c r="AB26" s="115"/>
      <c r="AC26" s="115"/>
      <c r="AD26" s="115"/>
      <c r="AE26" s="115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37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90</v>
      </c>
      <c r="N28" s="104">
        <f>(N8*M28)/N7</f>
        <v>88.2</v>
      </c>
      <c r="O28" s="104">
        <f>(N9*M28)/N7</f>
        <v>20.25</v>
      </c>
      <c r="P28" s="104">
        <f>(N10*M28)/N7</f>
        <v>0</v>
      </c>
      <c r="Q28" s="104">
        <f>(N11*M28)/N7</f>
        <v>0</v>
      </c>
      <c r="R28" s="104">
        <f>(N12*M28)/N7</f>
        <v>0.72</v>
      </c>
      <c r="S28" s="104">
        <f>(N13*M28)/N7</f>
        <v>43.2</v>
      </c>
      <c r="T28" s="104">
        <f>IF(M27&gt;0,(M14/1000)*100,0)</f>
        <v>0</v>
      </c>
      <c r="U28" s="104">
        <f>(N15*M28)/N7</f>
        <v>61.2</v>
      </c>
      <c r="V28" s="104">
        <f>(N16*M28)/N7</f>
        <v>0</v>
      </c>
      <c r="W28" s="104">
        <f>(N22*M28)/N7</f>
        <v>351</v>
      </c>
      <c r="X28" s="104">
        <f>(N21*M28)/N7</f>
        <v>27.9</v>
      </c>
      <c r="Y28" s="104">
        <f>(N20*M28)/N7</f>
        <v>0.468</v>
      </c>
      <c r="Z28" s="104">
        <f>(N19*M28)/N7</f>
        <v>0.234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200</v>
      </c>
      <c r="N31" s="104">
        <f>(R8*M31)/R7</f>
        <v>26</v>
      </c>
      <c r="O31" s="104">
        <f>(R9*M31)/R7</f>
        <v>4.2</v>
      </c>
      <c r="P31" s="104">
        <f>(R10*M31)/R7</f>
        <v>0.34</v>
      </c>
      <c r="Q31" s="104">
        <f>(R11*M31)/R7</f>
        <v>0.78</v>
      </c>
      <c r="R31" s="104">
        <f>(R12*M31)/R7</f>
        <v>0.8</v>
      </c>
      <c r="S31" s="104">
        <f>(R13*M31)/R7</f>
        <v>42</v>
      </c>
      <c r="T31" s="104">
        <f>IF(M31&gt;0,(R14/1000)*100,0)</f>
        <v>8.4</v>
      </c>
      <c r="U31" s="104">
        <f>(R15*M31)/R7</f>
        <v>0</v>
      </c>
      <c r="V31" s="104">
        <f>(R16*M31)/R7</f>
        <v>3.2</v>
      </c>
      <c r="W31" s="104">
        <f>(R22*M31)/R7</f>
        <v>460</v>
      </c>
      <c r="X31" s="104">
        <f>(R21*M31)/R7</f>
        <v>22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360</v>
      </c>
      <c r="N32" s="104">
        <f>(S8*M32)/S7</f>
        <v>468</v>
      </c>
      <c r="O32" s="104">
        <f>(S9*M32)/S7</f>
        <v>8.568</v>
      </c>
      <c r="P32" s="104">
        <f>(S10*M32)/S7</f>
        <v>102.924</v>
      </c>
      <c r="Q32" s="104">
        <f>(S11*M32/S7)</f>
        <v>0</v>
      </c>
      <c r="R32" s="104">
        <f>(S12*M32/S7)</f>
        <v>0.756</v>
      </c>
      <c r="S32" s="104">
        <f>(S13*M32/S7)</f>
        <v>0</v>
      </c>
      <c r="T32" s="104">
        <f>IF(M32&gt;0,(S14/1000)*100,0)</f>
        <v>0.3</v>
      </c>
      <c r="U32" s="104">
        <f>(S15*M32/S7)</f>
        <v>0</v>
      </c>
      <c r="V32" s="104">
        <f>(S16*M32/S7)</f>
        <v>0</v>
      </c>
      <c r="W32" s="104">
        <f>(S22*M32/S7)</f>
        <v>104.4</v>
      </c>
      <c r="X32" s="104">
        <f>(S21*M32/S7)</f>
        <v>1.3572</v>
      </c>
      <c r="Y32" s="104">
        <f>(S20*M32/S7)</f>
        <v>1.512</v>
      </c>
      <c r="Z32" s="104">
        <f>(S19*M32)/R7</f>
        <v>0.72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91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9" t="s">
        <v>68</v>
      </c>
      <c r="N37" s="104">
        <f t="shared" ref="N37:Z37" si="0">SUM(N27:N36)</f>
        <v>582.2</v>
      </c>
      <c r="O37" s="104">
        <f t="shared" si="0"/>
        <v>33.018</v>
      </c>
      <c r="P37" s="104">
        <f t="shared" si="0"/>
        <v>103.264</v>
      </c>
      <c r="Q37" s="104">
        <f t="shared" si="0"/>
        <v>0.78</v>
      </c>
      <c r="R37" s="104">
        <f t="shared" si="0"/>
        <v>2.276</v>
      </c>
      <c r="S37" s="104">
        <f t="shared" si="0"/>
        <v>85.2</v>
      </c>
      <c r="T37" s="104">
        <f t="shared" si="0"/>
        <v>8.7</v>
      </c>
      <c r="U37" s="104">
        <f t="shared" si="0"/>
        <v>61.2</v>
      </c>
      <c r="V37" s="104">
        <f t="shared" si="0"/>
        <v>3.2</v>
      </c>
      <c r="W37" s="104">
        <f t="shared" si="0"/>
        <v>915.4</v>
      </c>
      <c r="X37" s="104">
        <f t="shared" si="0"/>
        <v>51.2572</v>
      </c>
      <c r="Y37" s="104">
        <f t="shared" si="0"/>
        <v>1.98</v>
      </c>
      <c r="Z37" s="104">
        <f t="shared" si="0"/>
        <v>0.954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D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60" zoomScaleNormal="60" workbookViewId="0">
      <selection activeCell="M7" sqref="M7:V2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95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2"/>
      <c r="X4" s="112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76</v>
      </c>
      <c r="T6" s="101" t="s">
        <v>96</v>
      </c>
      <c r="U6" s="102" t="s">
        <v>91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X11" s="113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10">
        <v>3</v>
      </c>
      <c r="T14" s="104">
        <v>37</v>
      </c>
      <c r="U14" s="104">
        <v>6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1">
        <v>0.039</v>
      </c>
      <c r="U17" s="89">
        <v>0.028</v>
      </c>
      <c r="V17" s="111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6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4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7" t="s">
        <v>53</v>
      </c>
      <c r="N25" s="107" t="s">
        <v>26</v>
      </c>
      <c r="O25" s="108" t="s">
        <v>29</v>
      </c>
      <c r="P25" s="107" t="s">
        <v>31</v>
      </c>
      <c r="Q25" s="107" t="s">
        <v>33</v>
      </c>
      <c r="R25" s="107" t="s">
        <v>35</v>
      </c>
      <c r="S25" s="107" t="s">
        <v>37</v>
      </c>
      <c r="T25" s="108" t="s">
        <v>54</v>
      </c>
      <c r="U25" s="107" t="s">
        <v>41</v>
      </c>
      <c r="V25" s="108" t="s">
        <v>43</v>
      </c>
      <c r="W25" s="108" t="s">
        <v>51</v>
      </c>
      <c r="X25" s="108" t="s">
        <v>55</v>
      </c>
      <c r="Y25" s="108" t="s">
        <v>56</v>
      </c>
      <c r="Z25" s="108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7"/>
      <c r="N26" s="108">
        <v>2120</v>
      </c>
      <c r="O26" s="108">
        <v>106</v>
      </c>
      <c r="P26" s="108">
        <v>265</v>
      </c>
      <c r="Q26" s="108">
        <v>79</v>
      </c>
      <c r="R26" s="107">
        <v>71</v>
      </c>
      <c r="S26" s="107">
        <v>2300</v>
      </c>
      <c r="T26" s="107">
        <v>100</v>
      </c>
      <c r="U26" s="107">
        <v>300</v>
      </c>
      <c r="V26" s="107">
        <v>38</v>
      </c>
      <c r="W26" s="108">
        <v>3500</v>
      </c>
      <c r="X26" s="107">
        <v>410</v>
      </c>
      <c r="Y26" s="107">
        <v>11</v>
      </c>
      <c r="Z26" s="107">
        <v>100</v>
      </c>
      <c r="AA26" s="115"/>
      <c r="AB26" s="115"/>
      <c r="AC26" s="115"/>
      <c r="AD26" s="115"/>
      <c r="AE26" s="115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15</v>
      </c>
      <c r="N30" s="104">
        <f>(Q8*M30)/Q7</f>
        <v>67.2</v>
      </c>
      <c r="O30" s="104">
        <f>(Q9*M30)/Q7</f>
        <v>1.185</v>
      </c>
      <c r="P30" s="104">
        <f>(Q10*M30)/Q7</f>
        <v>11.055</v>
      </c>
      <c r="Q30" s="104">
        <f>(Q11*M30)/Q7</f>
        <v>2.85</v>
      </c>
      <c r="R30" s="104">
        <f>(Q12*M30)/Q7</f>
        <v>2.145</v>
      </c>
      <c r="S30" s="104">
        <f>(Q13*M30)/Q7</f>
        <v>49.65</v>
      </c>
      <c r="T30" s="104">
        <f>IF(M30&gt;0,(Q14/1000)*100,0)</f>
        <v>0</v>
      </c>
      <c r="U30" s="104">
        <f>(Q15*M30)/Q7</f>
        <v>0</v>
      </c>
      <c r="V30" s="104">
        <f>(Q16*M30)/Q7</f>
        <v>0.285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133</v>
      </c>
      <c r="N33" s="104">
        <f>(T8*M33)/T7</f>
        <v>70.49</v>
      </c>
      <c r="O33" s="104">
        <f>(T9*M33)/T7</f>
        <v>1.0773</v>
      </c>
      <c r="P33" s="104">
        <f>(T10*M33)/T7</f>
        <v>17.7422</v>
      </c>
      <c r="Q33" s="104">
        <f>(T11*M33)/T7</f>
        <v>14.0714</v>
      </c>
      <c r="R33" s="104">
        <f>(T12*M33)/T7</f>
        <v>0.4123</v>
      </c>
      <c r="S33" s="104">
        <f>(T13*M33)/T7</f>
        <v>2.66</v>
      </c>
      <c r="T33" s="104">
        <f>IF(M33&gt;0,(T14/1000)*100,0)</f>
        <v>3.7</v>
      </c>
      <c r="U33" s="104">
        <f>(T15*M33/T7)</f>
        <v>0</v>
      </c>
      <c r="V33" s="104">
        <f>(T16*M33/T7)</f>
        <v>2.394</v>
      </c>
      <c r="W33" s="104">
        <f>(T22*M33/T7)</f>
        <v>220.78</v>
      </c>
      <c r="X33" s="104">
        <f>(T21*M33/T7)</f>
        <v>15.96</v>
      </c>
      <c r="Y33" s="104">
        <f>(T20*M33/T7)</f>
        <v>0.0931</v>
      </c>
      <c r="Z33" s="104">
        <f>(T19*M33/T7)</f>
        <v>0.1995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97</v>
      </c>
      <c r="M34" s="104">
        <v>100</v>
      </c>
      <c r="N34" s="104">
        <f>(U8*M34)/U7</f>
        <v>52</v>
      </c>
      <c r="O34" s="104">
        <f>(U9*M34)/U7</f>
        <v>0.26</v>
      </c>
      <c r="P34" s="104">
        <f>(U10*M34)/U7</f>
        <v>13.81</v>
      </c>
      <c r="Q34" s="104">
        <f>(U11*M34)/U7</f>
        <v>10.39</v>
      </c>
      <c r="R34" s="104">
        <f>(U12*M34)/U7</f>
        <v>0.17</v>
      </c>
      <c r="S34" s="104">
        <f>(U13*M34)/U7</f>
        <v>1</v>
      </c>
      <c r="T34" s="104">
        <f>IF(M34&gt;0,(U14/1000)*100,0)</f>
        <v>0.6</v>
      </c>
      <c r="U34" s="104">
        <f>(U15*M34)/U7</f>
        <v>0</v>
      </c>
      <c r="V34" s="104">
        <f>(U16*M34)/U7</f>
        <v>2.4</v>
      </c>
      <c r="W34" s="104">
        <f>(U17*M34)/U7</f>
        <v>0.028</v>
      </c>
      <c r="X34" s="104">
        <f>(U21*M34)/U7</f>
        <v>5</v>
      </c>
      <c r="Y34" s="104">
        <f>(U20*M34)/U7</f>
        <v>0.04</v>
      </c>
      <c r="Z34" s="104">
        <f>(U19*M34)/U7</f>
        <v>0.12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9" t="s">
        <v>68</v>
      </c>
      <c r="N37" s="104">
        <f t="shared" ref="N37:Z37" si="0">SUM(N27:N36)</f>
        <v>189.69</v>
      </c>
      <c r="O37" s="104">
        <f t="shared" si="0"/>
        <v>2.5223</v>
      </c>
      <c r="P37" s="104">
        <f t="shared" si="0"/>
        <v>42.6072</v>
      </c>
      <c r="Q37" s="104">
        <f t="shared" si="0"/>
        <v>27.3114</v>
      </c>
      <c r="R37" s="104">
        <f t="shared" si="0"/>
        <v>2.7273</v>
      </c>
      <c r="S37" s="104">
        <f t="shared" si="0"/>
        <v>53.31</v>
      </c>
      <c r="T37" s="104">
        <f t="shared" si="0"/>
        <v>4.3</v>
      </c>
      <c r="U37" s="104">
        <f t="shared" si="0"/>
        <v>0</v>
      </c>
      <c r="V37" s="104">
        <f t="shared" si="0"/>
        <v>5.079</v>
      </c>
      <c r="W37" s="104">
        <f t="shared" si="0"/>
        <v>220.808</v>
      </c>
      <c r="X37" s="104">
        <f t="shared" si="0"/>
        <v>20.96</v>
      </c>
      <c r="Y37" s="104">
        <f t="shared" si="0"/>
        <v>0.1331</v>
      </c>
      <c r="Z37" s="104">
        <f t="shared" si="0"/>
        <v>0.3195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59" zoomScaleNormal="59" workbookViewId="0">
      <selection activeCell="M7" sqref="M7:V22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98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2"/>
      <c r="X4" s="112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76</v>
      </c>
      <c r="T6" s="101" t="s">
        <v>96</v>
      </c>
      <c r="U6" s="102" t="s">
        <v>91</v>
      </c>
      <c r="V6" s="102" t="s">
        <v>79</v>
      </c>
      <c r="W6" s="69"/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W7" s="69"/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W8" s="69"/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W9" s="69"/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W10" s="69"/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W11" s="69"/>
      <c r="X11" s="113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W12" s="69"/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W13" s="69"/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10">
        <v>3</v>
      </c>
      <c r="T14" s="104">
        <v>37</v>
      </c>
      <c r="U14" s="104">
        <v>6</v>
      </c>
      <c r="V14" s="104">
        <v>204</v>
      </c>
      <c r="W14" s="69"/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W15" s="69"/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W16" s="69"/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1">
        <v>0.039</v>
      </c>
      <c r="U17" s="89">
        <v>0.028</v>
      </c>
      <c r="V17" s="111">
        <v>0.117</v>
      </c>
      <c r="W17" s="69"/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6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W18" s="69"/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W19" s="69"/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W20" s="69"/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W21" s="69"/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4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7" t="s">
        <v>53</v>
      </c>
      <c r="N25" s="107" t="s">
        <v>26</v>
      </c>
      <c r="O25" s="108" t="s">
        <v>29</v>
      </c>
      <c r="P25" s="107" t="s">
        <v>31</v>
      </c>
      <c r="Q25" s="107" t="s">
        <v>33</v>
      </c>
      <c r="R25" s="107" t="s">
        <v>35</v>
      </c>
      <c r="S25" s="107" t="s">
        <v>37</v>
      </c>
      <c r="T25" s="108" t="s">
        <v>54</v>
      </c>
      <c r="U25" s="107" t="s">
        <v>41</v>
      </c>
      <c r="V25" s="108" t="s">
        <v>43</v>
      </c>
      <c r="W25" s="108" t="s">
        <v>51</v>
      </c>
      <c r="X25" s="108" t="s">
        <v>55</v>
      </c>
      <c r="Y25" s="108" t="s">
        <v>56</v>
      </c>
      <c r="Z25" s="108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B26" s="69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7"/>
      <c r="N26" s="108">
        <v>2120</v>
      </c>
      <c r="O26" s="108">
        <v>106</v>
      </c>
      <c r="P26" s="108">
        <v>265</v>
      </c>
      <c r="Q26" s="108">
        <v>79</v>
      </c>
      <c r="R26" s="107">
        <v>71</v>
      </c>
      <c r="S26" s="107">
        <v>2300</v>
      </c>
      <c r="T26" s="107">
        <v>100</v>
      </c>
      <c r="U26" s="107">
        <v>300</v>
      </c>
      <c r="V26" s="107">
        <v>38</v>
      </c>
      <c r="W26" s="108">
        <v>3500</v>
      </c>
      <c r="X26" s="107">
        <v>410</v>
      </c>
      <c r="Y26" s="107">
        <v>11</v>
      </c>
      <c r="Z26" s="107">
        <v>100</v>
      </c>
      <c r="AA26" s="115"/>
      <c r="AB26" s="115"/>
      <c r="AC26" s="115"/>
      <c r="AD26" s="115"/>
      <c r="AE26" s="115"/>
    </row>
    <row r="27" s="69" customFormat="1" ht="24.75" customHeight="1" spans="1:31">
      <c r="A27" s="85"/>
      <c r="B27" s="69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B28" s="69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90</v>
      </c>
      <c r="N28" s="104">
        <f>(N8*M28)/N7</f>
        <v>88.2</v>
      </c>
      <c r="O28" s="104">
        <f>(N9*M28)/N7</f>
        <v>20.25</v>
      </c>
      <c r="P28" s="104">
        <f>(N10*M28)/N7</f>
        <v>0</v>
      </c>
      <c r="Q28" s="104">
        <f>(N11*M28)/N7</f>
        <v>0</v>
      </c>
      <c r="R28" s="104">
        <f>(N12*M28)/N7</f>
        <v>0.72</v>
      </c>
      <c r="S28" s="104">
        <f>(N13*M28)/N7</f>
        <v>43.2</v>
      </c>
      <c r="T28" s="104">
        <f>IF(M27&gt;0,(M14/1000)*100,0)</f>
        <v>0</v>
      </c>
      <c r="U28" s="104">
        <f>(N15*M28)/N7</f>
        <v>61.2</v>
      </c>
      <c r="V28" s="104">
        <f>(N16*M28)/N7</f>
        <v>0</v>
      </c>
      <c r="W28" s="104">
        <f>(N22*M28)/N7</f>
        <v>351</v>
      </c>
      <c r="X28" s="104">
        <f>(N21*M28)/N7</f>
        <v>27.9</v>
      </c>
      <c r="Y28" s="104">
        <f>(N20*M28)/N7</f>
        <v>0.468</v>
      </c>
      <c r="Z28" s="104">
        <f>(N19*M28)/N7</f>
        <v>0.234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B29" s="69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200</v>
      </c>
      <c r="N31" s="104">
        <f>(R8*M31)/R7</f>
        <v>26</v>
      </c>
      <c r="O31" s="104">
        <f>(R9*M31)/R7</f>
        <v>4.2</v>
      </c>
      <c r="P31" s="104">
        <f>(R10*M31)/R7</f>
        <v>0.34</v>
      </c>
      <c r="Q31" s="104">
        <f>(R11*M31)/R7</f>
        <v>0.78</v>
      </c>
      <c r="R31" s="104">
        <f>(R12*M31)/R7</f>
        <v>0.8</v>
      </c>
      <c r="S31" s="104">
        <f>(R13*M31)/R7</f>
        <v>42</v>
      </c>
      <c r="T31" s="104">
        <f>IF(M31&gt;0,(R14/1000)*100,0)</f>
        <v>8.4</v>
      </c>
      <c r="U31" s="104">
        <f>(R15*M31)/R7</f>
        <v>0</v>
      </c>
      <c r="V31" s="104">
        <f>(R16*M31)/R7</f>
        <v>3.2</v>
      </c>
      <c r="W31" s="104">
        <f>(R22*M31)/R7</f>
        <v>460</v>
      </c>
      <c r="X31" s="104">
        <f>(R21*M31)/R7</f>
        <v>22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360</v>
      </c>
      <c r="N32" s="104">
        <f>(S8*M32)/S7</f>
        <v>468</v>
      </c>
      <c r="O32" s="104">
        <f>(S9*M32)/S7</f>
        <v>8.568</v>
      </c>
      <c r="P32" s="104">
        <f>(S10*M32)/S7</f>
        <v>102.924</v>
      </c>
      <c r="Q32" s="104">
        <f>(S11*M32/S7)</f>
        <v>0</v>
      </c>
      <c r="R32" s="104">
        <f>(S12*M32/S7)</f>
        <v>0.756</v>
      </c>
      <c r="S32" s="104">
        <f>(S13*M32/S7)</f>
        <v>0</v>
      </c>
      <c r="T32" s="104">
        <f>IF(M32&gt;0,(S14/1000)*100,0)</f>
        <v>0.3</v>
      </c>
      <c r="U32" s="104">
        <f>(S15*M32/S7)</f>
        <v>0</v>
      </c>
      <c r="V32" s="104">
        <f>(S16*M32/S7)</f>
        <v>0</v>
      </c>
      <c r="W32" s="104">
        <f>(S22*M32/S7)</f>
        <v>104.4</v>
      </c>
      <c r="X32" s="104">
        <f>(S21*M32/S7)</f>
        <v>1.3572</v>
      </c>
      <c r="Y32" s="104">
        <f>(S20*M32/S7)</f>
        <v>1.512</v>
      </c>
      <c r="Z32" s="104">
        <f>(S19*M32)/R7</f>
        <v>0.72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0</v>
      </c>
      <c r="N33" s="104">
        <f>(T8*M33)/T7</f>
        <v>0</v>
      </c>
      <c r="O33" s="104">
        <f>(T9*M33)/T7</f>
        <v>0</v>
      </c>
      <c r="P33" s="104">
        <f>(T10*M33)/T7</f>
        <v>0</v>
      </c>
      <c r="Q33" s="104">
        <f>(T11*M33)/T7</f>
        <v>0</v>
      </c>
      <c r="R33" s="104">
        <f>(T12*M33)/T7</f>
        <v>0</v>
      </c>
      <c r="S33" s="104">
        <f>(T13*M33)/T7</f>
        <v>0</v>
      </c>
      <c r="T33" s="104">
        <f>IF(M33&gt;0,(T14/1000)*100,0)</f>
        <v>0</v>
      </c>
      <c r="U33" s="104">
        <f>(T15*M33/T7)</f>
        <v>0</v>
      </c>
      <c r="V33" s="104">
        <f>(T16*M33/T7)</f>
        <v>0</v>
      </c>
      <c r="W33" s="104">
        <f>(T22*M33/T7)</f>
        <v>0</v>
      </c>
      <c r="X33" s="104">
        <f>(T21*M33/T7)</f>
        <v>0</v>
      </c>
      <c r="Y33" s="104">
        <f>(T20*M33/T7)</f>
        <v>0</v>
      </c>
      <c r="Z33" s="104">
        <f>(T19*M33/T7)</f>
        <v>0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91</v>
      </c>
      <c r="M34" s="104">
        <v>0</v>
      </c>
      <c r="N34" s="104">
        <f>(U8*M34)/U7</f>
        <v>0</v>
      </c>
      <c r="O34" s="104">
        <f>(U9*M34)/U7</f>
        <v>0</v>
      </c>
      <c r="P34" s="104">
        <f>(U10*M34)/U7</f>
        <v>0</v>
      </c>
      <c r="Q34" s="104">
        <f>(U11*M34)/U7</f>
        <v>0</v>
      </c>
      <c r="R34" s="104">
        <f>(U12*M34)/U7</f>
        <v>0</v>
      </c>
      <c r="S34" s="104">
        <f>(U13*M34)/U7</f>
        <v>0</v>
      </c>
      <c r="T34" s="104">
        <f>IF(M34&gt;0,(U14/1000)*100,0)</f>
        <v>0</v>
      </c>
      <c r="U34" s="104">
        <f>(U15*M34)/U7</f>
        <v>0</v>
      </c>
      <c r="V34" s="104">
        <f>(U16*M34)/U7</f>
        <v>0</v>
      </c>
      <c r="W34" s="104">
        <f>(U17*M34)/U7</f>
        <v>0</v>
      </c>
      <c r="X34" s="104">
        <f>(U21*M34)/U7</f>
        <v>0</v>
      </c>
      <c r="Y34" s="104">
        <f>(U20*M34)/U7</f>
        <v>0</v>
      </c>
      <c r="Z34" s="104">
        <f>(U19*M34)/U7</f>
        <v>0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0</v>
      </c>
      <c r="N35" s="104">
        <f>(V8*M35)/V7</f>
        <v>0</v>
      </c>
      <c r="O35" s="104">
        <f>(V9*M35)/V7</f>
        <v>0</v>
      </c>
      <c r="P35" s="104">
        <f>(V10*M35)/V7</f>
        <v>0</v>
      </c>
      <c r="Q35" s="104">
        <f>(V11*M35)/V7</f>
        <v>0</v>
      </c>
      <c r="R35" s="104">
        <f>(V12*M35)/V7</f>
        <v>0</v>
      </c>
      <c r="S35" s="104">
        <f>(V13*M35)/V7</f>
        <v>0</v>
      </c>
      <c r="T35" s="104">
        <f>IF(M35&gt;0,(V14/1000)*100,0)</f>
        <v>0</v>
      </c>
      <c r="U35" s="104">
        <f>(V15*M35)/V7</f>
        <v>0</v>
      </c>
      <c r="V35" s="104">
        <f>(V16*M35)/V7</f>
        <v>0</v>
      </c>
      <c r="W35" s="104">
        <f>(V22*M35)/V7</f>
        <v>0</v>
      </c>
      <c r="X35" s="104">
        <f>(V21*M35)/V7</f>
        <v>0</v>
      </c>
      <c r="Y35" s="104">
        <f>(V20*M35)/V7</f>
        <v>0</v>
      </c>
      <c r="Z35" s="104">
        <f>(V19*M35)/V7</f>
        <v>0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9" t="s">
        <v>68</v>
      </c>
      <c r="N37" s="104">
        <f t="shared" ref="N37:Z37" si="0">SUM(N27:N36)</f>
        <v>582.2</v>
      </c>
      <c r="O37" s="104">
        <f t="shared" si="0"/>
        <v>33.018</v>
      </c>
      <c r="P37" s="104">
        <f t="shared" si="0"/>
        <v>103.264</v>
      </c>
      <c r="Q37" s="104">
        <f t="shared" si="0"/>
        <v>0.78</v>
      </c>
      <c r="R37" s="104">
        <f t="shared" si="0"/>
        <v>2.276</v>
      </c>
      <c r="S37" s="104">
        <f t="shared" si="0"/>
        <v>85.2</v>
      </c>
      <c r="T37" s="104">
        <f t="shared" si="0"/>
        <v>8.7</v>
      </c>
      <c r="U37" s="104">
        <f t="shared" si="0"/>
        <v>61.2</v>
      </c>
      <c r="V37" s="104">
        <f t="shared" si="0"/>
        <v>3.2</v>
      </c>
      <c r="W37" s="104">
        <f t="shared" si="0"/>
        <v>915.4</v>
      </c>
      <c r="X37" s="104">
        <f t="shared" si="0"/>
        <v>51.2572</v>
      </c>
      <c r="Y37" s="104">
        <f t="shared" si="0"/>
        <v>1.98</v>
      </c>
      <c r="Z37" s="104">
        <f t="shared" si="0"/>
        <v>0.954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0"/>
  <sheetViews>
    <sheetView zoomScale="71" zoomScaleNormal="71" topLeftCell="A3" workbookViewId="0">
      <selection activeCell="M34" sqref="M34"/>
    </sheetView>
  </sheetViews>
  <sheetFormatPr defaultColWidth="14.453125" defaultRowHeight="15" customHeight="1"/>
  <cols>
    <col min="1" max="1" width="18.546875" style="69" customWidth="1"/>
    <col min="2" max="2" width="12.8203125" style="69" customWidth="1"/>
    <col min="3" max="3" width="14.21875" style="69" customWidth="1"/>
    <col min="4" max="4" width="17.09375" style="69" customWidth="1"/>
    <col min="5" max="10" width="15.7265625" style="69" customWidth="1"/>
    <col min="11" max="11" width="9" style="69" customWidth="1"/>
    <col min="12" max="12" width="31.09375" style="69" customWidth="1"/>
    <col min="13" max="14" width="17.2734375" style="69" customWidth="1"/>
    <col min="15" max="15" width="20.453125" style="69" customWidth="1"/>
    <col min="16" max="17" width="20.7265625" style="69" customWidth="1"/>
    <col min="18" max="19" width="17.2734375" style="69" customWidth="1"/>
    <col min="20" max="20" width="21.7265625" style="69" customWidth="1"/>
    <col min="21" max="21" width="17.2734375" style="69" customWidth="1"/>
    <col min="22" max="22" width="21.2734375" style="69" customWidth="1"/>
    <col min="23" max="23" width="17.09375" style="69" customWidth="1"/>
    <col min="24" max="24" width="15.7265625" style="69" customWidth="1"/>
    <col min="25" max="25" width="14.2734375" style="69" customWidth="1"/>
    <col min="26" max="26" width="18.8203125" style="69" customWidth="1"/>
    <col min="27" max="31" width="9" style="69" customWidth="1"/>
    <col min="32" max="16384" width="14.453125" style="69"/>
  </cols>
  <sheetData>
    <row r="1" s="69" customFormat="1" ht="50" customHeight="1" spans="1:26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s="69" customFormat="1" ht="24.75" customHeight="1" spans="1:3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</row>
    <row r="3" s="69" customFormat="1" ht="51" customHeight="1" spans="1:31">
      <c r="A3" s="73" t="s">
        <v>1</v>
      </c>
      <c r="B3" s="74" t="s">
        <v>99</v>
      </c>
      <c r="C3" s="74"/>
      <c r="D3" s="74"/>
      <c r="E3" s="74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2"/>
      <c r="AB3" s="72"/>
      <c r="AC3" s="72"/>
      <c r="AD3" s="72"/>
      <c r="AE3" s="72"/>
    </row>
    <row r="4" s="69" customFormat="1" ht="24.75" customHeight="1" spans="1:3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92"/>
      <c r="N4" s="92"/>
      <c r="O4" s="92"/>
      <c r="P4" s="92"/>
      <c r="Q4" s="92"/>
      <c r="R4" s="92"/>
      <c r="S4" s="92"/>
      <c r="T4" s="92"/>
      <c r="U4" s="92"/>
      <c r="V4" s="92"/>
      <c r="W4" s="112"/>
      <c r="X4" s="112"/>
      <c r="Y4" s="72"/>
      <c r="Z4" s="72"/>
      <c r="AA4" s="72"/>
      <c r="AB4" s="72"/>
      <c r="AC4" s="72"/>
      <c r="AD4" s="72"/>
      <c r="AE4" s="72"/>
    </row>
    <row r="5" s="69" customFormat="1" ht="24.75" customHeight="1" spans="1:3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</row>
    <row r="6" s="69" customFormat="1" ht="66" customHeight="1" spans="1:31">
      <c r="A6" s="75" t="s">
        <v>3</v>
      </c>
      <c r="B6" s="76"/>
      <c r="C6" s="76"/>
      <c r="D6" s="76"/>
      <c r="E6" s="76"/>
      <c r="F6" s="76"/>
      <c r="G6" s="76"/>
      <c r="H6" s="76"/>
      <c r="I6" s="76"/>
      <c r="J6" s="76"/>
      <c r="K6" s="72"/>
      <c r="L6" s="90"/>
      <c r="M6" s="101" t="s">
        <v>70</v>
      </c>
      <c r="N6" s="101" t="s">
        <v>89</v>
      </c>
      <c r="O6" s="102" t="s">
        <v>87</v>
      </c>
      <c r="P6" s="101" t="s">
        <v>73</v>
      </c>
      <c r="Q6" s="101" t="s">
        <v>74</v>
      </c>
      <c r="R6" s="101" t="s">
        <v>84</v>
      </c>
      <c r="S6" s="101" t="s">
        <v>76</v>
      </c>
      <c r="T6" s="101" t="s">
        <v>96</v>
      </c>
      <c r="U6" s="102" t="s">
        <v>91</v>
      </c>
      <c r="V6" s="102" t="s">
        <v>79</v>
      </c>
      <c r="X6" s="92"/>
      <c r="Y6" s="92"/>
      <c r="Z6" s="92"/>
      <c r="AA6" s="92"/>
      <c r="AB6" s="92"/>
      <c r="AC6" s="92"/>
      <c r="AD6" s="92"/>
      <c r="AE6" s="92"/>
    </row>
    <row r="7" s="69" customFormat="1" ht="21.75" customHeight="1" spans="1:31">
      <c r="A7" s="77" t="s">
        <v>14</v>
      </c>
      <c r="B7" s="78"/>
      <c r="C7" s="78"/>
      <c r="D7" s="78"/>
      <c r="E7" s="78"/>
      <c r="F7" s="78"/>
      <c r="G7" s="78"/>
      <c r="H7" s="78"/>
      <c r="I7" s="78"/>
      <c r="J7" s="78"/>
      <c r="K7" s="72"/>
      <c r="L7" s="91" t="s">
        <v>15</v>
      </c>
      <c r="M7" s="103">
        <v>100</v>
      </c>
      <c r="N7" s="103">
        <v>100</v>
      </c>
      <c r="O7" s="103">
        <v>100</v>
      </c>
      <c r="P7" s="103">
        <v>100</v>
      </c>
      <c r="Q7" s="103">
        <v>100</v>
      </c>
      <c r="R7" s="103">
        <v>100</v>
      </c>
      <c r="S7" s="103">
        <v>100</v>
      </c>
      <c r="T7" s="103">
        <v>100</v>
      </c>
      <c r="U7" s="103">
        <v>100</v>
      </c>
      <c r="V7" s="103">
        <v>100</v>
      </c>
      <c r="X7" s="92"/>
      <c r="Y7" s="92"/>
      <c r="Z7" s="92"/>
      <c r="AA7" s="92"/>
      <c r="AB7" s="92"/>
      <c r="AC7" s="92"/>
      <c r="AD7" s="92"/>
      <c r="AE7" s="92"/>
    </row>
    <row r="8" s="69" customFormat="1" ht="36.75" customHeight="1" spans="1:31">
      <c r="A8" s="79" t="s">
        <v>16</v>
      </c>
      <c r="B8" s="79" t="s">
        <v>17</v>
      </c>
      <c r="C8" s="79" t="s">
        <v>18</v>
      </c>
      <c r="D8" s="79" t="s">
        <v>19</v>
      </c>
      <c r="E8" s="79" t="s">
        <v>20</v>
      </c>
      <c r="F8" s="79" t="s">
        <v>21</v>
      </c>
      <c r="G8" s="79" t="s">
        <v>22</v>
      </c>
      <c r="H8" s="79" t="s">
        <v>23</v>
      </c>
      <c r="I8" s="79" t="s">
        <v>24</v>
      </c>
      <c r="J8" s="79" t="s">
        <v>25</v>
      </c>
      <c r="K8" s="92"/>
      <c r="L8" s="91" t="s">
        <v>26</v>
      </c>
      <c r="M8" s="103">
        <v>189</v>
      </c>
      <c r="N8" s="104">
        <v>98</v>
      </c>
      <c r="O8" s="104">
        <v>280</v>
      </c>
      <c r="P8" s="104">
        <v>390</v>
      </c>
      <c r="Q8" s="104">
        <v>448</v>
      </c>
      <c r="R8" s="104">
        <v>13</v>
      </c>
      <c r="S8" s="104">
        <v>130</v>
      </c>
      <c r="T8" s="104">
        <v>53</v>
      </c>
      <c r="U8" s="104">
        <v>52</v>
      </c>
      <c r="V8" s="104">
        <v>35</v>
      </c>
      <c r="X8" s="92"/>
      <c r="Y8" s="92"/>
      <c r="Z8" s="92"/>
      <c r="AA8" s="92"/>
      <c r="AB8" s="92"/>
      <c r="AC8" s="92"/>
      <c r="AD8" s="92"/>
      <c r="AE8" s="92"/>
    </row>
    <row r="9" s="69" customFormat="1" ht="24.75" customHeight="1" spans="1:31">
      <c r="A9" s="80" t="s">
        <v>27</v>
      </c>
      <c r="B9" s="81" t="s">
        <v>28</v>
      </c>
      <c r="C9" s="82">
        <v>30</v>
      </c>
      <c r="D9" s="82">
        <f>(M7*C9)/M8</f>
        <v>15.8730158730159</v>
      </c>
      <c r="E9" s="89">
        <v>0</v>
      </c>
      <c r="F9" s="89">
        <v>9</v>
      </c>
      <c r="G9" s="89">
        <v>2</v>
      </c>
      <c r="H9" s="89">
        <v>0</v>
      </c>
      <c r="I9" s="89">
        <v>0</v>
      </c>
      <c r="J9" s="89">
        <v>4</v>
      </c>
      <c r="K9" s="72"/>
      <c r="L9" s="91" t="s">
        <v>29</v>
      </c>
      <c r="M9" s="104">
        <v>23.4</v>
      </c>
      <c r="N9" s="104">
        <v>22.5</v>
      </c>
      <c r="O9" s="104">
        <v>10</v>
      </c>
      <c r="P9" s="104">
        <v>11</v>
      </c>
      <c r="Q9" s="104">
        <v>7.9</v>
      </c>
      <c r="R9" s="104">
        <v>2.1</v>
      </c>
      <c r="S9" s="104">
        <v>2.38</v>
      </c>
      <c r="T9" s="104">
        <v>0.81</v>
      </c>
      <c r="U9" s="104">
        <v>0.26</v>
      </c>
      <c r="V9" s="104">
        <v>3.4</v>
      </c>
      <c r="X9" s="72"/>
      <c r="Y9" s="72"/>
      <c r="Z9" s="72"/>
      <c r="AA9" s="72"/>
      <c r="AB9" s="72"/>
      <c r="AC9" s="72"/>
      <c r="AD9" s="72"/>
      <c r="AE9" s="72"/>
    </row>
    <row r="10" s="69" customFormat="1" ht="24.75" customHeight="1" spans="1:31">
      <c r="A10" s="83" t="s">
        <v>30</v>
      </c>
      <c r="B10" s="84"/>
      <c r="C10" s="84"/>
      <c r="D10" s="84"/>
      <c r="E10" s="84"/>
      <c r="F10" s="84"/>
      <c r="G10" s="84"/>
      <c r="H10" s="84"/>
      <c r="I10" s="84"/>
      <c r="J10" s="84"/>
      <c r="K10" s="72"/>
      <c r="L10" s="91" t="s">
        <v>31</v>
      </c>
      <c r="M10" s="104">
        <v>0</v>
      </c>
      <c r="N10" s="104">
        <v>0</v>
      </c>
      <c r="O10" s="104">
        <v>46</v>
      </c>
      <c r="P10" s="104">
        <v>70.5</v>
      </c>
      <c r="Q10" s="104">
        <v>73.7</v>
      </c>
      <c r="R10" s="104">
        <v>0.17</v>
      </c>
      <c r="S10" s="104">
        <v>28.59</v>
      </c>
      <c r="T10" s="104">
        <v>13.34</v>
      </c>
      <c r="U10" s="104">
        <v>13.81</v>
      </c>
      <c r="V10" s="104">
        <v>4.85</v>
      </c>
      <c r="X10" s="72"/>
      <c r="Y10" s="72"/>
      <c r="Z10" s="72"/>
      <c r="AA10" s="72"/>
      <c r="AB10" s="72"/>
      <c r="AC10" s="72"/>
      <c r="AD10" s="72"/>
      <c r="AE10" s="72"/>
    </row>
    <row r="11" s="69" customFormat="1" ht="24.75" customHeight="1" spans="1:31">
      <c r="A11" s="83" t="s">
        <v>32</v>
      </c>
      <c r="B11" s="84"/>
      <c r="C11" s="84"/>
      <c r="D11" s="84"/>
      <c r="E11" s="84"/>
      <c r="F11" s="84"/>
      <c r="G11" s="84"/>
      <c r="H11" s="84"/>
      <c r="I11" s="84"/>
      <c r="J11" s="84"/>
      <c r="K11" s="93"/>
      <c r="L11" s="91" t="s">
        <v>33</v>
      </c>
      <c r="M11" s="104">
        <v>0</v>
      </c>
      <c r="N11" s="104">
        <v>0</v>
      </c>
      <c r="O11" s="104">
        <v>4.3</v>
      </c>
      <c r="P11" s="104">
        <v>1.8</v>
      </c>
      <c r="Q11" s="104">
        <v>19</v>
      </c>
      <c r="R11" s="104">
        <v>0.39</v>
      </c>
      <c r="S11" s="104">
        <v>0</v>
      </c>
      <c r="T11" s="104">
        <v>10.58</v>
      </c>
      <c r="U11" s="104">
        <v>10.39</v>
      </c>
      <c r="V11" s="104">
        <v>4.85</v>
      </c>
      <c r="X11" s="113"/>
      <c r="Y11" s="93"/>
      <c r="Z11" s="93"/>
      <c r="AA11" s="93"/>
      <c r="AB11" s="93"/>
      <c r="AC11" s="93"/>
      <c r="AD11" s="93"/>
      <c r="AE11" s="93"/>
    </row>
    <row r="12" s="69" customFormat="1" ht="24.75" customHeight="1" spans="1:31">
      <c r="A12" s="83" t="s">
        <v>34</v>
      </c>
      <c r="B12" s="84"/>
      <c r="C12" s="84"/>
      <c r="D12" s="84"/>
      <c r="E12" s="84"/>
      <c r="F12" s="84"/>
      <c r="G12" s="84"/>
      <c r="H12" s="84"/>
      <c r="I12" s="84"/>
      <c r="J12" s="84"/>
      <c r="K12" s="72"/>
      <c r="L12" s="91" t="s">
        <v>35</v>
      </c>
      <c r="M12" s="104">
        <v>10.7</v>
      </c>
      <c r="N12" s="104">
        <v>0.8</v>
      </c>
      <c r="O12" s="104">
        <v>0.5</v>
      </c>
      <c r="P12" s="104">
        <v>9.3</v>
      </c>
      <c r="Q12" s="104">
        <v>14.3</v>
      </c>
      <c r="R12" s="104">
        <v>0.4</v>
      </c>
      <c r="S12" s="104">
        <v>0.21</v>
      </c>
      <c r="T12" s="104">
        <v>0.31</v>
      </c>
      <c r="U12" s="104">
        <v>0.17</v>
      </c>
      <c r="V12" s="104">
        <v>0.18</v>
      </c>
      <c r="X12" s="72"/>
      <c r="Y12" s="72"/>
      <c r="Z12" s="72"/>
      <c r="AA12" s="72"/>
      <c r="AB12" s="72"/>
      <c r="AC12" s="72"/>
      <c r="AD12" s="72"/>
      <c r="AE12" s="72"/>
    </row>
    <row r="13" s="69" customFormat="1" ht="24.75" customHeight="1" spans="1:31">
      <c r="A13" s="83" t="s">
        <v>36</v>
      </c>
      <c r="B13" s="84"/>
      <c r="C13" s="84"/>
      <c r="D13" s="84"/>
      <c r="E13" s="84"/>
      <c r="F13" s="84"/>
      <c r="G13" s="84"/>
      <c r="H13" s="84"/>
      <c r="I13" s="84"/>
      <c r="J13" s="84"/>
      <c r="K13" s="72"/>
      <c r="L13" s="91" t="s">
        <v>37</v>
      </c>
      <c r="M13" s="104">
        <v>84</v>
      </c>
      <c r="N13" s="104">
        <v>48</v>
      </c>
      <c r="O13" s="104">
        <v>420</v>
      </c>
      <c r="P13" s="104">
        <v>8</v>
      </c>
      <c r="Q13" s="104">
        <v>331</v>
      </c>
      <c r="R13" s="104">
        <v>21</v>
      </c>
      <c r="S13" s="104">
        <v>0</v>
      </c>
      <c r="T13" s="104">
        <v>2</v>
      </c>
      <c r="U13" s="104">
        <v>1</v>
      </c>
      <c r="V13" s="104">
        <v>52</v>
      </c>
      <c r="X13" s="72"/>
      <c r="Y13" s="72"/>
      <c r="Z13" s="72"/>
      <c r="AA13" s="72"/>
      <c r="AB13" s="72"/>
      <c r="AC13" s="72"/>
      <c r="AD13" s="72"/>
      <c r="AE13" s="72"/>
    </row>
    <row r="14" s="69" customFormat="1" ht="24.75" customHeight="1" spans="1:31">
      <c r="A14" s="83" t="s">
        <v>38</v>
      </c>
      <c r="B14" s="84"/>
      <c r="C14" s="84"/>
      <c r="D14" s="84"/>
      <c r="E14" s="84"/>
      <c r="F14" s="84"/>
      <c r="G14" s="84"/>
      <c r="H14" s="84"/>
      <c r="I14" s="84"/>
      <c r="J14" s="84"/>
      <c r="K14" s="72"/>
      <c r="L14" s="91" t="s">
        <v>39</v>
      </c>
      <c r="M14" s="104">
        <v>18</v>
      </c>
      <c r="N14" s="104">
        <v>4</v>
      </c>
      <c r="O14" s="104">
        <v>30</v>
      </c>
      <c r="P14" s="104">
        <v>0</v>
      </c>
      <c r="Q14" s="104">
        <v>0</v>
      </c>
      <c r="R14" s="104">
        <v>84</v>
      </c>
      <c r="S14" s="110">
        <v>3</v>
      </c>
      <c r="T14" s="104">
        <v>37</v>
      </c>
      <c r="U14" s="104">
        <v>6</v>
      </c>
      <c r="V14" s="104">
        <v>204</v>
      </c>
      <c r="X14" s="72"/>
      <c r="Y14" s="72"/>
      <c r="Z14" s="72"/>
      <c r="AA14" s="72"/>
      <c r="AB14" s="72"/>
      <c r="AC14" s="72"/>
      <c r="AD14" s="72"/>
      <c r="AE14" s="72"/>
    </row>
    <row r="15" s="69" customFormat="1" ht="24.75" customHeight="1" spans="1:31">
      <c r="A15" s="83" t="s">
        <v>40</v>
      </c>
      <c r="B15" s="84"/>
      <c r="C15" s="84"/>
      <c r="D15" s="84"/>
      <c r="E15" s="84"/>
      <c r="F15" s="84"/>
      <c r="G15" s="84"/>
      <c r="H15" s="84"/>
      <c r="I15" s="84"/>
      <c r="J15" s="84"/>
      <c r="K15" s="72"/>
      <c r="L15" s="91" t="s">
        <v>41</v>
      </c>
      <c r="M15" s="104">
        <v>74</v>
      </c>
      <c r="N15" s="104">
        <v>68</v>
      </c>
      <c r="O15" s="104">
        <v>3.8</v>
      </c>
      <c r="P15" s="104">
        <v>0</v>
      </c>
      <c r="Q15" s="104">
        <v>0</v>
      </c>
      <c r="R15" s="104">
        <v>0</v>
      </c>
      <c r="S15" s="104">
        <v>0</v>
      </c>
      <c r="T15" s="104">
        <v>0</v>
      </c>
      <c r="U15" s="104">
        <v>0</v>
      </c>
      <c r="V15" s="104">
        <v>2</v>
      </c>
      <c r="X15" s="72"/>
      <c r="Y15" s="72"/>
      <c r="Z15" s="72"/>
      <c r="AA15" s="72"/>
      <c r="AB15" s="72"/>
      <c r="AC15" s="72"/>
      <c r="AD15" s="72"/>
      <c r="AE15" s="72"/>
    </row>
    <row r="16" s="69" customFormat="1" ht="24.75" customHeight="1" spans="1:31">
      <c r="A16" s="83" t="s">
        <v>42</v>
      </c>
      <c r="B16" s="84"/>
      <c r="C16" s="84"/>
      <c r="D16" s="84"/>
      <c r="E16" s="84"/>
      <c r="F16" s="84"/>
      <c r="G16" s="84"/>
      <c r="H16" s="84"/>
      <c r="I16" s="84"/>
      <c r="J16" s="84"/>
      <c r="K16" s="72"/>
      <c r="L16" s="94" t="s">
        <v>43</v>
      </c>
      <c r="M16" s="89">
        <v>0</v>
      </c>
      <c r="N16" s="89">
        <v>0</v>
      </c>
      <c r="O16" s="89">
        <v>3.2</v>
      </c>
      <c r="P16" s="89">
        <v>10</v>
      </c>
      <c r="Q16" s="89">
        <v>1.9</v>
      </c>
      <c r="R16" s="89">
        <v>1.6</v>
      </c>
      <c r="S16" s="89">
        <v>0</v>
      </c>
      <c r="T16" s="89">
        <v>1.8</v>
      </c>
      <c r="U16" s="89">
        <v>2.4</v>
      </c>
      <c r="V16" s="89">
        <v>0</v>
      </c>
      <c r="X16" s="72"/>
      <c r="Y16" s="72"/>
      <c r="Z16" s="72"/>
      <c r="AA16" s="72"/>
      <c r="AB16" s="72"/>
      <c r="AC16" s="72"/>
      <c r="AD16" s="72"/>
      <c r="AE16" s="72"/>
    </row>
    <row r="17" s="69" customFormat="1" ht="24.75" customHeight="1" spans="1:31">
      <c r="A17" s="83" t="s">
        <v>44</v>
      </c>
      <c r="B17" s="84"/>
      <c r="C17" s="84"/>
      <c r="D17" s="84"/>
      <c r="E17" s="84"/>
      <c r="F17" s="84"/>
      <c r="G17" s="84"/>
      <c r="H17" s="84"/>
      <c r="I17" s="84"/>
      <c r="J17" s="84"/>
      <c r="K17" s="72"/>
      <c r="L17" s="91" t="s">
        <v>45</v>
      </c>
      <c r="M17" s="89">
        <v>3.79</v>
      </c>
      <c r="N17" s="89">
        <v>0.25</v>
      </c>
      <c r="O17" s="89">
        <v>2.1</v>
      </c>
      <c r="P17" s="89">
        <v>1.9</v>
      </c>
      <c r="Q17" s="89">
        <v>6.3</v>
      </c>
      <c r="R17" s="89">
        <v>0.042</v>
      </c>
      <c r="S17" s="89">
        <v>0.057</v>
      </c>
      <c r="T17" s="111">
        <v>0.039</v>
      </c>
      <c r="U17" s="89">
        <v>0.028</v>
      </c>
      <c r="V17" s="111">
        <v>0.117</v>
      </c>
      <c r="X17" s="72"/>
      <c r="Y17" s="72"/>
      <c r="Z17" s="72"/>
      <c r="AA17" s="72"/>
      <c r="AB17" s="72"/>
      <c r="AC17" s="72"/>
      <c r="AD17" s="72"/>
      <c r="AE17" s="72"/>
    </row>
    <row r="18" s="69" customFormat="1" ht="24.75" customHeight="1" spans="1:31">
      <c r="A18" s="83" t="s">
        <v>46</v>
      </c>
      <c r="B18" s="84"/>
      <c r="C18" s="84"/>
      <c r="D18" s="84"/>
      <c r="E18" s="84"/>
      <c r="F18" s="84"/>
      <c r="G18" s="84"/>
      <c r="H18" s="84"/>
      <c r="I18" s="84"/>
      <c r="J18" s="84"/>
      <c r="K18" s="72"/>
      <c r="L18" s="91" t="s">
        <v>47</v>
      </c>
      <c r="M18" s="105">
        <v>0.18354</v>
      </c>
      <c r="N18" s="106">
        <v>0.00378</v>
      </c>
      <c r="O18" s="89">
        <v>0</v>
      </c>
      <c r="P18" s="89">
        <v>0</v>
      </c>
      <c r="Q18" s="89">
        <v>0</v>
      </c>
      <c r="R18" s="89">
        <v>0</v>
      </c>
      <c r="S18" s="89">
        <v>0</v>
      </c>
      <c r="T18" s="89">
        <v>0</v>
      </c>
      <c r="U18" s="89">
        <v>0</v>
      </c>
      <c r="V18" s="89">
        <v>0</v>
      </c>
      <c r="X18" s="72"/>
      <c r="Y18" s="72"/>
      <c r="Z18" s="72"/>
      <c r="AA18" s="72"/>
      <c r="AB18" s="72"/>
      <c r="AC18" s="72"/>
      <c r="AD18" s="72"/>
      <c r="AE18" s="72"/>
    </row>
    <row r="19" s="69" customFormat="1" ht="24.75" customHeight="1" spans="1:3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91" t="s">
        <v>48</v>
      </c>
      <c r="M19" s="89">
        <v>0.4</v>
      </c>
      <c r="N19" s="89">
        <v>0.26</v>
      </c>
      <c r="O19" s="89">
        <v>0</v>
      </c>
      <c r="P19" s="89">
        <v>2.3</v>
      </c>
      <c r="Q19" s="89">
        <v>0</v>
      </c>
      <c r="R19" s="89">
        <v>0</v>
      </c>
      <c r="S19" s="89">
        <v>0.2</v>
      </c>
      <c r="T19" s="89">
        <v>0.15</v>
      </c>
      <c r="U19" s="89">
        <v>0.12</v>
      </c>
      <c r="V19" s="89">
        <v>0.04</v>
      </c>
      <c r="X19" s="72"/>
      <c r="Y19" s="72"/>
      <c r="Z19" s="72"/>
      <c r="AA19" s="72"/>
      <c r="AB19" s="72"/>
      <c r="AC19" s="72"/>
      <c r="AD19" s="72"/>
      <c r="AE19" s="72"/>
    </row>
    <row r="20" s="69" customFormat="1" ht="24.75" customHeight="1" spans="1:31">
      <c r="A20" s="71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91" t="s">
        <v>49</v>
      </c>
      <c r="M20" s="89">
        <v>0.84</v>
      </c>
      <c r="N20" s="89">
        <v>0.52</v>
      </c>
      <c r="O20" s="89">
        <v>0</v>
      </c>
      <c r="P20" s="89">
        <v>2</v>
      </c>
      <c r="Q20" s="89">
        <v>0</v>
      </c>
      <c r="R20" s="89">
        <v>0</v>
      </c>
      <c r="S20" s="89">
        <v>0.42</v>
      </c>
      <c r="T20" s="89">
        <v>0.07</v>
      </c>
      <c r="U20" s="89">
        <v>0.04</v>
      </c>
      <c r="V20" s="89">
        <v>0.4</v>
      </c>
      <c r="X20" s="72"/>
      <c r="Y20" s="72"/>
      <c r="Z20" s="72"/>
      <c r="AA20" s="72"/>
      <c r="AB20" s="72"/>
      <c r="AC20" s="72"/>
      <c r="AD20" s="72"/>
      <c r="AE20" s="72"/>
    </row>
    <row r="21" s="69" customFormat="1" ht="24.75" customHeight="1" spans="1:31">
      <c r="A21" s="71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91" t="s">
        <v>50</v>
      </c>
      <c r="M21" s="104">
        <v>31</v>
      </c>
      <c r="N21" s="104">
        <v>31</v>
      </c>
      <c r="O21" s="104">
        <v>0</v>
      </c>
      <c r="P21" s="104">
        <v>110</v>
      </c>
      <c r="Q21" s="104">
        <v>0</v>
      </c>
      <c r="R21" s="104">
        <v>11</v>
      </c>
      <c r="S21" s="104">
        <v>0.377</v>
      </c>
      <c r="T21" s="104">
        <v>12</v>
      </c>
      <c r="U21" s="104">
        <v>5</v>
      </c>
      <c r="V21" s="104">
        <v>0</v>
      </c>
      <c r="X21" s="72"/>
      <c r="Y21" s="72"/>
      <c r="Z21" s="72"/>
      <c r="AA21" s="72"/>
      <c r="AB21" s="72"/>
      <c r="AC21" s="72"/>
      <c r="AD21" s="72"/>
      <c r="AE21" s="72"/>
    </row>
    <row r="22" s="69" customFormat="1" ht="39" customHeight="1" spans="1:31">
      <c r="A22" s="71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95" t="s">
        <v>51</v>
      </c>
      <c r="M22" s="104">
        <v>347</v>
      </c>
      <c r="N22" s="104">
        <v>390</v>
      </c>
      <c r="O22" s="104">
        <v>100</v>
      </c>
      <c r="P22" s="104">
        <v>0</v>
      </c>
      <c r="Q22" s="104">
        <v>0</v>
      </c>
      <c r="R22" s="104">
        <v>230</v>
      </c>
      <c r="S22" s="104">
        <v>29</v>
      </c>
      <c r="T22" s="104">
        <v>166</v>
      </c>
      <c r="U22" s="104">
        <v>107</v>
      </c>
      <c r="V22" s="104">
        <v>166</v>
      </c>
      <c r="W22" s="114"/>
      <c r="X22" s="72"/>
      <c r="Y22" s="72"/>
      <c r="Z22" s="72"/>
      <c r="AA22" s="72"/>
      <c r="AB22" s="72"/>
      <c r="AC22" s="72"/>
      <c r="AD22" s="72"/>
      <c r="AE22" s="72"/>
    </row>
    <row r="23" s="69" customFormat="1" ht="24.75" customHeight="1" spans="1:31">
      <c r="A23" s="71"/>
      <c r="B23" s="72"/>
      <c r="C23" s="72"/>
      <c r="D23" s="72"/>
      <c r="E23" s="72"/>
      <c r="F23" s="72"/>
      <c r="G23" s="72"/>
      <c r="H23" s="72"/>
      <c r="I23" s="72"/>
      <c r="J23" s="72"/>
      <c r="K23" s="72"/>
      <c r="X23" s="72"/>
      <c r="Y23" s="72"/>
      <c r="Z23" s="72"/>
      <c r="AA23" s="72"/>
      <c r="AB23" s="72"/>
      <c r="AC23" s="72"/>
      <c r="AD23" s="72"/>
      <c r="AE23" s="72"/>
    </row>
    <row r="24" s="69" customFormat="1" ht="24.75" customHeight="1" spans="1:31">
      <c r="A24" s="71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</row>
    <row r="25" s="69" customFormat="1" ht="74.25" customHeight="1" spans="1:31">
      <c r="A25" s="71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96" t="s">
        <v>52</v>
      </c>
      <c r="M25" s="107" t="s">
        <v>53</v>
      </c>
      <c r="N25" s="107" t="s">
        <v>26</v>
      </c>
      <c r="O25" s="108" t="s">
        <v>29</v>
      </c>
      <c r="P25" s="107" t="s">
        <v>31</v>
      </c>
      <c r="Q25" s="107" t="s">
        <v>33</v>
      </c>
      <c r="R25" s="107" t="s">
        <v>35</v>
      </c>
      <c r="S25" s="107" t="s">
        <v>37</v>
      </c>
      <c r="T25" s="108" t="s">
        <v>54</v>
      </c>
      <c r="U25" s="107" t="s">
        <v>41</v>
      </c>
      <c r="V25" s="108" t="s">
        <v>43</v>
      </c>
      <c r="W25" s="108" t="s">
        <v>51</v>
      </c>
      <c r="X25" s="108" t="s">
        <v>55</v>
      </c>
      <c r="Y25" s="108" t="s">
        <v>56</v>
      </c>
      <c r="Z25" s="108" t="s">
        <v>48</v>
      </c>
      <c r="AA25" s="72"/>
      <c r="AB25" s="72"/>
      <c r="AC25" s="72"/>
      <c r="AD25" s="72"/>
      <c r="AE25" s="72"/>
    </row>
    <row r="26" s="69" customFormat="1" ht="38.25" customHeight="1" spans="1:31">
      <c r="A26" s="85"/>
      <c r="C26" s="86" t="s">
        <v>57</v>
      </c>
      <c r="D26" s="87"/>
      <c r="E26" s="87"/>
      <c r="F26" s="87"/>
      <c r="G26" s="87"/>
      <c r="H26" s="87"/>
      <c r="I26" s="87"/>
      <c r="J26" s="72"/>
      <c r="K26" s="72"/>
      <c r="L26" s="97" t="s">
        <v>58</v>
      </c>
      <c r="M26" s="107"/>
      <c r="N26" s="108">
        <v>2120</v>
      </c>
      <c r="O26" s="108">
        <v>106</v>
      </c>
      <c r="P26" s="108">
        <v>265</v>
      </c>
      <c r="Q26" s="108">
        <v>79</v>
      </c>
      <c r="R26" s="107">
        <v>71</v>
      </c>
      <c r="S26" s="107">
        <v>2300</v>
      </c>
      <c r="T26" s="107">
        <v>100</v>
      </c>
      <c r="U26" s="107">
        <v>300</v>
      </c>
      <c r="V26" s="107">
        <v>38</v>
      </c>
      <c r="W26" s="108">
        <v>3500</v>
      </c>
      <c r="X26" s="107">
        <v>410</v>
      </c>
      <c r="Y26" s="107">
        <v>11</v>
      </c>
      <c r="Z26" s="107">
        <v>100</v>
      </c>
      <c r="AA26" s="115"/>
      <c r="AB26" s="115"/>
      <c r="AC26" s="115"/>
      <c r="AD26" s="115"/>
      <c r="AE26" s="115"/>
    </row>
    <row r="27" s="69" customFormat="1" ht="24.75" customHeight="1" spans="1:31">
      <c r="A27" s="85"/>
      <c r="C27" s="88" t="s">
        <v>14</v>
      </c>
      <c r="D27" s="78"/>
      <c r="E27" s="78"/>
      <c r="F27" s="78"/>
      <c r="G27" s="78"/>
      <c r="H27" s="78"/>
      <c r="I27" s="78"/>
      <c r="J27" s="72"/>
      <c r="K27" s="72"/>
      <c r="L27" s="97" t="s">
        <v>82</v>
      </c>
      <c r="M27" s="104">
        <v>0</v>
      </c>
      <c r="N27" s="104">
        <f>(M8*M27)/M7</f>
        <v>0</v>
      </c>
      <c r="O27" s="104">
        <f>(M9*M27)/M7</f>
        <v>0</v>
      </c>
      <c r="P27" s="104">
        <f>(M10*M27)/M7</f>
        <v>0</v>
      </c>
      <c r="Q27" s="104">
        <f>(M11*M27)/M7</f>
        <v>0</v>
      </c>
      <c r="R27" s="104">
        <f>(M12*M27)/M7</f>
        <v>0</v>
      </c>
      <c r="S27" s="104">
        <f>(M13*M27)/M7</f>
        <v>0</v>
      </c>
      <c r="T27" s="104">
        <f>IF(M27&gt;0,(M14/1000)*100,0)</f>
        <v>0</v>
      </c>
      <c r="U27" s="104">
        <f>(M15*M27)/M7</f>
        <v>0</v>
      </c>
      <c r="V27" s="104">
        <f>(M16*M27)/M7</f>
        <v>0</v>
      </c>
      <c r="W27" s="104">
        <f>(M22*M27)/M7</f>
        <v>0</v>
      </c>
      <c r="X27" s="104">
        <f>(M21*M27)/M7</f>
        <v>0</v>
      </c>
      <c r="Y27" s="104">
        <f>(M20*M27)/M7</f>
        <v>0</v>
      </c>
      <c r="Z27" s="104">
        <f>(M19*M27)/M7</f>
        <v>0</v>
      </c>
      <c r="AA27" s="72"/>
      <c r="AB27" s="72"/>
      <c r="AC27" s="72"/>
      <c r="AD27" s="72"/>
      <c r="AE27" s="72"/>
    </row>
    <row r="28" s="69" customFormat="1" ht="24.75" customHeight="1" spans="1:31">
      <c r="A28" s="85"/>
      <c r="C28" s="79" t="s">
        <v>16</v>
      </c>
      <c r="D28" s="79" t="s">
        <v>59</v>
      </c>
      <c r="E28" s="79" t="s">
        <v>60</v>
      </c>
      <c r="F28" s="79" t="s">
        <v>61</v>
      </c>
      <c r="G28" s="79" t="s">
        <v>62</v>
      </c>
      <c r="H28" s="79" t="s">
        <v>63</v>
      </c>
      <c r="I28" s="98" t="s">
        <v>64</v>
      </c>
      <c r="J28" s="72"/>
      <c r="K28" s="72"/>
      <c r="L28" s="97" t="s">
        <v>83</v>
      </c>
      <c r="M28" s="104">
        <v>0</v>
      </c>
      <c r="N28" s="104">
        <f>(N8*M28)/N7</f>
        <v>0</v>
      </c>
      <c r="O28" s="104">
        <f>(N9*M28)/N7</f>
        <v>0</v>
      </c>
      <c r="P28" s="104">
        <f>(N10*M28)/N7</f>
        <v>0</v>
      </c>
      <c r="Q28" s="104">
        <f>(N11*M28)/N7</f>
        <v>0</v>
      </c>
      <c r="R28" s="104">
        <f>(N12*M28)/N7</f>
        <v>0</v>
      </c>
      <c r="S28" s="104">
        <f>(N13*M28)/N7</f>
        <v>0</v>
      </c>
      <c r="T28" s="104">
        <f>IF(M27&gt;0,(M14/1000)*100,0)</f>
        <v>0</v>
      </c>
      <c r="U28" s="104">
        <f>(N15*M28)/N7</f>
        <v>0</v>
      </c>
      <c r="V28" s="104">
        <f>(N16*M28)/N7</f>
        <v>0</v>
      </c>
      <c r="W28" s="104">
        <f>(N22*M28)/N7</f>
        <v>0</v>
      </c>
      <c r="X28" s="104">
        <f>(N21*M28)/N7</f>
        <v>0</v>
      </c>
      <c r="Y28" s="104">
        <f>(N20*M28)/N7</f>
        <v>0</v>
      </c>
      <c r="Z28" s="104">
        <f>(N19*M28)/N7</f>
        <v>0</v>
      </c>
      <c r="AA28" s="72"/>
      <c r="AB28" s="72"/>
      <c r="AC28" s="72"/>
      <c r="AD28" s="72"/>
      <c r="AE28" s="72"/>
    </row>
    <row r="29" s="69" customFormat="1" ht="39.75" customHeight="1" spans="1:31">
      <c r="A29" s="85"/>
      <c r="C29" s="80" t="s">
        <v>27</v>
      </c>
      <c r="D29" s="89">
        <f>(E9*M7)/D9</f>
        <v>0</v>
      </c>
      <c r="E29" s="89">
        <f>(F9*M7)/D9</f>
        <v>56.7</v>
      </c>
      <c r="F29" s="89">
        <f>(G9*M7)/D9</f>
        <v>12.6</v>
      </c>
      <c r="G29" s="89">
        <f>(H9*M7)/D9</f>
        <v>0</v>
      </c>
      <c r="H29" s="89">
        <f>(I9*M7)/D9</f>
        <v>0</v>
      </c>
      <c r="I29" s="89">
        <f>(J9*M7)/D9</f>
        <v>25.2</v>
      </c>
      <c r="J29" s="72"/>
      <c r="K29" s="72"/>
      <c r="L29" s="97" t="s">
        <v>73</v>
      </c>
      <c r="M29" s="104">
        <v>0</v>
      </c>
      <c r="N29" s="104">
        <f>(P8*M29)/P7</f>
        <v>0</v>
      </c>
      <c r="O29" s="104">
        <f>(P9*M29)/P7</f>
        <v>0</v>
      </c>
      <c r="P29" s="104">
        <f>(P10*M29)/P7</f>
        <v>0</v>
      </c>
      <c r="Q29" s="104">
        <f>(P11*M29)/P7</f>
        <v>0</v>
      </c>
      <c r="R29" s="104">
        <f>(P12*M29)/P7</f>
        <v>0</v>
      </c>
      <c r="S29" s="104">
        <f>(P13*M29)/P7</f>
        <v>0</v>
      </c>
      <c r="T29" s="104">
        <f>IF(M28&gt;0,(P14/1000)*100,0)</f>
        <v>0</v>
      </c>
      <c r="U29" s="104">
        <f>(P15*M29)/P7</f>
        <v>0</v>
      </c>
      <c r="V29" s="104">
        <f>(P16*M29)/P7</f>
        <v>0</v>
      </c>
      <c r="W29" s="104">
        <f>(P22*M29)/P7</f>
        <v>0</v>
      </c>
      <c r="X29" s="104">
        <f>(P21*M29)/P7</f>
        <v>0</v>
      </c>
      <c r="Y29" s="104">
        <f>(P20*M29)/P7</f>
        <v>0</v>
      </c>
      <c r="Z29" s="104">
        <f>(P19*M29)/P7</f>
        <v>0</v>
      </c>
      <c r="AA29" s="72"/>
      <c r="AB29" s="72"/>
      <c r="AC29" s="72"/>
      <c r="AD29" s="72"/>
      <c r="AE29" s="72"/>
    </row>
    <row r="30" s="69" customFormat="1" ht="39.75" customHeight="1" spans="1:31">
      <c r="A30" s="71"/>
      <c r="B30" s="72"/>
      <c r="C30" s="83" t="s">
        <v>30</v>
      </c>
      <c r="D30" s="84"/>
      <c r="E30" s="84"/>
      <c r="F30" s="84"/>
      <c r="G30" s="84"/>
      <c r="H30" s="84"/>
      <c r="I30" s="84"/>
      <c r="J30" s="72"/>
      <c r="K30" s="72"/>
      <c r="L30" s="99" t="s">
        <v>74</v>
      </c>
      <c r="M30" s="104">
        <v>0</v>
      </c>
      <c r="N30" s="104">
        <f>(Q8*M30)/Q7</f>
        <v>0</v>
      </c>
      <c r="O30" s="104">
        <f>(Q9*M30)/Q7</f>
        <v>0</v>
      </c>
      <c r="P30" s="104">
        <f>(Q10*M30)/Q7</f>
        <v>0</v>
      </c>
      <c r="Q30" s="104">
        <f>(Q11*M30)/Q7</f>
        <v>0</v>
      </c>
      <c r="R30" s="104">
        <f>(Q12*M30)/Q7</f>
        <v>0</v>
      </c>
      <c r="S30" s="104">
        <f>(Q13*M30)/Q7</f>
        <v>0</v>
      </c>
      <c r="T30" s="104">
        <f>IF(M30&gt;0,(Q14/1000)*100,0)</f>
        <v>0</v>
      </c>
      <c r="U30" s="104">
        <f>(Q15*M30)/Q7</f>
        <v>0</v>
      </c>
      <c r="V30" s="104">
        <f>(Q16*M30)/Q7</f>
        <v>0</v>
      </c>
      <c r="W30" s="104">
        <f>(Q22*M30)/Q7</f>
        <v>0</v>
      </c>
      <c r="X30" s="104">
        <f>(Q21*M30)/Q7</f>
        <v>0</v>
      </c>
      <c r="Y30" s="104">
        <f>(Q20*M30)/Q7</f>
        <v>0</v>
      </c>
      <c r="Z30" s="104">
        <f>(Q19*M30)/Q7</f>
        <v>0</v>
      </c>
      <c r="AA30" s="72"/>
      <c r="AB30" s="72"/>
      <c r="AC30" s="72"/>
      <c r="AD30" s="72"/>
      <c r="AE30" s="72"/>
    </row>
    <row r="31" s="69" customFormat="1" ht="39.75" customHeight="1" spans="1:31">
      <c r="A31" s="71"/>
      <c r="B31" s="72"/>
      <c r="C31" s="83" t="s">
        <v>32</v>
      </c>
      <c r="D31" s="84"/>
      <c r="E31" s="84"/>
      <c r="F31" s="84"/>
      <c r="G31" s="84"/>
      <c r="H31" s="84"/>
      <c r="I31" s="84"/>
      <c r="J31" s="72"/>
      <c r="K31" s="72"/>
      <c r="L31" s="99" t="s">
        <v>84</v>
      </c>
      <c r="M31" s="104">
        <v>0</v>
      </c>
      <c r="N31" s="104">
        <f>(R8*M31)/R7</f>
        <v>0</v>
      </c>
      <c r="O31" s="104">
        <f>(R9*M31)/R7</f>
        <v>0</v>
      </c>
      <c r="P31" s="104">
        <f>(R10*M31)/R7</f>
        <v>0</v>
      </c>
      <c r="Q31" s="104">
        <f>(R11*M31)/R7</f>
        <v>0</v>
      </c>
      <c r="R31" s="104">
        <f>(R12*M31)/R7</f>
        <v>0</v>
      </c>
      <c r="S31" s="104">
        <f>(R13*M31)/R7</f>
        <v>0</v>
      </c>
      <c r="T31" s="104">
        <f>IF(M31&gt;0,(R14/1000)*100,0)</f>
        <v>0</v>
      </c>
      <c r="U31" s="104">
        <f>(R15*M31)/R7</f>
        <v>0</v>
      </c>
      <c r="V31" s="104">
        <f>(R16*M31)/R7</f>
        <v>0</v>
      </c>
      <c r="W31" s="104">
        <f>(R22*M31)/R7</f>
        <v>0</v>
      </c>
      <c r="X31" s="104">
        <f>(R21*M31)/R7</f>
        <v>0</v>
      </c>
      <c r="Y31" s="104">
        <f>(R20*M30)/R7</f>
        <v>0</v>
      </c>
      <c r="Z31" s="104">
        <f>(R19*M30)/R7</f>
        <v>0</v>
      </c>
      <c r="AA31" s="72"/>
      <c r="AB31" s="72"/>
      <c r="AC31" s="72"/>
      <c r="AD31" s="72"/>
      <c r="AE31" s="72"/>
    </row>
    <row r="32" s="69" customFormat="1" ht="39.75" customHeight="1" spans="1:31">
      <c r="A32" s="71"/>
      <c r="B32" s="72"/>
      <c r="C32" s="83" t="s">
        <v>34</v>
      </c>
      <c r="D32" s="84"/>
      <c r="E32" s="84"/>
      <c r="F32" s="84"/>
      <c r="G32" s="84"/>
      <c r="H32" s="84"/>
      <c r="I32" s="84"/>
      <c r="J32" s="72"/>
      <c r="K32" s="72"/>
      <c r="L32" s="99" t="s">
        <v>85</v>
      </c>
      <c r="M32" s="104">
        <v>0</v>
      </c>
      <c r="N32" s="104">
        <f>(S8*M32)/S7</f>
        <v>0</v>
      </c>
      <c r="O32" s="104">
        <f>(S9*M32)/S7</f>
        <v>0</v>
      </c>
      <c r="P32" s="104">
        <f>(S10*M32)/S7</f>
        <v>0</v>
      </c>
      <c r="Q32" s="104">
        <f>(S11*M32/S7)</f>
        <v>0</v>
      </c>
      <c r="R32" s="104">
        <f>(S12*M32/S7)</f>
        <v>0</v>
      </c>
      <c r="S32" s="104">
        <f>(S13*M32/S7)</f>
        <v>0</v>
      </c>
      <c r="T32" s="104">
        <f>IF(M32&gt;0,(S14/1000)*100,0)</f>
        <v>0</v>
      </c>
      <c r="U32" s="104">
        <f>(S15*M32/S7)</f>
        <v>0</v>
      </c>
      <c r="V32" s="104">
        <f>(S16*M32/S7)</f>
        <v>0</v>
      </c>
      <c r="W32" s="104">
        <f>(S22*M32/S7)</f>
        <v>0</v>
      </c>
      <c r="X32" s="104">
        <f>(S21*M32/S7)</f>
        <v>0</v>
      </c>
      <c r="Y32" s="104">
        <f>(S20*M32/S7)</f>
        <v>0</v>
      </c>
      <c r="Z32" s="104">
        <f>(S19*M32)/R7</f>
        <v>0</v>
      </c>
      <c r="AA32" s="72"/>
      <c r="AB32" s="72"/>
      <c r="AC32" s="72"/>
      <c r="AD32" s="72"/>
      <c r="AE32" s="72"/>
    </row>
    <row r="33" s="69" customFormat="1" ht="39.75" customHeight="1" spans="1:31">
      <c r="A33" s="71"/>
      <c r="B33" s="72"/>
      <c r="C33" s="83" t="s">
        <v>36</v>
      </c>
      <c r="D33" s="84"/>
      <c r="E33" s="84"/>
      <c r="F33" s="84"/>
      <c r="G33" s="84"/>
      <c r="H33" s="84"/>
      <c r="I33" s="84"/>
      <c r="J33" s="72"/>
      <c r="K33" s="72"/>
      <c r="L33" s="99" t="s">
        <v>86</v>
      </c>
      <c r="M33" s="104">
        <v>133</v>
      </c>
      <c r="N33" s="104">
        <f>(T8*M33)/T7</f>
        <v>70.49</v>
      </c>
      <c r="O33" s="104">
        <f>(T9*M33)/T7</f>
        <v>1.0773</v>
      </c>
      <c r="P33" s="104">
        <f>(T10*M33)/T7</f>
        <v>17.7422</v>
      </c>
      <c r="Q33" s="104">
        <f>(T11*M33)/T7</f>
        <v>14.0714</v>
      </c>
      <c r="R33" s="104">
        <f>(T12*M33)/T7</f>
        <v>0.4123</v>
      </c>
      <c r="S33" s="104">
        <f>(T13*M33)/T7</f>
        <v>2.66</v>
      </c>
      <c r="T33" s="104">
        <f>IF(M33&gt;0,(T14/1000)*100,0)</f>
        <v>3.7</v>
      </c>
      <c r="U33" s="104">
        <f>(T15*M33/T7)</f>
        <v>0</v>
      </c>
      <c r="V33" s="104">
        <f>(T16*M33/T7)</f>
        <v>2.394</v>
      </c>
      <c r="W33" s="104">
        <f>(T22*M33/T7)</f>
        <v>220.78</v>
      </c>
      <c r="X33" s="104">
        <f>(T21*M33/T7)</f>
        <v>15.96</v>
      </c>
      <c r="Y33" s="104">
        <f>(T20*M33/T7)</f>
        <v>0.0931</v>
      </c>
      <c r="Z33" s="104">
        <f>(T19*M33/T7)</f>
        <v>0.1995</v>
      </c>
      <c r="AA33" s="72"/>
      <c r="AB33" s="72"/>
      <c r="AC33" s="72"/>
      <c r="AD33" s="72"/>
      <c r="AE33" s="72"/>
    </row>
    <row r="34" s="69" customFormat="1" ht="39.75" customHeight="1" spans="1:31">
      <c r="A34" s="71"/>
      <c r="B34" s="72"/>
      <c r="C34" s="83" t="s">
        <v>38</v>
      </c>
      <c r="D34" s="84"/>
      <c r="E34" s="84"/>
      <c r="F34" s="84"/>
      <c r="G34" s="84"/>
      <c r="H34" s="84"/>
      <c r="I34" s="84"/>
      <c r="J34" s="72"/>
      <c r="K34" s="72"/>
      <c r="L34" s="100" t="s">
        <v>97</v>
      </c>
      <c r="M34" s="104">
        <v>100</v>
      </c>
      <c r="N34" s="104">
        <f>(U8*M34)/U7</f>
        <v>52</v>
      </c>
      <c r="O34" s="104">
        <f>(U9*M34)/U7</f>
        <v>0.26</v>
      </c>
      <c r="P34" s="104">
        <f>(U10*M34)/U7</f>
        <v>13.81</v>
      </c>
      <c r="Q34" s="104">
        <f>(U11*M34)/U7</f>
        <v>10.39</v>
      </c>
      <c r="R34" s="104">
        <f>(U12*M34)/U7</f>
        <v>0.17</v>
      </c>
      <c r="S34" s="104">
        <f>(U13*M34)/U7</f>
        <v>1</v>
      </c>
      <c r="T34" s="104">
        <f>IF(M34&gt;0,(U14/1000)*100,0)</f>
        <v>0.6</v>
      </c>
      <c r="U34" s="104">
        <f>(U15*M34)/U7</f>
        <v>0</v>
      </c>
      <c r="V34" s="104">
        <f>(U16*M34)/U7</f>
        <v>2.4</v>
      </c>
      <c r="W34" s="104">
        <f>(U17*M34)/U7</f>
        <v>0.028</v>
      </c>
      <c r="X34" s="104">
        <f>(U21*M34)/U7</f>
        <v>5</v>
      </c>
      <c r="Y34" s="104">
        <f>(U20*M34)/U7</f>
        <v>0.04</v>
      </c>
      <c r="Z34" s="104">
        <f>(U19*M34)/U7</f>
        <v>0.12</v>
      </c>
      <c r="AA34" s="72"/>
      <c r="AB34" s="72"/>
      <c r="AC34" s="72"/>
      <c r="AD34" s="72"/>
      <c r="AE34" s="72"/>
    </row>
    <row r="35" s="69" customFormat="1" ht="39.75" customHeight="1" spans="1:31">
      <c r="A35" s="71"/>
      <c r="B35" s="72"/>
      <c r="C35" s="83" t="s">
        <v>40</v>
      </c>
      <c r="D35" s="84"/>
      <c r="E35" s="84"/>
      <c r="F35" s="84"/>
      <c r="G35" s="84"/>
      <c r="H35" s="84"/>
      <c r="I35" s="84"/>
      <c r="J35" s="72"/>
      <c r="K35" s="72"/>
      <c r="L35" s="100" t="s">
        <v>79</v>
      </c>
      <c r="M35" s="104">
        <v>250</v>
      </c>
      <c r="N35" s="104">
        <f>(V8*M35)/V7</f>
        <v>87.5</v>
      </c>
      <c r="O35" s="104">
        <f>(V9*M35)/V7</f>
        <v>8.5</v>
      </c>
      <c r="P35" s="104">
        <f>(V10*M35)/V7</f>
        <v>12.125</v>
      </c>
      <c r="Q35" s="104">
        <f>(V11*M35)/V7</f>
        <v>12.125</v>
      </c>
      <c r="R35" s="104">
        <f>(V12*M35)/V7</f>
        <v>0.45</v>
      </c>
      <c r="S35" s="104">
        <f>(V13*M35)/V7</f>
        <v>130</v>
      </c>
      <c r="T35" s="104">
        <f>IF(M35&gt;0,(V14/1000)*100,0)</f>
        <v>20.4</v>
      </c>
      <c r="U35" s="104">
        <f>(V15*M35)/V7</f>
        <v>5</v>
      </c>
      <c r="V35" s="104">
        <f>(V16*M35)/V7</f>
        <v>0</v>
      </c>
      <c r="W35" s="104">
        <f>(V22*M35)/V7</f>
        <v>415</v>
      </c>
      <c r="X35" s="104">
        <f>(V21*M35)/V7</f>
        <v>0</v>
      </c>
      <c r="Y35" s="104">
        <f>(V20*M35)/V7</f>
        <v>1</v>
      </c>
      <c r="Z35" s="104">
        <f>(V19*M35)/V7</f>
        <v>0.1</v>
      </c>
      <c r="AA35" s="72"/>
      <c r="AB35" s="72"/>
      <c r="AC35" s="72"/>
      <c r="AD35" s="72"/>
      <c r="AE35" s="72"/>
    </row>
    <row r="36" s="69" customFormat="1" ht="39.75" customHeight="1" spans="1:31">
      <c r="A36" s="71"/>
      <c r="B36" s="72"/>
      <c r="C36" s="83" t="s">
        <v>42</v>
      </c>
      <c r="D36" s="84"/>
      <c r="E36" s="84"/>
      <c r="F36" s="84"/>
      <c r="G36" s="84"/>
      <c r="H36" s="84"/>
      <c r="I36" s="84"/>
      <c r="J36" s="72"/>
      <c r="K36" s="72"/>
      <c r="L36" s="100" t="s">
        <v>87</v>
      </c>
      <c r="M36" s="104">
        <v>0</v>
      </c>
      <c r="N36" s="104">
        <f>(O8*M36)/O7</f>
        <v>0</v>
      </c>
      <c r="O36" s="104">
        <f>(O9*M36)/O7</f>
        <v>0</v>
      </c>
      <c r="P36" s="104">
        <f>(O10*M36)/O7</f>
        <v>0</v>
      </c>
      <c r="Q36" s="104">
        <f>(O11*M36)/O7</f>
        <v>0</v>
      </c>
      <c r="R36" s="104">
        <f>(O12*M36)/O7</f>
        <v>0</v>
      </c>
      <c r="S36" s="104">
        <f>(O13*M36)/O7</f>
        <v>0</v>
      </c>
      <c r="T36" s="104">
        <f>IF(M36&gt;0,(O14/1000)*100,0)</f>
        <v>0</v>
      </c>
      <c r="U36" s="104">
        <f>(O15*M36)/O7</f>
        <v>0</v>
      </c>
      <c r="V36" s="104">
        <f>(O16*M36)/O7</f>
        <v>0</v>
      </c>
      <c r="W36" s="104">
        <f>(O22*M36)/O7</f>
        <v>0</v>
      </c>
      <c r="X36" s="104">
        <f>(O21*M36)/O7</f>
        <v>0</v>
      </c>
      <c r="Y36" s="104">
        <f>(O20*M36)/O7</f>
        <v>0</v>
      </c>
      <c r="Z36" s="104">
        <f>(O19*M36)/O7</f>
        <v>0</v>
      </c>
      <c r="AA36" s="72"/>
      <c r="AB36" s="72"/>
      <c r="AC36" s="72"/>
      <c r="AD36" s="72"/>
      <c r="AE36" s="72"/>
    </row>
    <row r="37" s="69" customFormat="1" ht="39.75" customHeight="1" spans="1:31">
      <c r="A37" s="71"/>
      <c r="B37" s="72"/>
      <c r="C37" s="83" t="s">
        <v>44</v>
      </c>
      <c r="D37" s="84"/>
      <c r="E37" s="84"/>
      <c r="F37" s="84"/>
      <c r="G37" s="84"/>
      <c r="H37" s="84"/>
      <c r="I37" s="84"/>
      <c r="J37" s="72"/>
      <c r="K37" s="72"/>
      <c r="L37" s="99"/>
      <c r="M37" s="109" t="s">
        <v>68</v>
      </c>
      <c r="N37" s="104">
        <f t="shared" ref="N37:Z37" si="0">SUM(N27:N36)</f>
        <v>209.99</v>
      </c>
      <c r="O37" s="104">
        <f t="shared" si="0"/>
        <v>9.8373</v>
      </c>
      <c r="P37" s="104">
        <f t="shared" si="0"/>
        <v>43.6772</v>
      </c>
      <c r="Q37" s="104">
        <f t="shared" si="0"/>
        <v>36.5864</v>
      </c>
      <c r="R37" s="104">
        <f t="shared" si="0"/>
        <v>1.0323</v>
      </c>
      <c r="S37" s="104">
        <f t="shared" si="0"/>
        <v>133.66</v>
      </c>
      <c r="T37" s="104">
        <f t="shared" si="0"/>
        <v>24.7</v>
      </c>
      <c r="U37" s="104">
        <f t="shared" si="0"/>
        <v>5</v>
      </c>
      <c r="V37" s="104">
        <f t="shared" si="0"/>
        <v>4.794</v>
      </c>
      <c r="W37" s="104">
        <f t="shared" si="0"/>
        <v>635.808</v>
      </c>
      <c r="X37" s="104">
        <f t="shared" si="0"/>
        <v>20.96</v>
      </c>
      <c r="Y37" s="104">
        <f t="shared" si="0"/>
        <v>1.1331</v>
      </c>
      <c r="Z37" s="104">
        <f t="shared" si="0"/>
        <v>0.4195</v>
      </c>
      <c r="AA37" s="72"/>
      <c r="AB37" s="72"/>
      <c r="AC37" s="72"/>
      <c r="AD37" s="72"/>
      <c r="AE37" s="72"/>
    </row>
    <row r="38" s="69" customFormat="1" ht="39.75" customHeight="1" spans="1:31">
      <c r="A38" s="71"/>
      <c r="B38" s="72"/>
      <c r="C38" s="83" t="s">
        <v>46</v>
      </c>
      <c r="D38" s="84"/>
      <c r="E38" s="84"/>
      <c r="F38" s="84"/>
      <c r="G38" s="84"/>
      <c r="H38" s="84"/>
      <c r="I38" s="84"/>
      <c r="J38" s="72"/>
      <c r="K38" s="72"/>
      <c r="Y38" s="72"/>
      <c r="Z38" s="72"/>
      <c r="AA38" s="72"/>
      <c r="AB38" s="72"/>
      <c r="AC38" s="72"/>
      <c r="AD38" s="72"/>
      <c r="AE38" s="72"/>
    </row>
    <row r="39" s="69" customFormat="1" ht="24.75" customHeight="1" spans="1:3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</row>
    <row r="40" s="69" customFormat="1" ht="24.75" customHeight="1" spans="1:31">
      <c r="A40" s="71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</row>
    <row r="41" s="69" customFormat="1" ht="24.75" customHeight="1" spans="1:31">
      <c r="A41" s="71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</row>
    <row r="42" s="69" customFormat="1" ht="24.75" customHeight="1" spans="1:31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</row>
    <row r="43" s="69" customFormat="1" ht="24.75" customHeight="1" spans="1:31">
      <c r="A43" s="71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</row>
    <row r="44" s="69" customFormat="1" ht="24.75" customHeight="1" spans="1:31">
      <c r="A44" s="71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</row>
    <row r="45" s="69" customFormat="1" ht="24.75" customHeight="1" spans="1:31">
      <c r="A45" s="71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</row>
    <row r="46" s="69" customFormat="1" ht="24.75" customHeight="1" spans="1:3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</row>
    <row r="47" s="69" customFormat="1" ht="24.75" customHeight="1" spans="1:31">
      <c r="A47" s="71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</row>
    <row r="48" s="69" customFormat="1" ht="24.75" customHeight="1" spans="1:31">
      <c r="A48" s="71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</row>
    <row r="49" s="69" customFormat="1" ht="24.75" customHeight="1" spans="1:31">
      <c r="A49" s="71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</row>
    <row r="50" s="69" customFormat="1" ht="24.75" customHeight="1" spans="1:31">
      <c r="A50" s="71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</row>
    <row r="51" s="69" customFormat="1" ht="24.75" customHeight="1" spans="1:31">
      <c r="A51" s="71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</row>
    <row r="52" s="69" customFormat="1" ht="24.75" customHeight="1" spans="1:31">
      <c r="A52" s="71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</row>
    <row r="53" s="69" customFormat="1" ht="24.75" customHeight="1" spans="1:31">
      <c r="A53" s="71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</row>
    <row r="54" s="69" customFormat="1" ht="24.75" customHeight="1" spans="1:31">
      <c r="A54" s="71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</row>
    <row r="55" s="69" customFormat="1" ht="24.75" customHeight="1" spans="1:31">
      <c r="A55" s="71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</row>
    <row r="56" s="69" customFormat="1" ht="24.75" customHeight="1" spans="1:31">
      <c r="A56" s="71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</row>
    <row r="57" s="69" customFormat="1" ht="24.75" customHeight="1" spans="1:31">
      <c r="A57" s="71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</row>
    <row r="58" s="69" customFormat="1" ht="24.75" customHeight="1" spans="1:31">
      <c r="A58" s="71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</row>
    <row r="59" s="69" customFormat="1" ht="24.75" customHeight="1" spans="1:31">
      <c r="A59" s="71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</row>
    <row r="60" s="69" customFormat="1" ht="24.75" customHeight="1" spans="1:31">
      <c r="A60" s="71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</row>
    <row r="61" s="69" customFormat="1" ht="24.75" customHeight="1" spans="1:31">
      <c r="A61" s="71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</row>
    <row r="62" s="69" customFormat="1" ht="24.75" customHeight="1" spans="1:31">
      <c r="A62" s="71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</row>
    <row r="63" s="69" customFormat="1" ht="24.75" customHeight="1" spans="1:31">
      <c r="A63" s="71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</row>
    <row r="64" s="69" customFormat="1" ht="24.75" customHeight="1" spans="1:31">
      <c r="A64" s="71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</row>
    <row r="65" s="69" customFormat="1" ht="24.75" customHeight="1" spans="1:31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</row>
    <row r="66" s="69" customFormat="1" ht="24.75" customHeight="1" spans="1:31">
      <c r="A66" s="71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</row>
    <row r="67" s="69" customFormat="1" ht="24.75" customHeight="1" spans="1:31">
      <c r="A67" s="71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</row>
    <row r="68" s="69" customFormat="1" ht="24.75" customHeight="1" spans="1:31">
      <c r="A68" s="71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</row>
    <row r="69" s="69" customFormat="1" ht="24.75" customHeight="1" spans="1:31">
      <c r="A69" s="71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</row>
    <row r="70" s="69" customFormat="1" ht="24.75" customHeight="1" spans="1:31">
      <c r="A70" s="71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</row>
    <row r="71" s="69" customFormat="1" ht="24.75" customHeight="1" spans="1:31">
      <c r="A71" s="71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</row>
    <row r="72" s="69" customFormat="1" ht="24.75" customHeight="1" spans="1:31">
      <c r="A72" s="71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</row>
    <row r="73" s="69" customFormat="1" ht="24.75" customHeight="1" spans="1:31">
      <c r="A73" s="71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AE73" s="72"/>
    </row>
    <row r="74" s="69" customFormat="1" ht="24.75" customHeight="1" spans="1:31">
      <c r="A74" s="71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</row>
    <row r="75" s="69" customFormat="1" ht="24.75" customHeight="1" spans="1:31">
      <c r="A75" s="71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  <c r="AC75" s="72"/>
      <c r="AD75" s="72"/>
      <c r="AE75" s="72"/>
    </row>
    <row r="76" s="69" customFormat="1" ht="24.75" customHeight="1" spans="1:31">
      <c r="A76" s="71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</row>
    <row r="77" s="69" customFormat="1" ht="24.75" customHeight="1" spans="1:31">
      <c r="A77" s="71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</row>
    <row r="78" s="69" customFormat="1" ht="24.75" customHeight="1" spans="1:31">
      <c r="A78" s="71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  <c r="AC78" s="72"/>
      <c r="AD78" s="72"/>
      <c r="AE78" s="72"/>
    </row>
    <row r="79" s="69" customFormat="1" ht="24.75" customHeight="1" spans="1:31">
      <c r="A79" s="71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</row>
    <row r="80" s="69" customFormat="1" ht="24.75" customHeight="1" spans="1:31">
      <c r="A80" s="71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  <c r="AC80" s="72"/>
      <c r="AD80" s="72"/>
      <c r="AE80" s="72"/>
    </row>
    <row r="81" s="69" customFormat="1" ht="24.75" customHeight="1" spans="1:31">
      <c r="A81" s="71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  <c r="AC81" s="72"/>
      <c r="AD81" s="72"/>
      <c r="AE81" s="72"/>
    </row>
    <row r="82" s="69" customFormat="1" ht="24.75" customHeight="1" spans="1:31">
      <c r="A82" s="71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</row>
    <row r="83" s="69" customFormat="1" ht="24.75" customHeight="1" spans="1:31">
      <c r="A83" s="71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</row>
    <row r="84" s="69" customFormat="1" ht="24.75" customHeight="1" spans="1:31">
      <c r="A84" s="71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  <c r="AC84" s="72"/>
      <c r="AD84" s="72"/>
      <c r="AE84" s="72"/>
    </row>
    <row r="85" s="69" customFormat="1" ht="24.75" customHeight="1" spans="1:31">
      <c r="A85" s="71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  <c r="AC85" s="72"/>
      <c r="AD85" s="72"/>
      <c r="AE85" s="72"/>
    </row>
    <row r="86" s="69" customFormat="1" ht="24.75" customHeight="1" spans="1:31">
      <c r="A86" s="71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  <c r="AC86" s="72"/>
      <c r="AD86" s="72"/>
      <c r="AE86" s="72"/>
    </row>
    <row r="87" s="69" customFormat="1" ht="24.75" customHeight="1" spans="1:31">
      <c r="A87" s="71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</row>
    <row r="88" s="69" customFormat="1" ht="24.75" customHeight="1" spans="1:31">
      <c r="A88" s="71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</row>
    <row r="89" s="69" customFormat="1" ht="24.75" customHeight="1" spans="1:31">
      <c r="A89" s="71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</row>
    <row r="90" s="69" customFormat="1" ht="24.75" customHeight="1" spans="1:31">
      <c r="A90" s="71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</row>
    <row r="91" s="69" customFormat="1" ht="24.75" customHeight="1" spans="1:31">
      <c r="A91" s="71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</row>
    <row r="92" s="69" customFormat="1" ht="24.75" customHeight="1" spans="1:31">
      <c r="A92" s="71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</row>
    <row r="93" s="69" customFormat="1" ht="24.75" customHeight="1" spans="1:31">
      <c r="A93" s="71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</row>
    <row r="94" s="69" customFormat="1" ht="24.75" customHeight="1" spans="1:31">
      <c r="A94" s="71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</row>
    <row r="95" s="69" customFormat="1" ht="24.75" customHeight="1" spans="1:31">
      <c r="A95" s="71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</row>
    <row r="96" s="69" customFormat="1" ht="24.75" customHeight="1" spans="1:31">
      <c r="A96" s="71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</row>
    <row r="97" s="69" customFormat="1" ht="24.75" customHeight="1" spans="1:31">
      <c r="A97" s="71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</row>
    <row r="98" s="69" customFormat="1" ht="24.75" customHeight="1" spans="1:31">
      <c r="A98" s="71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</row>
    <row r="99" s="69" customFormat="1" ht="24.75" customHeight="1" spans="1:31">
      <c r="A99" s="71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</row>
    <row r="100" s="69" customFormat="1" ht="24.75" customHeight="1" spans="1:31">
      <c r="A100" s="71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</row>
    <row r="101" s="69" customFormat="1" ht="24.75" customHeight="1" spans="1:31">
      <c r="A101" s="71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</row>
    <row r="102" s="69" customFormat="1" ht="24.75" customHeight="1" spans="1:31">
      <c r="A102" s="71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</row>
    <row r="103" s="69" customFormat="1" ht="24.75" customHeight="1" spans="1:31">
      <c r="A103" s="71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  <c r="AC103" s="72"/>
      <c r="AD103" s="72"/>
      <c r="AE103" s="72"/>
    </row>
    <row r="104" s="69" customFormat="1" ht="24.75" customHeight="1" spans="1:31">
      <c r="A104" s="71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</row>
    <row r="105" s="69" customFormat="1" ht="24.75" customHeight="1" spans="1:31">
      <c r="A105" s="71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</row>
    <row r="106" s="69" customFormat="1" ht="24.75" customHeight="1" spans="1:31">
      <c r="A106" s="71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  <c r="AC106" s="72"/>
      <c r="AD106" s="72"/>
      <c r="AE106" s="72"/>
    </row>
    <row r="107" s="69" customFormat="1" ht="24.75" customHeight="1" spans="1:31">
      <c r="A107" s="71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  <c r="AC107" s="72"/>
      <c r="AD107" s="72"/>
      <c r="AE107" s="72"/>
    </row>
    <row r="108" s="69" customFormat="1" ht="24.75" customHeight="1" spans="1:31">
      <c r="A108" s="71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  <c r="AC108" s="72"/>
      <c r="AD108" s="72"/>
      <c r="AE108" s="72"/>
    </row>
    <row r="109" s="69" customFormat="1" ht="24.75" customHeight="1" spans="1:31">
      <c r="A109" s="71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</row>
    <row r="110" s="69" customFormat="1" ht="24.75" customHeight="1" spans="1:31">
      <c r="A110" s="71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</row>
    <row r="111" s="69" customFormat="1" ht="24.75" customHeight="1" spans="1:31">
      <c r="A111" s="71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2"/>
      <c r="AE111" s="72"/>
    </row>
    <row r="112" s="69" customFormat="1" ht="24.75" customHeight="1" spans="1:31">
      <c r="A112" s="71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</row>
    <row r="113" s="69" customFormat="1" ht="24.75" customHeight="1" spans="1:31">
      <c r="A113" s="71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2"/>
      <c r="AE113" s="72"/>
    </row>
    <row r="114" s="69" customFormat="1" ht="24.75" customHeight="1" spans="1:31">
      <c r="A114" s="71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  <c r="AC114" s="72"/>
      <c r="AD114" s="72"/>
      <c r="AE114" s="72"/>
    </row>
    <row r="115" s="69" customFormat="1" ht="24.75" customHeight="1" spans="1:31">
      <c r="A115" s="71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</row>
    <row r="116" s="69" customFormat="1" ht="24.75" customHeight="1" spans="1:31">
      <c r="A116" s="71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</row>
    <row r="117" s="69" customFormat="1" ht="24.75" customHeight="1" spans="1:31">
      <c r="A117" s="71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2"/>
      <c r="AE117" s="72"/>
    </row>
    <row r="118" s="69" customFormat="1" ht="24.75" customHeight="1" spans="1:31">
      <c r="A118" s="71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  <c r="AC118" s="72"/>
      <c r="AD118" s="72"/>
      <c r="AE118" s="72"/>
    </row>
    <row r="119" s="69" customFormat="1" ht="24.75" customHeight="1" spans="1:31">
      <c r="A119" s="71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2"/>
      <c r="AE119" s="72"/>
    </row>
    <row r="120" s="69" customFormat="1" ht="24.75" customHeight="1" spans="1:31">
      <c r="A120" s="71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</row>
    <row r="121" s="69" customFormat="1" ht="24.75" customHeight="1" spans="1:31">
      <c r="A121" s="71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</row>
    <row r="122" s="69" customFormat="1" ht="24.75" customHeight="1" spans="1:31">
      <c r="A122" s="71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  <c r="AC122" s="72"/>
      <c r="AD122" s="72"/>
      <c r="AE122" s="72"/>
    </row>
    <row r="123" s="69" customFormat="1" ht="24.75" customHeight="1" spans="1:31">
      <c r="A123" s="71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</row>
    <row r="124" s="69" customFormat="1" ht="24.75" customHeight="1" spans="1:31">
      <c r="A124" s="71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  <c r="AC124" s="72"/>
      <c r="AD124" s="72"/>
      <c r="AE124" s="72"/>
    </row>
    <row r="125" s="69" customFormat="1" ht="24.75" customHeight="1" spans="1:31">
      <c r="A125" s="71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</row>
    <row r="126" s="69" customFormat="1" ht="24.75" customHeight="1" spans="1:31">
      <c r="A126" s="71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</row>
    <row r="127" s="69" customFormat="1" ht="24.75" customHeight="1" spans="1:31">
      <c r="A127" s="71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</row>
    <row r="128" s="69" customFormat="1" ht="24.75" customHeight="1" spans="1:31">
      <c r="A128" s="71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</row>
    <row r="129" s="69" customFormat="1" ht="24.75" customHeight="1" spans="1:31">
      <c r="A129" s="71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2"/>
      <c r="AD129" s="72"/>
      <c r="AE129" s="72"/>
    </row>
    <row r="130" s="69" customFormat="1" ht="24.75" customHeight="1" spans="1:31">
      <c r="A130" s="71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</row>
    <row r="131" s="69" customFormat="1" ht="24.75" customHeight="1" spans="1:31">
      <c r="A131" s="71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</row>
    <row r="132" s="69" customFormat="1" ht="24.75" customHeight="1" spans="1:31">
      <c r="A132" s="71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</row>
    <row r="133" s="69" customFormat="1" ht="24.75" customHeight="1" spans="1:31">
      <c r="A133" s="71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  <c r="AC133" s="72"/>
      <c r="AD133" s="72"/>
      <c r="AE133" s="72"/>
    </row>
    <row r="134" s="69" customFormat="1" ht="24.75" customHeight="1" spans="1:31">
      <c r="A134" s="71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</row>
    <row r="135" s="69" customFormat="1" ht="24.75" customHeight="1" spans="1:31">
      <c r="A135" s="71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  <c r="AC135" s="72"/>
      <c r="AD135" s="72"/>
      <c r="AE135" s="72"/>
    </row>
    <row r="136" s="69" customFormat="1" ht="24.75" customHeight="1" spans="1:31">
      <c r="A136" s="71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2"/>
      <c r="AD136" s="72"/>
      <c r="AE136" s="72"/>
    </row>
    <row r="137" s="69" customFormat="1" ht="24.75" customHeight="1" spans="1:31">
      <c r="A137" s="71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  <c r="AC137" s="72"/>
      <c r="AD137" s="72"/>
      <c r="AE137" s="72"/>
    </row>
    <row r="138" s="69" customFormat="1" ht="24.75" customHeight="1" spans="1:31">
      <c r="A138" s="71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  <c r="AC138" s="72"/>
      <c r="AD138" s="72"/>
      <c r="AE138" s="72"/>
    </row>
    <row r="139" s="69" customFormat="1" ht="24.75" customHeight="1" spans="1:31">
      <c r="A139" s="71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</row>
    <row r="140" s="69" customFormat="1" ht="24.75" customHeight="1" spans="1:31">
      <c r="A140" s="71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  <c r="AC140" s="72"/>
      <c r="AD140" s="72"/>
      <c r="AE140" s="72"/>
    </row>
    <row r="141" s="69" customFormat="1" ht="24.75" customHeight="1" spans="1:31">
      <c r="A141" s="71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  <c r="AC141" s="72"/>
      <c r="AD141" s="72"/>
      <c r="AE141" s="72"/>
    </row>
    <row r="142" s="69" customFormat="1" ht="24.75" customHeight="1" spans="1:31">
      <c r="A142" s="71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  <c r="AC142" s="72"/>
      <c r="AD142" s="72"/>
      <c r="AE142" s="72"/>
    </row>
    <row r="143" s="69" customFormat="1" ht="24.75" customHeight="1" spans="1:31">
      <c r="A143" s="71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  <c r="AC143" s="72"/>
      <c r="AD143" s="72"/>
      <c r="AE143" s="72"/>
    </row>
    <row r="144" s="69" customFormat="1" ht="24.75" customHeight="1" spans="1:31">
      <c r="A144" s="71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  <c r="AC144" s="72"/>
      <c r="AD144" s="72"/>
      <c r="AE144" s="72"/>
    </row>
    <row r="145" s="69" customFormat="1" ht="24.75" customHeight="1" spans="1:31">
      <c r="A145" s="71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  <c r="AC145" s="72"/>
      <c r="AD145" s="72"/>
      <c r="AE145" s="72"/>
    </row>
    <row r="146" s="69" customFormat="1" ht="24.75" customHeight="1" spans="1:31">
      <c r="A146" s="71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  <c r="AC146" s="72"/>
      <c r="AD146" s="72"/>
      <c r="AE146" s="72"/>
    </row>
    <row r="147" s="69" customFormat="1" ht="24.75" customHeight="1" spans="1:31">
      <c r="A147" s="71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  <c r="AC147" s="72"/>
      <c r="AD147" s="72"/>
      <c r="AE147" s="72"/>
    </row>
    <row r="148" s="69" customFormat="1" ht="24.75" customHeight="1" spans="1:31">
      <c r="A148" s="71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="69" customFormat="1" ht="24.75" customHeight="1" spans="1:31">
      <c r="A149" s="71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  <c r="AC149" s="72"/>
      <c r="AD149" s="72"/>
      <c r="AE149" s="72"/>
    </row>
    <row r="150" s="69" customFormat="1" ht="24.75" customHeight="1" spans="1:31">
      <c r="A150" s="71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  <c r="AC150" s="72"/>
      <c r="AD150" s="72"/>
      <c r="AE150" s="72"/>
    </row>
    <row r="151" s="69" customFormat="1" ht="24.75" customHeight="1" spans="1:31">
      <c r="A151" s="71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</row>
    <row r="152" s="69" customFormat="1" ht="24.75" customHeight="1" spans="1:31">
      <c r="A152" s="71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  <c r="AC152" s="72"/>
      <c r="AD152" s="72"/>
      <c r="AE152" s="72"/>
    </row>
    <row r="153" s="69" customFormat="1" ht="24.75" customHeight="1" spans="1:31">
      <c r="A153" s="71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  <c r="AC153" s="72"/>
      <c r="AD153" s="72"/>
      <c r="AE153" s="72"/>
    </row>
    <row r="154" s="69" customFormat="1" ht="24.75" customHeight="1" spans="1:31">
      <c r="A154" s="71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  <c r="AC154" s="72"/>
      <c r="AD154" s="72"/>
      <c r="AE154" s="72"/>
    </row>
    <row r="155" s="69" customFormat="1" ht="24.75" customHeight="1" spans="1:31">
      <c r="A155" s="71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  <c r="AC155" s="72"/>
      <c r="AD155" s="72"/>
      <c r="AE155" s="72"/>
    </row>
    <row r="156" s="69" customFormat="1" ht="24.75" customHeight="1" spans="1:31">
      <c r="A156" s="71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  <c r="AC156" s="72"/>
      <c r="AD156" s="72"/>
      <c r="AE156" s="72"/>
    </row>
    <row r="157" s="69" customFormat="1" ht="24.75" customHeight="1" spans="1:31">
      <c r="A157" s="71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  <c r="AC157" s="72"/>
      <c r="AD157" s="72"/>
      <c r="AE157" s="72"/>
    </row>
    <row r="158" s="69" customFormat="1" ht="24.75" customHeight="1" spans="1:31">
      <c r="A158" s="71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  <c r="AC158" s="72"/>
      <c r="AD158" s="72"/>
      <c r="AE158" s="72"/>
    </row>
    <row r="159" s="69" customFormat="1" ht="24.75" customHeight="1" spans="1:31">
      <c r="A159" s="71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  <c r="AC159" s="72"/>
      <c r="AD159" s="72"/>
      <c r="AE159" s="72"/>
    </row>
    <row r="160" s="69" customFormat="1" ht="24.75" customHeight="1" spans="1:31">
      <c r="A160" s="71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  <c r="AC160" s="72"/>
      <c r="AD160" s="72"/>
      <c r="AE160" s="72"/>
    </row>
    <row r="161" s="69" customFormat="1" ht="24.75" customHeight="1" spans="1:31">
      <c r="A161" s="71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  <c r="AC161" s="72"/>
      <c r="AD161" s="72"/>
      <c r="AE161" s="72"/>
    </row>
    <row r="162" s="69" customFormat="1" ht="24.75" customHeight="1" spans="1:31">
      <c r="A162" s="71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  <c r="AC162" s="72"/>
      <c r="AD162" s="72"/>
      <c r="AE162" s="72"/>
    </row>
    <row r="163" s="69" customFormat="1" ht="24.75" customHeight="1" spans="1:31">
      <c r="A163" s="71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  <c r="AC163" s="72"/>
      <c r="AD163" s="72"/>
      <c r="AE163" s="72"/>
    </row>
    <row r="164" s="69" customFormat="1" ht="24.75" customHeight="1" spans="1:31">
      <c r="A164" s="71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  <c r="AC164" s="72"/>
      <c r="AD164" s="72"/>
      <c r="AE164" s="72"/>
    </row>
    <row r="165" s="69" customFormat="1" ht="24.75" customHeight="1" spans="1:31">
      <c r="A165" s="71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  <c r="AC165" s="72"/>
      <c r="AD165" s="72"/>
      <c r="AE165" s="72"/>
    </row>
    <row r="166" s="69" customFormat="1" ht="24.75" customHeight="1" spans="1:31">
      <c r="A166" s="71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  <c r="AC166" s="72"/>
      <c r="AD166" s="72"/>
      <c r="AE166" s="72"/>
    </row>
    <row r="167" s="69" customFormat="1" ht="24.75" customHeight="1" spans="1:31">
      <c r="A167" s="71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  <c r="AC167" s="72"/>
      <c r="AD167" s="72"/>
      <c r="AE167" s="72"/>
    </row>
    <row r="168" s="69" customFormat="1" ht="24.75" customHeight="1" spans="1:31">
      <c r="A168" s="71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  <c r="AC168" s="72"/>
      <c r="AD168" s="72"/>
      <c r="AE168" s="72"/>
    </row>
    <row r="169" s="69" customFormat="1" ht="24.75" customHeight="1" spans="1:31">
      <c r="A169" s="71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  <c r="AC169" s="72"/>
      <c r="AD169" s="72"/>
      <c r="AE169" s="72"/>
    </row>
    <row r="170" s="69" customFormat="1" ht="24.75" customHeight="1" spans="1:31">
      <c r="A170" s="71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  <c r="AC170" s="72"/>
      <c r="AD170" s="72"/>
      <c r="AE170" s="72"/>
    </row>
    <row r="171" s="69" customFormat="1" ht="24.75" customHeight="1" spans="1:31">
      <c r="A171" s="71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  <c r="AC171" s="72"/>
      <c r="AD171" s="72"/>
      <c r="AE171" s="72"/>
    </row>
    <row r="172" s="69" customFormat="1" ht="24.75" customHeight="1" spans="1:31">
      <c r="A172" s="71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  <c r="AC172" s="72"/>
      <c r="AD172" s="72"/>
      <c r="AE172" s="72"/>
    </row>
    <row r="173" s="69" customFormat="1" ht="24.75" customHeight="1" spans="1:31">
      <c r="A173" s="71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  <c r="AC173" s="72"/>
      <c r="AD173" s="72"/>
      <c r="AE173" s="72"/>
    </row>
    <row r="174" s="69" customFormat="1" ht="24.75" customHeight="1" spans="1:31">
      <c r="A174" s="71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  <c r="AC174" s="72"/>
      <c r="AD174" s="72"/>
      <c r="AE174" s="72"/>
    </row>
    <row r="175" s="69" customFormat="1" ht="24.75" customHeight="1" spans="1:31">
      <c r="A175" s="71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  <c r="AC175" s="72"/>
      <c r="AD175" s="72"/>
      <c r="AE175" s="72"/>
    </row>
    <row r="176" s="69" customFormat="1" ht="24.75" customHeight="1" spans="1:31">
      <c r="A176" s="71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  <c r="AC176" s="72"/>
      <c r="AD176" s="72"/>
      <c r="AE176" s="72"/>
    </row>
    <row r="177" s="69" customFormat="1" ht="24.75" customHeight="1" spans="1:31">
      <c r="A177" s="71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</row>
    <row r="178" s="69" customFormat="1" ht="24.75" customHeight="1" spans="1:31">
      <c r="A178" s="71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  <c r="AC178" s="72"/>
      <c r="AD178" s="72"/>
      <c r="AE178" s="72"/>
    </row>
    <row r="179" s="69" customFormat="1" ht="24.75" customHeight="1" spans="1:31">
      <c r="A179" s="71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</row>
    <row r="180" s="69" customFormat="1" ht="24.75" customHeight="1" spans="1:31">
      <c r="A180" s="71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  <c r="AC180" s="72"/>
      <c r="AD180" s="72"/>
      <c r="AE180" s="72"/>
    </row>
    <row r="181" s="69" customFormat="1" ht="24.75" customHeight="1" spans="1:31">
      <c r="A181" s="71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  <c r="AC181" s="72"/>
      <c r="AD181" s="72"/>
      <c r="AE181" s="72"/>
    </row>
    <row r="182" s="69" customFormat="1" ht="24.75" customHeight="1" spans="1:31">
      <c r="A182" s="71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  <c r="AC182" s="72"/>
      <c r="AD182" s="72"/>
      <c r="AE182" s="72"/>
    </row>
    <row r="183" s="69" customFormat="1" ht="24.75" customHeight="1" spans="1:31">
      <c r="A183" s="71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  <c r="AC183" s="72"/>
      <c r="AD183" s="72"/>
      <c r="AE183" s="72"/>
    </row>
    <row r="184" s="69" customFormat="1" ht="24.75" customHeight="1" spans="1:31">
      <c r="A184" s="71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</row>
    <row r="185" s="69" customFormat="1" ht="24.75" customHeight="1" spans="1:31">
      <c r="A185" s="71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</row>
    <row r="186" s="69" customFormat="1" ht="24.75" customHeight="1" spans="1:31">
      <c r="A186" s="71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</row>
    <row r="187" s="69" customFormat="1" ht="24.75" customHeight="1" spans="1:31">
      <c r="A187" s="71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</row>
    <row r="188" s="69" customFormat="1" ht="24.75" customHeight="1" spans="1:31">
      <c r="A188" s="71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  <c r="AC188" s="72"/>
      <c r="AD188" s="72"/>
      <c r="AE188" s="72"/>
    </row>
    <row r="189" s="69" customFormat="1" ht="24.75" customHeight="1" spans="1:31">
      <c r="A189" s="71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  <c r="AC189" s="72"/>
      <c r="AD189" s="72"/>
      <c r="AE189" s="72"/>
    </row>
    <row r="190" s="69" customFormat="1" ht="24.75" customHeight="1" spans="1:31">
      <c r="A190" s="71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  <c r="AC190" s="72"/>
      <c r="AD190" s="72"/>
      <c r="AE190" s="72"/>
    </row>
    <row r="191" s="69" customFormat="1" ht="24.75" customHeight="1" spans="1:31">
      <c r="A191" s="71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  <c r="AC191" s="72"/>
      <c r="AD191" s="72"/>
      <c r="AE191" s="72"/>
    </row>
    <row r="192" s="69" customFormat="1" ht="24.75" customHeight="1" spans="1:31">
      <c r="A192" s="71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="69" customFormat="1" ht="24.75" customHeight="1" spans="1:31">
      <c r="A193" s="71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  <c r="AC193" s="72"/>
      <c r="AD193" s="72"/>
      <c r="AE193" s="72"/>
    </row>
    <row r="194" s="69" customFormat="1" ht="24.75" customHeight="1" spans="1:31">
      <c r="A194" s="71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</row>
    <row r="195" s="69" customFormat="1" ht="24.75" customHeight="1" spans="1:31">
      <c r="A195" s="71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</row>
    <row r="196" s="69" customFormat="1" ht="24.75" customHeight="1" spans="1:31">
      <c r="A196" s="71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</row>
    <row r="197" s="69" customFormat="1" ht="24.75" customHeight="1" spans="1:31">
      <c r="A197" s="71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</row>
    <row r="198" s="69" customFormat="1" ht="24.75" customHeight="1" spans="1:31">
      <c r="A198" s="71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  <c r="AB198" s="72"/>
      <c r="AC198" s="72"/>
      <c r="AD198" s="72"/>
      <c r="AE198" s="72"/>
    </row>
    <row r="199" s="69" customFormat="1" ht="24.75" customHeight="1" spans="1:31">
      <c r="A199" s="71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  <c r="AB199" s="72"/>
      <c r="AC199" s="72"/>
      <c r="AD199" s="72"/>
      <c r="AE199" s="72"/>
    </row>
    <row r="200" s="69" customFormat="1" ht="24.75" customHeight="1" spans="1:31">
      <c r="A200" s="71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2"/>
      <c r="AC200" s="72"/>
      <c r="AD200" s="72"/>
      <c r="AE200" s="72"/>
    </row>
    <row r="201" s="69" customFormat="1" ht="24.75" customHeight="1" spans="1:31">
      <c r="A201" s="71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  <c r="AB201" s="72"/>
      <c r="AC201" s="72"/>
      <c r="AD201" s="72"/>
      <c r="AE201" s="72"/>
    </row>
    <row r="202" s="69" customFormat="1" ht="24.75" customHeight="1" spans="1:31">
      <c r="A202" s="71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  <c r="AB202" s="72"/>
      <c r="AC202" s="72"/>
      <c r="AD202" s="72"/>
      <c r="AE202" s="72"/>
    </row>
    <row r="203" s="69" customFormat="1" ht="24.75" customHeight="1" spans="1:31">
      <c r="A203" s="71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  <c r="AB203" s="72"/>
      <c r="AC203" s="72"/>
      <c r="AD203" s="72"/>
      <c r="AE203" s="72"/>
    </row>
    <row r="204" s="69" customFormat="1" ht="24.75" customHeight="1" spans="1:31">
      <c r="A204" s="71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  <c r="AB204" s="72"/>
      <c r="AC204" s="72"/>
      <c r="AD204" s="72"/>
      <c r="AE204" s="72"/>
    </row>
    <row r="205" s="69" customFormat="1" ht="24.75" customHeight="1" spans="1:31">
      <c r="A205" s="71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  <c r="AB205" s="72"/>
      <c r="AC205" s="72"/>
      <c r="AD205" s="72"/>
      <c r="AE205" s="72"/>
    </row>
    <row r="206" s="69" customFormat="1" ht="24.75" customHeight="1" spans="1:31">
      <c r="A206" s="71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  <c r="AB206" s="72"/>
      <c r="AC206" s="72"/>
      <c r="AD206" s="72"/>
      <c r="AE206" s="72"/>
    </row>
    <row r="207" s="69" customFormat="1" ht="24.75" customHeight="1" spans="1:31">
      <c r="A207" s="71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</row>
    <row r="208" s="69" customFormat="1" ht="24.75" customHeight="1" spans="1:31">
      <c r="A208" s="71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</row>
    <row r="209" s="69" customFormat="1" ht="24.75" customHeight="1" spans="1:31">
      <c r="A209" s="71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</row>
    <row r="210" s="69" customFormat="1" ht="24.75" customHeight="1" spans="1:31">
      <c r="A210" s="71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  <c r="AB210" s="72"/>
      <c r="AC210" s="72"/>
      <c r="AD210" s="72"/>
      <c r="AE210" s="72"/>
    </row>
    <row r="211" s="69" customFormat="1" ht="24.75" customHeight="1" spans="1:31">
      <c r="A211" s="71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  <c r="AB211" s="72"/>
      <c r="AC211" s="72"/>
      <c r="AD211" s="72"/>
      <c r="AE211" s="72"/>
    </row>
    <row r="212" s="69" customFormat="1" ht="24.75" customHeight="1" spans="1:31">
      <c r="A212" s="71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  <c r="AB212" s="72"/>
      <c r="AC212" s="72"/>
      <c r="AD212" s="72"/>
      <c r="AE212" s="72"/>
    </row>
    <row r="213" s="69" customFormat="1" ht="24.75" customHeight="1" spans="1:31">
      <c r="A213" s="71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  <c r="AB213" s="72"/>
      <c r="AC213" s="72"/>
      <c r="AD213" s="72"/>
      <c r="AE213" s="72"/>
    </row>
    <row r="214" s="69" customFormat="1" ht="24.75" customHeight="1" spans="1:31">
      <c r="A214" s="71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  <c r="AB214" s="72"/>
      <c r="AC214" s="72"/>
      <c r="AD214" s="72"/>
      <c r="AE214" s="72"/>
    </row>
    <row r="215" s="69" customFormat="1" ht="24.75" customHeight="1" spans="1:31">
      <c r="A215" s="71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  <c r="AB215" s="72"/>
      <c r="AC215" s="72"/>
      <c r="AD215" s="72"/>
      <c r="AE215" s="72"/>
    </row>
    <row r="216" s="69" customFormat="1" ht="24.75" customHeight="1" spans="1:31">
      <c r="A216" s="71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  <c r="AB216" s="72"/>
      <c r="AC216" s="72"/>
      <c r="AD216" s="72"/>
      <c r="AE216" s="72"/>
    </row>
    <row r="217" s="69" customFormat="1" ht="24.75" customHeight="1" spans="1:31">
      <c r="A217" s="71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  <c r="AB217" s="72"/>
      <c r="AC217" s="72"/>
      <c r="AD217" s="72"/>
      <c r="AE217" s="72"/>
    </row>
    <row r="218" s="69" customFormat="1" ht="24.75" customHeight="1" spans="1:31">
      <c r="A218" s="71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  <c r="AB218" s="72"/>
      <c r="AC218" s="72"/>
      <c r="AD218" s="72"/>
      <c r="AE218" s="72"/>
    </row>
    <row r="219" s="69" customFormat="1" ht="24.75" customHeight="1" spans="1:31">
      <c r="A219" s="71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  <c r="AB219" s="72"/>
      <c r="AC219" s="72"/>
      <c r="AD219" s="72"/>
      <c r="AE219" s="72"/>
    </row>
    <row r="220" s="69" customFormat="1" ht="24.75" customHeight="1" spans="1:31">
      <c r="A220" s="71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  <c r="AB220" s="72"/>
      <c r="AC220" s="72"/>
      <c r="AD220" s="72"/>
      <c r="AE220" s="72"/>
    </row>
    <row r="221" s="69" customFormat="1" ht="24.75" customHeight="1" spans="1:31">
      <c r="A221" s="71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  <c r="AB221" s="72"/>
      <c r="AC221" s="72"/>
      <c r="AD221" s="72"/>
      <c r="AE221" s="72"/>
    </row>
    <row r="222" s="69" customFormat="1" ht="24.75" customHeight="1" spans="1:31">
      <c r="A222" s="71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  <c r="AB222" s="72"/>
      <c r="AC222" s="72"/>
      <c r="AD222" s="72"/>
      <c r="AE222" s="72"/>
    </row>
    <row r="223" s="69" customFormat="1" ht="24.75" customHeight="1" spans="1:31">
      <c r="A223" s="71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  <c r="AB223" s="72"/>
      <c r="AC223" s="72"/>
      <c r="AD223" s="72"/>
      <c r="AE223" s="72"/>
    </row>
    <row r="224" s="69" customFormat="1" ht="24.75" customHeight="1" spans="1:31">
      <c r="A224" s="71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  <c r="AB224" s="72"/>
      <c r="AC224" s="72"/>
      <c r="AD224" s="72"/>
      <c r="AE224" s="72"/>
    </row>
    <row r="225" s="69" customFormat="1" ht="24.75" customHeight="1" spans="1:31">
      <c r="A225" s="71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  <c r="AB225" s="72"/>
      <c r="AC225" s="72"/>
      <c r="AD225" s="72"/>
      <c r="AE225" s="72"/>
    </row>
    <row r="226" s="69" customFormat="1" ht="24.75" customHeight="1" spans="1:31">
      <c r="A226" s="71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  <c r="AB226" s="72"/>
      <c r="AC226" s="72"/>
      <c r="AD226" s="72"/>
      <c r="AE226" s="72"/>
    </row>
    <row r="227" s="69" customFormat="1" ht="24.75" customHeight="1" spans="1:31">
      <c r="A227" s="71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  <c r="AB227" s="72"/>
      <c r="AC227" s="72"/>
      <c r="AD227" s="72"/>
      <c r="AE227" s="72"/>
    </row>
    <row r="228" s="69" customFormat="1" ht="24.75" customHeight="1" spans="1:31">
      <c r="A228" s="71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  <c r="AB228" s="72"/>
      <c r="AC228" s="72"/>
      <c r="AD228" s="72"/>
      <c r="AE228" s="72"/>
    </row>
    <row r="229" s="69" customFormat="1" ht="24.75" customHeight="1" spans="1:31">
      <c r="A229" s="71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  <c r="AB229" s="72"/>
      <c r="AC229" s="72"/>
      <c r="AD229" s="72"/>
      <c r="AE229" s="72"/>
    </row>
    <row r="230" s="69" customFormat="1" ht="24.75" customHeight="1" spans="1:31">
      <c r="A230" s="71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  <c r="AB230" s="72"/>
      <c r="AC230" s="72"/>
      <c r="AD230" s="72"/>
      <c r="AE230" s="72"/>
    </row>
    <row r="231" s="69" customFormat="1" ht="24.75" customHeight="1" spans="1:31">
      <c r="A231" s="71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  <c r="AB231" s="72"/>
      <c r="AC231" s="72"/>
      <c r="AD231" s="72"/>
      <c r="AE231" s="72"/>
    </row>
    <row r="232" s="69" customFormat="1" ht="24.75" customHeight="1" spans="1:31">
      <c r="A232" s="71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  <c r="AB232" s="72"/>
      <c r="AC232" s="72"/>
      <c r="AD232" s="72"/>
      <c r="AE232" s="72"/>
    </row>
    <row r="233" s="69" customFormat="1" ht="24.75" customHeight="1" spans="1:31">
      <c r="A233" s="71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  <c r="AB233" s="72"/>
      <c r="AC233" s="72"/>
      <c r="AD233" s="72"/>
      <c r="AE233" s="72"/>
    </row>
    <row r="234" s="69" customFormat="1" ht="24.75" customHeight="1" spans="1:31">
      <c r="A234" s="71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  <c r="AB234" s="72"/>
      <c r="AC234" s="72"/>
      <c r="AD234" s="72"/>
      <c r="AE234" s="72"/>
    </row>
    <row r="235" s="69" customFormat="1" ht="24.75" customHeight="1" spans="1:31">
      <c r="A235" s="71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</row>
    <row r="236" s="69" customFormat="1" ht="24.75" customHeight="1" spans="1:31">
      <c r="A236" s="71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="69" customFormat="1" ht="24.75" customHeight="1" spans="1:31">
      <c r="A237" s="71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  <c r="AB237" s="72"/>
      <c r="AC237" s="72"/>
      <c r="AD237" s="72"/>
      <c r="AE237" s="72"/>
    </row>
    <row r="238" s="69" customFormat="1" ht="24.75" customHeight="1" spans="1:31">
      <c r="A238" s="71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  <c r="AB238" s="72"/>
      <c r="AC238" s="72"/>
      <c r="AD238" s="72"/>
      <c r="AE238" s="72"/>
    </row>
    <row r="239" s="69" customFormat="1" ht="24.75" customHeight="1" spans="1:31">
      <c r="A239" s="71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  <c r="AB239" s="72"/>
      <c r="AC239" s="72"/>
      <c r="AD239" s="72"/>
      <c r="AE239" s="72"/>
    </row>
    <row r="240" s="69" customFormat="1" ht="24.75" customHeight="1" spans="1:31">
      <c r="A240" s="71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  <c r="AB240" s="72"/>
      <c r="AC240" s="72"/>
      <c r="AD240" s="72"/>
      <c r="AE240" s="72"/>
    </row>
    <row r="241" s="69" customFormat="1" ht="24.75" customHeight="1" spans="1:31">
      <c r="A241" s="71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  <c r="AB241" s="72"/>
      <c r="AC241" s="72"/>
      <c r="AD241" s="72"/>
      <c r="AE241" s="72"/>
    </row>
    <row r="242" s="69" customFormat="1" ht="24.75" customHeight="1" spans="1:31">
      <c r="A242" s="71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  <c r="AB242" s="72"/>
      <c r="AC242" s="72"/>
      <c r="AD242" s="72"/>
      <c r="AE242" s="72"/>
    </row>
    <row r="243" s="69" customFormat="1" ht="24.75" customHeight="1" spans="1:31">
      <c r="A243" s="71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  <c r="AB243" s="72"/>
      <c r="AC243" s="72"/>
      <c r="AD243" s="72"/>
      <c r="AE243" s="72"/>
    </row>
    <row r="244" s="69" customFormat="1" ht="24.75" customHeight="1" spans="1:31">
      <c r="A244" s="71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  <c r="AB244" s="72"/>
      <c r="AC244" s="72"/>
      <c r="AD244" s="72"/>
      <c r="AE244" s="72"/>
    </row>
    <row r="245" s="69" customFormat="1" ht="24.75" customHeight="1" spans="1:31">
      <c r="A245" s="71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  <c r="AB245" s="72"/>
      <c r="AC245" s="72"/>
      <c r="AD245" s="72"/>
      <c r="AE245" s="72"/>
    </row>
    <row r="246" s="69" customFormat="1" ht="24.75" customHeight="1" spans="1:31">
      <c r="A246" s="71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  <c r="AB246" s="72"/>
      <c r="AC246" s="72"/>
      <c r="AD246" s="72"/>
      <c r="AE246" s="72"/>
    </row>
    <row r="247" s="69" customFormat="1" ht="24.75" customHeight="1" spans="1:31">
      <c r="A247" s="71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  <c r="AB247" s="72"/>
      <c r="AC247" s="72"/>
      <c r="AD247" s="72"/>
      <c r="AE247" s="72"/>
    </row>
    <row r="248" s="69" customFormat="1" ht="24.75" customHeight="1" spans="1:31">
      <c r="A248" s="71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  <c r="AB248" s="72"/>
      <c r="AC248" s="72"/>
      <c r="AD248" s="72"/>
      <c r="AE248" s="72"/>
    </row>
    <row r="249" s="69" customFormat="1" ht="24.75" customHeight="1" spans="1:31">
      <c r="A249" s="71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  <c r="AB249" s="72"/>
      <c r="AC249" s="72"/>
      <c r="AD249" s="72"/>
      <c r="AE249" s="72"/>
    </row>
    <row r="250" s="69" customFormat="1" ht="24.75" customHeight="1" spans="1:31">
      <c r="A250" s="71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  <c r="AB250" s="72"/>
      <c r="AC250" s="72"/>
      <c r="AD250" s="72"/>
      <c r="AE250" s="72"/>
    </row>
    <row r="251" s="69" customFormat="1" ht="24.75" customHeight="1" spans="1:31">
      <c r="A251" s="71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  <c r="AB251" s="72"/>
      <c r="AC251" s="72"/>
      <c r="AD251" s="72"/>
      <c r="AE251" s="72"/>
    </row>
    <row r="252" s="69" customFormat="1" ht="24.75" customHeight="1" spans="1:31">
      <c r="A252" s="71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  <c r="AB252" s="72"/>
      <c r="AC252" s="72"/>
      <c r="AD252" s="72"/>
      <c r="AE252" s="72"/>
    </row>
    <row r="253" s="69" customFormat="1" ht="24.75" customHeight="1" spans="1:31">
      <c r="A253" s="71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  <c r="AB253" s="72"/>
      <c r="AC253" s="72"/>
      <c r="AD253" s="72"/>
      <c r="AE253" s="72"/>
    </row>
    <row r="254" s="69" customFormat="1" ht="24.75" customHeight="1" spans="1:31">
      <c r="A254" s="71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  <c r="AB254" s="72"/>
      <c r="AC254" s="72"/>
      <c r="AD254" s="72"/>
      <c r="AE254" s="72"/>
    </row>
    <row r="255" s="69" customFormat="1" ht="24.75" customHeight="1" spans="1:31">
      <c r="A255" s="71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  <c r="AB255" s="72"/>
      <c r="AC255" s="72"/>
      <c r="AD255" s="72"/>
      <c r="AE255" s="72"/>
    </row>
    <row r="256" s="69" customFormat="1" ht="24.75" customHeight="1" spans="1:31">
      <c r="A256" s="71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  <c r="AB256" s="72"/>
      <c r="AC256" s="72"/>
      <c r="AD256" s="72"/>
      <c r="AE256" s="72"/>
    </row>
    <row r="257" s="69" customFormat="1" ht="24.75" customHeight="1" spans="1:31">
      <c r="A257" s="71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  <c r="AB257" s="72"/>
      <c r="AC257" s="72"/>
      <c r="AD257" s="72"/>
      <c r="AE257" s="72"/>
    </row>
    <row r="258" s="69" customFormat="1" ht="24.75" customHeight="1" spans="1:31">
      <c r="A258" s="71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  <c r="AB258" s="72"/>
      <c r="AC258" s="72"/>
      <c r="AD258" s="72"/>
      <c r="AE258" s="72"/>
    </row>
    <row r="259" s="69" customFormat="1" ht="24.75" customHeight="1" spans="1:31">
      <c r="A259" s="71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  <c r="AB259" s="72"/>
      <c r="AC259" s="72"/>
      <c r="AD259" s="72"/>
      <c r="AE259" s="72"/>
    </row>
    <row r="260" s="69" customFormat="1" ht="24.75" customHeight="1" spans="1:31">
      <c r="A260" s="71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  <c r="AB260" s="72"/>
      <c r="AC260" s="72"/>
      <c r="AD260" s="72"/>
      <c r="AE260" s="72"/>
    </row>
    <row r="261" s="69" customFormat="1" ht="24.75" customHeight="1" spans="1:31">
      <c r="A261" s="71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  <c r="AB261" s="72"/>
      <c r="AC261" s="72"/>
      <c r="AD261" s="72"/>
      <c r="AE261" s="72"/>
    </row>
    <row r="262" s="69" customFormat="1" ht="24.75" customHeight="1" spans="1:31">
      <c r="A262" s="71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  <c r="AB262" s="72"/>
      <c r="AC262" s="72"/>
      <c r="AD262" s="72"/>
      <c r="AE262" s="72"/>
    </row>
    <row r="263" s="69" customFormat="1" ht="24.75" customHeight="1" spans="1:31">
      <c r="A263" s="71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</row>
    <row r="264" s="69" customFormat="1" ht="24.75" customHeight="1" spans="1:31">
      <c r="A264" s="71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  <c r="AB264" s="72"/>
      <c r="AC264" s="72"/>
      <c r="AD264" s="72"/>
      <c r="AE264" s="72"/>
    </row>
    <row r="265" s="69" customFormat="1" ht="24.75" customHeight="1" spans="1:31">
      <c r="A265" s="71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  <c r="AB265" s="72"/>
      <c r="AC265" s="72"/>
      <c r="AD265" s="72"/>
      <c r="AE265" s="72"/>
    </row>
    <row r="266" s="69" customFormat="1" ht="24.75" customHeight="1" spans="1:31">
      <c r="A266" s="71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  <c r="AB266" s="72"/>
      <c r="AC266" s="72"/>
      <c r="AD266" s="72"/>
      <c r="AE266" s="72"/>
    </row>
    <row r="267" s="69" customFormat="1" ht="24.75" customHeight="1" spans="1:31">
      <c r="A267" s="71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  <c r="AB267" s="72"/>
      <c r="AC267" s="72"/>
      <c r="AD267" s="72"/>
      <c r="AE267" s="72"/>
    </row>
    <row r="268" s="69" customFormat="1" ht="24.75" customHeight="1" spans="1:31">
      <c r="A268" s="71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  <c r="AB268" s="72"/>
      <c r="AC268" s="72"/>
      <c r="AD268" s="72"/>
      <c r="AE268" s="72"/>
    </row>
    <row r="269" s="69" customFormat="1" ht="24.75" customHeight="1" spans="1:31">
      <c r="A269" s="71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  <c r="AB269" s="72"/>
      <c r="AC269" s="72"/>
      <c r="AD269" s="72"/>
      <c r="AE269" s="72"/>
    </row>
    <row r="270" s="69" customFormat="1" ht="24.75" customHeight="1" spans="1:31">
      <c r="A270" s="71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  <c r="AB270" s="72"/>
      <c r="AC270" s="72"/>
      <c r="AD270" s="72"/>
      <c r="AE270" s="72"/>
    </row>
    <row r="271" s="69" customFormat="1" ht="24.75" customHeight="1" spans="1:31">
      <c r="A271" s="71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  <c r="AB271" s="72"/>
      <c r="AC271" s="72"/>
      <c r="AD271" s="72"/>
      <c r="AE271" s="72"/>
    </row>
    <row r="272" s="69" customFormat="1" ht="24.75" customHeight="1" spans="1:31">
      <c r="A272" s="71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  <c r="AB272" s="72"/>
      <c r="AC272" s="72"/>
      <c r="AD272" s="72"/>
      <c r="AE272" s="72"/>
    </row>
    <row r="273" s="69" customFormat="1" ht="24.75" customHeight="1" spans="1:31">
      <c r="A273" s="71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  <c r="AB273" s="72"/>
      <c r="AC273" s="72"/>
      <c r="AD273" s="72"/>
      <c r="AE273" s="72"/>
    </row>
    <row r="274" s="69" customFormat="1" ht="24.75" customHeight="1" spans="1:31">
      <c r="A274" s="71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  <c r="AB274" s="72"/>
      <c r="AC274" s="72"/>
      <c r="AD274" s="72"/>
      <c r="AE274" s="72"/>
    </row>
    <row r="275" s="69" customFormat="1" ht="24.75" customHeight="1" spans="1:31">
      <c r="A275" s="71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  <c r="AB275" s="72"/>
      <c r="AC275" s="72"/>
      <c r="AD275" s="72"/>
      <c r="AE275" s="72"/>
    </row>
    <row r="276" s="69" customFormat="1" ht="24.75" customHeight="1" spans="1:31">
      <c r="A276" s="71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  <c r="AB276" s="72"/>
      <c r="AC276" s="72"/>
      <c r="AD276" s="72"/>
      <c r="AE276" s="72"/>
    </row>
    <row r="277" s="69" customFormat="1" ht="24.75" customHeight="1" spans="1:31">
      <c r="A277" s="71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  <c r="AB277" s="72"/>
      <c r="AC277" s="72"/>
      <c r="AD277" s="72"/>
      <c r="AE277" s="72"/>
    </row>
    <row r="278" s="69" customFormat="1" ht="24.75" customHeight="1" spans="1:31">
      <c r="A278" s="71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  <c r="AB278" s="72"/>
      <c r="AC278" s="72"/>
      <c r="AD278" s="72"/>
      <c r="AE278" s="72"/>
    </row>
    <row r="279" s="69" customFormat="1" ht="24.75" customHeight="1" spans="1:31">
      <c r="A279" s="71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</row>
    <row r="280" s="69" customFormat="1" ht="24.75" customHeight="1" spans="1:31">
      <c r="A280" s="71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="69" customFormat="1" ht="24.75" customHeight="1" spans="1:31">
      <c r="A281" s="71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  <c r="AB281" s="72"/>
      <c r="AC281" s="72"/>
      <c r="AD281" s="72"/>
      <c r="AE281" s="72"/>
    </row>
    <row r="282" s="69" customFormat="1" ht="24.75" customHeight="1" spans="1:31">
      <c r="A282" s="71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  <c r="AB282" s="72"/>
      <c r="AC282" s="72"/>
      <c r="AD282" s="72"/>
      <c r="AE282" s="72"/>
    </row>
    <row r="283" s="69" customFormat="1" ht="24.75" customHeight="1" spans="1:31">
      <c r="A283" s="71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  <c r="AB283" s="72"/>
      <c r="AC283" s="72"/>
      <c r="AD283" s="72"/>
      <c r="AE283" s="72"/>
    </row>
    <row r="284" s="69" customFormat="1" ht="24.75" customHeight="1" spans="1:31">
      <c r="A284" s="71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  <c r="AB284" s="72"/>
      <c r="AC284" s="72"/>
      <c r="AD284" s="72"/>
      <c r="AE284" s="72"/>
    </row>
    <row r="285" s="69" customFormat="1" ht="24.75" customHeight="1" spans="1:31">
      <c r="A285" s="71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  <c r="AB285" s="72"/>
      <c r="AC285" s="72"/>
      <c r="AD285" s="72"/>
      <c r="AE285" s="72"/>
    </row>
    <row r="286" s="69" customFormat="1" ht="24.75" customHeight="1" spans="1:31">
      <c r="A286" s="71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  <c r="AB286" s="72"/>
      <c r="AC286" s="72"/>
      <c r="AD286" s="72"/>
      <c r="AE286" s="72"/>
    </row>
    <row r="287" s="69" customFormat="1" ht="24.75" customHeight="1" spans="1:31">
      <c r="A287" s="71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  <c r="AB287" s="72"/>
      <c r="AC287" s="72"/>
      <c r="AD287" s="72"/>
      <c r="AE287" s="72"/>
    </row>
    <row r="288" s="69" customFormat="1" ht="24.75" customHeight="1" spans="1:31">
      <c r="A288" s="71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  <c r="AB288" s="72"/>
      <c r="AC288" s="72"/>
      <c r="AD288" s="72"/>
      <c r="AE288" s="72"/>
    </row>
    <row r="289" s="69" customFormat="1" ht="24.75" customHeight="1" spans="1:31">
      <c r="A289" s="71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  <c r="AB289" s="72"/>
      <c r="AC289" s="72"/>
      <c r="AD289" s="72"/>
      <c r="AE289" s="72"/>
    </row>
    <row r="290" s="69" customFormat="1" ht="24.75" customHeight="1" spans="1:31">
      <c r="A290" s="71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  <c r="AB290" s="72"/>
      <c r="AC290" s="72"/>
      <c r="AD290" s="72"/>
      <c r="AE290" s="72"/>
    </row>
    <row r="291" s="69" customFormat="1" ht="24.75" customHeight="1" spans="1:31">
      <c r="A291" s="71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  <c r="AB291" s="72"/>
      <c r="AC291" s="72"/>
      <c r="AD291" s="72"/>
      <c r="AE291" s="72"/>
    </row>
    <row r="292" s="69" customFormat="1" ht="24.75" customHeight="1" spans="1:31">
      <c r="A292" s="71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  <c r="AB292" s="72"/>
      <c r="AC292" s="72"/>
      <c r="AD292" s="72"/>
      <c r="AE292" s="72"/>
    </row>
    <row r="293" s="69" customFormat="1" ht="24.75" customHeight="1" spans="1:31">
      <c r="A293" s="71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  <c r="AB293" s="72"/>
      <c r="AC293" s="72"/>
      <c r="AD293" s="72"/>
      <c r="AE293" s="72"/>
    </row>
    <row r="294" s="69" customFormat="1" ht="24.75" customHeight="1" spans="1:31">
      <c r="A294" s="71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  <c r="AB294" s="72"/>
      <c r="AC294" s="72"/>
      <c r="AD294" s="72"/>
      <c r="AE294" s="72"/>
    </row>
    <row r="295" s="69" customFormat="1" ht="24.75" customHeight="1" spans="1:31">
      <c r="A295" s="71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  <c r="AB295" s="72"/>
      <c r="AC295" s="72"/>
      <c r="AD295" s="72"/>
      <c r="AE295" s="72"/>
    </row>
    <row r="296" s="69" customFormat="1" ht="24.75" customHeight="1" spans="1:31">
      <c r="A296" s="71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  <c r="AB296" s="72"/>
      <c r="AC296" s="72"/>
      <c r="AD296" s="72"/>
      <c r="AE296" s="72"/>
    </row>
    <row r="297" s="69" customFormat="1" ht="24.75" customHeight="1" spans="1:31">
      <c r="A297" s="71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  <c r="AB297" s="72"/>
      <c r="AC297" s="72"/>
      <c r="AD297" s="72"/>
      <c r="AE297" s="72"/>
    </row>
    <row r="298" s="69" customFormat="1" ht="24.75" customHeight="1" spans="1:31">
      <c r="A298" s="71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  <c r="AB298" s="72"/>
      <c r="AC298" s="72"/>
      <c r="AD298" s="72"/>
      <c r="AE298" s="72"/>
    </row>
    <row r="299" s="69" customFormat="1" ht="24.75" customHeight="1" spans="1:31">
      <c r="A299" s="71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  <c r="AB299" s="72"/>
      <c r="AC299" s="72"/>
      <c r="AD299" s="72"/>
      <c r="AE299" s="72"/>
    </row>
    <row r="300" s="69" customFormat="1" ht="24.75" customHeight="1" spans="1:31">
      <c r="A300" s="71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  <c r="AB300" s="72"/>
      <c r="AC300" s="72"/>
      <c r="AD300" s="72"/>
      <c r="AE300" s="72"/>
    </row>
    <row r="301" s="69" customFormat="1" ht="24.75" customHeight="1" spans="1:31">
      <c r="A301" s="71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  <c r="AB301" s="72"/>
      <c r="AC301" s="72"/>
      <c r="AD301" s="72"/>
      <c r="AE301" s="72"/>
    </row>
    <row r="302" s="69" customFormat="1" ht="24.75" customHeight="1" spans="1:31">
      <c r="A302" s="71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  <c r="AB302" s="72"/>
      <c r="AC302" s="72"/>
      <c r="AD302" s="72"/>
      <c r="AE302" s="72"/>
    </row>
    <row r="303" s="69" customFormat="1" ht="24.75" customHeight="1" spans="1:31">
      <c r="A303" s="71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  <c r="AB303" s="72"/>
      <c r="AC303" s="72"/>
      <c r="AD303" s="72"/>
      <c r="AE303" s="72"/>
    </row>
    <row r="304" s="69" customFormat="1" ht="24.75" customHeight="1" spans="1:31">
      <c r="A304" s="71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  <c r="AB304" s="72"/>
      <c r="AC304" s="72"/>
      <c r="AD304" s="72"/>
      <c r="AE304" s="72"/>
    </row>
    <row r="305" s="69" customFormat="1" ht="24.75" customHeight="1" spans="1:31">
      <c r="A305" s="71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  <c r="AB305" s="72"/>
      <c r="AC305" s="72"/>
      <c r="AD305" s="72"/>
      <c r="AE305" s="72"/>
    </row>
    <row r="306" s="69" customFormat="1" ht="24.75" customHeight="1" spans="1:31">
      <c r="A306" s="71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  <c r="AB306" s="72"/>
      <c r="AC306" s="72"/>
      <c r="AD306" s="72"/>
      <c r="AE306" s="72"/>
    </row>
    <row r="307" s="69" customFormat="1" ht="24.75" customHeight="1" spans="1:31">
      <c r="A307" s="71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  <c r="AB307" s="72"/>
      <c r="AC307" s="72"/>
      <c r="AD307" s="72"/>
      <c r="AE307" s="72"/>
    </row>
    <row r="308" s="69" customFormat="1" ht="24.75" customHeight="1" spans="1:31">
      <c r="A308" s="71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  <c r="AB308" s="72"/>
      <c r="AC308" s="72"/>
      <c r="AD308" s="72"/>
      <c r="AE308" s="72"/>
    </row>
    <row r="309" s="69" customFormat="1" ht="24.75" customHeight="1" spans="1:31">
      <c r="A309" s="71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  <c r="AB309" s="72"/>
      <c r="AC309" s="72"/>
      <c r="AD309" s="72"/>
      <c r="AE309" s="72"/>
    </row>
    <row r="310" s="69" customFormat="1" ht="24.75" customHeight="1" spans="1:31">
      <c r="A310" s="71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  <c r="AB310" s="72"/>
      <c r="AC310" s="72"/>
      <c r="AD310" s="72"/>
      <c r="AE310" s="72"/>
    </row>
    <row r="311" s="69" customFormat="1" ht="24.75" customHeight="1" spans="1:31">
      <c r="A311" s="71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  <c r="AB311" s="72"/>
      <c r="AC311" s="72"/>
      <c r="AD311" s="72"/>
      <c r="AE311" s="72"/>
    </row>
    <row r="312" s="69" customFormat="1" ht="24.75" customHeight="1" spans="1:31">
      <c r="A312" s="71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  <c r="AB312" s="72"/>
      <c r="AC312" s="72"/>
      <c r="AD312" s="72"/>
      <c r="AE312" s="72"/>
    </row>
    <row r="313" s="69" customFormat="1" ht="24.75" customHeight="1" spans="1:31">
      <c r="A313" s="71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  <c r="AB313" s="72"/>
      <c r="AC313" s="72"/>
      <c r="AD313" s="72"/>
      <c r="AE313" s="72"/>
    </row>
    <row r="314" s="69" customFormat="1" ht="24.75" customHeight="1" spans="1:31">
      <c r="A314" s="71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  <c r="AB314" s="72"/>
      <c r="AC314" s="72"/>
      <c r="AD314" s="72"/>
      <c r="AE314" s="72"/>
    </row>
    <row r="315" s="69" customFormat="1" ht="24.75" customHeight="1" spans="1:31">
      <c r="A315" s="71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  <c r="AB315" s="72"/>
      <c r="AC315" s="72"/>
      <c r="AD315" s="72"/>
      <c r="AE315" s="72"/>
    </row>
    <row r="316" s="69" customFormat="1" ht="24.75" customHeight="1" spans="1:31">
      <c r="A316" s="71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  <c r="AB316" s="72"/>
      <c r="AC316" s="72"/>
      <c r="AD316" s="72"/>
      <c r="AE316" s="72"/>
    </row>
    <row r="317" s="69" customFormat="1" ht="24.75" customHeight="1" spans="1:31">
      <c r="A317" s="71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  <c r="AB317" s="72"/>
      <c r="AC317" s="72"/>
      <c r="AD317" s="72"/>
      <c r="AE317" s="72"/>
    </row>
    <row r="318" s="69" customFormat="1" ht="24.75" customHeight="1" spans="1:31">
      <c r="A318" s="71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  <c r="AB318" s="72"/>
      <c r="AC318" s="72"/>
      <c r="AD318" s="72"/>
      <c r="AE318" s="72"/>
    </row>
    <row r="319" s="69" customFormat="1" ht="24.75" customHeight="1" spans="1:31">
      <c r="A319" s="71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  <c r="AB319" s="72"/>
      <c r="AC319" s="72"/>
      <c r="AD319" s="72"/>
      <c r="AE319" s="72"/>
    </row>
    <row r="320" s="69" customFormat="1" ht="24.75" customHeight="1" spans="1:31">
      <c r="A320" s="71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  <c r="AB320" s="72"/>
      <c r="AC320" s="72"/>
      <c r="AD320" s="72"/>
      <c r="AE320" s="72"/>
    </row>
    <row r="321" s="69" customFormat="1" ht="24.75" customHeight="1" spans="1:31">
      <c r="A321" s="71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  <c r="AB321" s="72"/>
      <c r="AC321" s="72"/>
      <c r="AD321" s="72"/>
      <c r="AE321" s="72"/>
    </row>
    <row r="322" s="69" customFormat="1" ht="24.75" customHeight="1" spans="1:31">
      <c r="A322" s="71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  <c r="AB322" s="72"/>
      <c r="AC322" s="72"/>
      <c r="AD322" s="72"/>
      <c r="AE322" s="72"/>
    </row>
    <row r="323" s="69" customFormat="1" ht="24.75" customHeight="1" spans="1:31">
      <c r="A323" s="71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  <c r="AB323" s="72"/>
      <c r="AC323" s="72"/>
      <c r="AD323" s="72"/>
      <c r="AE323" s="72"/>
    </row>
    <row r="324" s="69" customFormat="1" ht="24.75" customHeight="1" spans="1:31">
      <c r="A324" s="71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="69" customFormat="1" ht="24.75" customHeight="1" spans="1:31">
      <c r="A325" s="71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  <c r="AB325" s="72"/>
      <c r="AC325" s="72"/>
      <c r="AD325" s="72"/>
      <c r="AE325" s="72"/>
    </row>
    <row r="326" s="69" customFormat="1" ht="24.75" customHeight="1" spans="1:31">
      <c r="A326" s="71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  <c r="AB326" s="72"/>
      <c r="AC326" s="72"/>
      <c r="AD326" s="72"/>
      <c r="AE326" s="72"/>
    </row>
    <row r="327" s="69" customFormat="1" ht="24.75" customHeight="1" spans="1:31">
      <c r="A327" s="71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  <c r="AB327" s="72"/>
      <c r="AC327" s="72"/>
      <c r="AD327" s="72"/>
      <c r="AE327" s="72"/>
    </row>
    <row r="328" s="69" customFormat="1" ht="24.75" customHeight="1" spans="1:31">
      <c r="A328" s="71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  <c r="AB328" s="72"/>
      <c r="AC328" s="72"/>
      <c r="AD328" s="72"/>
      <c r="AE328" s="72"/>
    </row>
    <row r="329" s="69" customFormat="1" ht="24.75" customHeight="1" spans="1:31">
      <c r="A329" s="71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  <c r="AB329" s="72"/>
      <c r="AC329" s="72"/>
      <c r="AD329" s="72"/>
      <c r="AE329" s="72"/>
    </row>
    <row r="330" s="69" customFormat="1" ht="24.75" customHeight="1" spans="1:31">
      <c r="A330" s="71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  <c r="AB330" s="72"/>
      <c r="AC330" s="72"/>
      <c r="AD330" s="72"/>
      <c r="AE330" s="72"/>
    </row>
    <row r="331" s="69" customFormat="1" ht="24.75" customHeight="1" spans="1:31">
      <c r="A331" s="71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</row>
    <row r="332" s="69" customFormat="1" ht="24.75" customHeight="1" spans="1:31">
      <c r="A332" s="71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  <c r="AB332" s="72"/>
      <c r="AC332" s="72"/>
      <c r="AD332" s="72"/>
      <c r="AE332" s="72"/>
    </row>
    <row r="333" s="69" customFormat="1" ht="24.75" customHeight="1" spans="1:31">
      <c r="A333" s="71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  <c r="AB333" s="72"/>
      <c r="AC333" s="72"/>
      <c r="AD333" s="72"/>
      <c r="AE333" s="72"/>
    </row>
    <row r="334" s="69" customFormat="1" ht="24.75" customHeight="1" spans="1:31">
      <c r="A334" s="71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  <c r="AB334" s="72"/>
      <c r="AC334" s="72"/>
      <c r="AD334" s="72"/>
      <c r="AE334" s="72"/>
    </row>
    <row r="335" s="69" customFormat="1" ht="24.75" customHeight="1" spans="1:31">
      <c r="A335" s="71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  <c r="AB335" s="72"/>
      <c r="AC335" s="72"/>
      <c r="AD335" s="72"/>
      <c r="AE335" s="72"/>
    </row>
    <row r="336" s="69" customFormat="1" ht="24.75" customHeight="1" spans="1:31">
      <c r="A336" s="71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  <c r="AB336" s="72"/>
      <c r="AC336" s="72"/>
      <c r="AD336" s="72"/>
      <c r="AE336" s="72"/>
    </row>
    <row r="337" s="69" customFormat="1" ht="24.75" customHeight="1" spans="1:31">
      <c r="A337" s="71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  <c r="AB337" s="72"/>
      <c r="AC337" s="72"/>
      <c r="AD337" s="72"/>
      <c r="AE337" s="72"/>
    </row>
    <row r="338" s="69" customFormat="1" ht="24.75" customHeight="1" spans="1:31">
      <c r="A338" s="71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  <c r="AB338" s="72"/>
      <c r="AC338" s="72"/>
      <c r="AD338" s="72"/>
      <c r="AE338" s="72"/>
    </row>
    <row r="339" s="69" customFormat="1" ht="24.75" customHeight="1" spans="1:31">
      <c r="A339" s="71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  <c r="AB339" s="72"/>
      <c r="AC339" s="72"/>
      <c r="AD339" s="72"/>
      <c r="AE339" s="72"/>
    </row>
    <row r="340" s="69" customFormat="1" ht="24.75" customHeight="1" spans="1:31">
      <c r="A340" s="71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  <c r="AB340" s="72"/>
      <c r="AC340" s="72"/>
      <c r="AD340" s="72"/>
      <c r="AE340" s="72"/>
    </row>
    <row r="341" s="69" customFormat="1" ht="24.75" customHeight="1" spans="1:31">
      <c r="A341" s="71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  <c r="AB341" s="72"/>
      <c r="AC341" s="72"/>
      <c r="AD341" s="72"/>
      <c r="AE341" s="72"/>
    </row>
    <row r="342" s="69" customFormat="1" ht="24.75" customHeight="1" spans="1:31">
      <c r="A342" s="71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  <c r="AB342" s="72"/>
      <c r="AC342" s="72"/>
      <c r="AD342" s="72"/>
      <c r="AE342" s="72"/>
    </row>
    <row r="343" s="69" customFormat="1" ht="24.75" customHeight="1" spans="1:31">
      <c r="A343" s="71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  <c r="AB343" s="72"/>
      <c r="AC343" s="72"/>
      <c r="AD343" s="72"/>
      <c r="AE343" s="72"/>
    </row>
    <row r="344" s="69" customFormat="1" ht="24.75" customHeight="1" spans="1:31">
      <c r="A344" s="71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  <c r="AB344" s="72"/>
      <c r="AC344" s="72"/>
      <c r="AD344" s="72"/>
      <c r="AE344" s="72"/>
    </row>
    <row r="345" s="69" customFormat="1" ht="24.75" customHeight="1" spans="1:31">
      <c r="A345" s="71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  <c r="AB345" s="72"/>
      <c r="AC345" s="72"/>
      <c r="AD345" s="72"/>
      <c r="AE345" s="72"/>
    </row>
    <row r="346" s="69" customFormat="1" ht="24.75" customHeight="1" spans="1:31">
      <c r="A346" s="71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  <c r="AB346" s="72"/>
      <c r="AC346" s="72"/>
      <c r="AD346" s="72"/>
      <c r="AE346" s="72"/>
    </row>
    <row r="347" s="69" customFormat="1" ht="24.75" customHeight="1" spans="1:31">
      <c r="A347" s="71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  <c r="AB347" s="72"/>
      <c r="AC347" s="72"/>
      <c r="AD347" s="72"/>
      <c r="AE347" s="72"/>
    </row>
    <row r="348" s="69" customFormat="1" ht="24.75" customHeight="1" spans="1:31">
      <c r="A348" s="71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  <c r="AB348" s="72"/>
      <c r="AC348" s="72"/>
      <c r="AD348" s="72"/>
      <c r="AE348" s="72"/>
    </row>
    <row r="349" s="69" customFormat="1" ht="24.75" customHeight="1" spans="1:31">
      <c r="A349" s="71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  <c r="AB349" s="72"/>
      <c r="AC349" s="72"/>
      <c r="AD349" s="72"/>
      <c r="AE349" s="72"/>
    </row>
    <row r="350" s="69" customFormat="1" ht="24.75" customHeight="1" spans="1:31">
      <c r="A350" s="71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  <c r="AB350" s="72"/>
      <c r="AC350" s="72"/>
      <c r="AD350" s="72"/>
      <c r="AE350" s="72"/>
    </row>
    <row r="351" s="69" customFormat="1" ht="24.75" customHeight="1" spans="1:31">
      <c r="A351" s="71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  <c r="AB351" s="72"/>
      <c r="AC351" s="72"/>
      <c r="AD351" s="72"/>
      <c r="AE351" s="72"/>
    </row>
    <row r="352" s="69" customFormat="1" ht="24.75" customHeight="1" spans="1:31">
      <c r="A352" s="71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  <c r="AB352" s="72"/>
      <c r="AC352" s="72"/>
      <c r="AD352" s="72"/>
      <c r="AE352" s="72"/>
    </row>
    <row r="353" s="69" customFormat="1" ht="24.75" customHeight="1" spans="1:31">
      <c r="A353" s="71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  <c r="AB353" s="72"/>
      <c r="AC353" s="72"/>
      <c r="AD353" s="72"/>
      <c r="AE353" s="72"/>
    </row>
    <row r="354" s="69" customFormat="1" ht="24.75" customHeight="1" spans="1:31">
      <c r="A354" s="71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  <c r="AB354" s="72"/>
      <c r="AC354" s="72"/>
      <c r="AD354" s="72"/>
      <c r="AE354" s="72"/>
    </row>
    <row r="355" s="69" customFormat="1" ht="24.75" customHeight="1" spans="1:31">
      <c r="A355" s="71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  <c r="AB355" s="72"/>
      <c r="AC355" s="72"/>
      <c r="AD355" s="72"/>
      <c r="AE355" s="72"/>
    </row>
    <row r="356" s="69" customFormat="1" ht="24.75" customHeight="1" spans="1:31">
      <c r="A356" s="71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  <c r="AB356" s="72"/>
      <c r="AC356" s="72"/>
      <c r="AD356" s="72"/>
      <c r="AE356" s="72"/>
    </row>
    <row r="357" s="69" customFormat="1" ht="24.75" customHeight="1" spans="1:31">
      <c r="A357" s="71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  <c r="AB357" s="72"/>
      <c r="AC357" s="72"/>
      <c r="AD357" s="72"/>
      <c r="AE357" s="72"/>
    </row>
    <row r="358" s="69" customFormat="1" ht="24.75" customHeight="1" spans="1:31">
      <c r="A358" s="71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  <c r="AB358" s="72"/>
      <c r="AC358" s="72"/>
      <c r="AD358" s="72"/>
      <c r="AE358" s="72"/>
    </row>
    <row r="359" s="69" customFormat="1" ht="24.75" customHeight="1" spans="1:31">
      <c r="A359" s="71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  <c r="AB359" s="72"/>
      <c r="AC359" s="72"/>
      <c r="AD359" s="72"/>
      <c r="AE359" s="72"/>
    </row>
    <row r="360" s="69" customFormat="1" ht="24.75" customHeight="1" spans="1:31">
      <c r="A360" s="71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  <c r="AB360" s="72"/>
      <c r="AC360" s="72"/>
      <c r="AD360" s="72"/>
      <c r="AE360" s="72"/>
    </row>
    <row r="361" s="69" customFormat="1" ht="24.75" customHeight="1" spans="1:31">
      <c r="A361" s="71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  <c r="AB361" s="72"/>
      <c r="AC361" s="72"/>
      <c r="AD361" s="72"/>
      <c r="AE361" s="72"/>
    </row>
    <row r="362" s="69" customFormat="1" ht="24.75" customHeight="1" spans="1:31">
      <c r="A362" s="71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  <c r="AB362" s="72"/>
      <c r="AC362" s="72"/>
      <c r="AD362" s="72"/>
      <c r="AE362" s="72"/>
    </row>
    <row r="363" s="69" customFormat="1" ht="24.75" customHeight="1" spans="1:31">
      <c r="A363" s="71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  <c r="AB363" s="72"/>
      <c r="AC363" s="72"/>
      <c r="AD363" s="72"/>
      <c r="AE363" s="72"/>
    </row>
    <row r="364" s="69" customFormat="1" ht="24.75" customHeight="1" spans="1:31">
      <c r="A364" s="71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  <c r="AB364" s="72"/>
      <c r="AC364" s="72"/>
      <c r="AD364" s="72"/>
      <c r="AE364" s="72"/>
    </row>
    <row r="365" s="69" customFormat="1" ht="24.75" customHeight="1" spans="1:31">
      <c r="A365" s="71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  <c r="AB365" s="72"/>
      <c r="AC365" s="72"/>
      <c r="AD365" s="72"/>
      <c r="AE365" s="72"/>
    </row>
    <row r="366" s="69" customFormat="1" ht="24.75" customHeight="1" spans="1:31">
      <c r="A366" s="71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  <c r="AB366" s="72"/>
      <c r="AC366" s="72"/>
      <c r="AD366" s="72"/>
      <c r="AE366" s="72"/>
    </row>
    <row r="367" s="69" customFormat="1" ht="24.75" customHeight="1" spans="1:31">
      <c r="A367" s="71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  <c r="AB367" s="72"/>
      <c r="AC367" s="72"/>
      <c r="AD367" s="72"/>
      <c r="AE367" s="72"/>
    </row>
    <row r="368" s="69" customFormat="1" ht="24.75" customHeight="1" spans="1:31">
      <c r="A368" s="71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  <c r="AB368" s="72"/>
      <c r="AC368" s="72"/>
      <c r="AD368" s="72"/>
      <c r="AE368" s="72"/>
    </row>
    <row r="369" s="69" customFormat="1" ht="24.75" customHeight="1" spans="1:31">
      <c r="A369" s="71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  <c r="AB369" s="72"/>
      <c r="AC369" s="72"/>
      <c r="AD369" s="72"/>
      <c r="AE369" s="72"/>
    </row>
    <row r="370" s="69" customFormat="1" ht="24.75" customHeight="1" spans="1:31">
      <c r="A370" s="71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  <c r="AB370" s="72"/>
      <c r="AC370" s="72"/>
      <c r="AD370" s="72"/>
      <c r="AE370" s="72"/>
    </row>
    <row r="371" s="69" customFormat="1" ht="24.75" customHeight="1" spans="1:31">
      <c r="A371" s="71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  <c r="AB371" s="72"/>
      <c r="AC371" s="72"/>
      <c r="AD371" s="72"/>
      <c r="AE371" s="72"/>
    </row>
    <row r="372" s="69" customFormat="1" ht="24.75" customHeight="1" spans="1:31">
      <c r="A372" s="71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  <c r="AB372" s="72"/>
      <c r="AC372" s="72"/>
      <c r="AD372" s="72"/>
      <c r="AE372" s="72"/>
    </row>
    <row r="373" s="69" customFormat="1" ht="24.75" customHeight="1" spans="1:31">
      <c r="A373" s="71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  <c r="AB373" s="72"/>
      <c r="AC373" s="72"/>
      <c r="AD373" s="72"/>
      <c r="AE373" s="72"/>
    </row>
    <row r="374" s="69" customFormat="1" ht="24.75" customHeight="1" spans="1:31">
      <c r="A374" s="71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  <c r="AB374" s="72"/>
      <c r="AC374" s="72"/>
      <c r="AD374" s="72"/>
      <c r="AE374" s="72"/>
    </row>
    <row r="375" s="69" customFormat="1" ht="24.75" customHeight="1" spans="1:31">
      <c r="A375" s="71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  <c r="AB375" s="72"/>
      <c r="AC375" s="72"/>
      <c r="AD375" s="72"/>
      <c r="AE375" s="72"/>
    </row>
    <row r="376" s="69" customFormat="1" ht="24.75" customHeight="1" spans="1:31">
      <c r="A376" s="71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  <c r="AB376" s="72"/>
      <c r="AC376" s="72"/>
      <c r="AD376" s="72"/>
      <c r="AE376" s="72"/>
    </row>
    <row r="377" s="69" customFormat="1" ht="24.75" customHeight="1" spans="1:31">
      <c r="A377" s="71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  <c r="AB377" s="72"/>
      <c r="AC377" s="72"/>
      <c r="AD377" s="72"/>
      <c r="AE377" s="72"/>
    </row>
    <row r="378" s="69" customFormat="1" ht="24.75" customHeight="1" spans="1:31">
      <c r="A378" s="71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  <c r="AB378" s="72"/>
      <c r="AC378" s="72"/>
      <c r="AD378" s="72"/>
      <c r="AE378" s="72"/>
    </row>
    <row r="379" s="69" customFormat="1" ht="24.75" customHeight="1" spans="1:31">
      <c r="A379" s="71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  <c r="AB379" s="72"/>
      <c r="AC379" s="72"/>
      <c r="AD379" s="72"/>
      <c r="AE379" s="72"/>
    </row>
    <row r="380" s="69" customFormat="1" ht="24.75" customHeight="1" spans="1:31">
      <c r="A380" s="71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  <c r="AB380" s="72"/>
      <c r="AC380" s="72"/>
      <c r="AD380" s="72"/>
      <c r="AE380" s="72"/>
    </row>
    <row r="381" s="69" customFormat="1" ht="24.75" customHeight="1" spans="1:31">
      <c r="A381" s="71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  <c r="AB381" s="72"/>
      <c r="AC381" s="72"/>
      <c r="AD381" s="72"/>
      <c r="AE381" s="72"/>
    </row>
    <row r="382" s="69" customFormat="1" ht="24.75" customHeight="1" spans="1:31">
      <c r="A382" s="71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  <c r="AB382" s="72"/>
      <c r="AC382" s="72"/>
      <c r="AD382" s="72"/>
      <c r="AE382" s="72"/>
    </row>
    <row r="383" s="69" customFormat="1" ht="24.75" customHeight="1" spans="1:31">
      <c r="A383" s="71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  <c r="AB383" s="72"/>
      <c r="AC383" s="72"/>
      <c r="AD383" s="72"/>
      <c r="AE383" s="72"/>
    </row>
    <row r="384" s="69" customFormat="1" ht="24.75" customHeight="1" spans="1:31">
      <c r="A384" s="71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  <c r="AB384" s="72"/>
      <c r="AC384" s="72"/>
      <c r="AD384" s="72"/>
      <c r="AE384" s="72"/>
    </row>
    <row r="385" s="69" customFormat="1" ht="24.75" customHeight="1" spans="1:31">
      <c r="A385" s="71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  <c r="AB385" s="72"/>
      <c r="AC385" s="72"/>
      <c r="AD385" s="72"/>
      <c r="AE385" s="72"/>
    </row>
    <row r="386" s="69" customFormat="1" ht="24.75" customHeight="1" spans="1:31">
      <c r="A386" s="71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  <c r="AB386" s="72"/>
      <c r="AC386" s="72"/>
      <c r="AD386" s="72"/>
      <c r="AE386" s="72"/>
    </row>
    <row r="387" s="69" customFormat="1" ht="24.75" customHeight="1" spans="1:31">
      <c r="A387" s="71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  <c r="AB387" s="72"/>
      <c r="AC387" s="72"/>
      <c r="AD387" s="72"/>
      <c r="AE387" s="72"/>
    </row>
    <row r="388" s="69" customFormat="1" ht="24.75" customHeight="1" spans="1:31">
      <c r="A388" s="71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  <c r="AB388" s="72"/>
      <c r="AC388" s="72"/>
      <c r="AD388" s="72"/>
      <c r="AE388" s="72"/>
    </row>
    <row r="389" s="69" customFormat="1" ht="24.75" customHeight="1" spans="1:31">
      <c r="A389" s="71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  <c r="AB389" s="72"/>
      <c r="AC389" s="72"/>
      <c r="AD389" s="72"/>
      <c r="AE389" s="72"/>
    </row>
    <row r="390" s="69" customFormat="1" ht="24.75" customHeight="1" spans="1:31">
      <c r="A390" s="71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  <c r="AB390" s="72"/>
      <c r="AC390" s="72"/>
      <c r="AD390" s="72"/>
      <c r="AE390" s="72"/>
    </row>
    <row r="391" s="69" customFormat="1" ht="24.75" customHeight="1" spans="1:31">
      <c r="A391" s="71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  <c r="AB391" s="72"/>
      <c r="AC391" s="72"/>
      <c r="AD391" s="72"/>
      <c r="AE391" s="72"/>
    </row>
    <row r="392" s="69" customFormat="1" ht="24.75" customHeight="1" spans="1:31">
      <c r="A392" s="71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  <c r="AB392" s="72"/>
      <c r="AC392" s="72"/>
      <c r="AD392" s="72"/>
      <c r="AE392" s="72"/>
    </row>
    <row r="393" s="69" customFormat="1" ht="24.75" customHeight="1" spans="1:31">
      <c r="A393" s="71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  <c r="AB393" s="72"/>
      <c r="AC393" s="72"/>
      <c r="AD393" s="72"/>
      <c r="AE393" s="72"/>
    </row>
    <row r="394" s="69" customFormat="1" ht="24.75" customHeight="1" spans="1:31">
      <c r="A394" s="71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  <c r="AB394" s="72"/>
      <c r="AC394" s="72"/>
      <c r="AD394" s="72"/>
      <c r="AE394" s="72"/>
    </row>
    <row r="395" s="69" customFormat="1" ht="24.75" customHeight="1" spans="1:31">
      <c r="A395" s="71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  <c r="AB395" s="72"/>
      <c r="AC395" s="72"/>
      <c r="AD395" s="72"/>
      <c r="AE395" s="72"/>
    </row>
    <row r="396" s="69" customFormat="1" ht="24.75" customHeight="1" spans="1:31">
      <c r="A396" s="71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  <c r="AB396" s="72"/>
      <c r="AC396" s="72"/>
      <c r="AD396" s="72"/>
      <c r="AE396" s="72"/>
    </row>
    <row r="397" s="69" customFormat="1" ht="24.75" customHeight="1" spans="1:31">
      <c r="A397" s="71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  <c r="AB397" s="72"/>
      <c r="AC397" s="72"/>
      <c r="AD397" s="72"/>
      <c r="AE397" s="72"/>
    </row>
    <row r="398" s="69" customFormat="1" ht="24.75" customHeight="1" spans="1:31">
      <c r="A398" s="71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  <c r="AB398" s="72"/>
      <c r="AC398" s="72"/>
      <c r="AD398" s="72"/>
      <c r="AE398" s="72"/>
    </row>
    <row r="399" s="69" customFormat="1" ht="24.75" customHeight="1" spans="1:31">
      <c r="A399" s="71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  <c r="AB399" s="72"/>
      <c r="AC399" s="72"/>
      <c r="AD399" s="72"/>
      <c r="AE399" s="72"/>
    </row>
    <row r="400" s="69" customFormat="1" ht="24.75" customHeight="1" spans="1:31">
      <c r="A400" s="71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  <c r="AB400" s="72"/>
      <c r="AC400" s="72"/>
      <c r="AD400" s="72"/>
      <c r="AE400" s="72"/>
    </row>
    <row r="401" s="69" customFormat="1" ht="24.75" customHeight="1" spans="1:31">
      <c r="A401" s="71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  <c r="AB401" s="72"/>
      <c r="AC401" s="72"/>
      <c r="AD401" s="72"/>
      <c r="AE401" s="72"/>
    </row>
    <row r="402" s="69" customFormat="1" ht="24.75" customHeight="1" spans="1:31">
      <c r="A402" s="71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  <c r="AB402" s="72"/>
      <c r="AC402" s="72"/>
      <c r="AD402" s="72"/>
      <c r="AE402" s="72"/>
    </row>
    <row r="403" s="69" customFormat="1" ht="24.75" customHeight="1" spans="1:31">
      <c r="A403" s="71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  <c r="AB403" s="72"/>
      <c r="AC403" s="72"/>
      <c r="AD403" s="72"/>
      <c r="AE403" s="72"/>
    </row>
    <row r="404" s="69" customFormat="1" ht="24.75" customHeight="1" spans="1:31">
      <c r="A404" s="71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  <c r="AB404" s="72"/>
      <c r="AC404" s="72"/>
      <c r="AD404" s="72"/>
      <c r="AE404" s="72"/>
    </row>
    <row r="405" s="69" customFormat="1" ht="24.75" customHeight="1" spans="1:31">
      <c r="A405" s="71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  <c r="AB405" s="72"/>
      <c r="AC405" s="72"/>
      <c r="AD405" s="72"/>
      <c r="AE405" s="72"/>
    </row>
    <row r="406" s="69" customFormat="1" ht="24.75" customHeight="1" spans="1:31">
      <c r="A406" s="71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  <c r="AB406" s="72"/>
      <c r="AC406" s="72"/>
      <c r="AD406" s="72"/>
      <c r="AE406" s="72"/>
    </row>
    <row r="407" s="69" customFormat="1" ht="24.75" customHeight="1" spans="1:31">
      <c r="A407" s="71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  <c r="AB407" s="72"/>
      <c r="AC407" s="72"/>
      <c r="AD407" s="72"/>
      <c r="AE407" s="72"/>
    </row>
    <row r="408" s="69" customFormat="1" ht="24.75" customHeight="1" spans="1:31">
      <c r="A408" s="71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  <c r="AB408" s="72"/>
      <c r="AC408" s="72"/>
      <c r="AD408" s="72"/>
      <c r="AE408" s="72"/>
    </row>
    <row r="409" s="69" customFormat="1" ht="24.75" customHeight="1" spans="1:31">
      <c r="A409" s="71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  <c r="AB409" s="72"/>
      <c r="AC409" s="72"/>
      <c r="AD409" s="72"/>
      <c r="AE409" s="72"/>
    </row>
    <row r="410" s="69" customFormat="1" ht="24.75" customHeight="1" spans="1:31">
      <c r="A410" s="71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  <c r="AB410" s="72"/>
      <c r="AC410" s="72"/>
      <c r="AD410" s="72"/>
      <c r="AE410" s="72"/>
    </row>
    <row r="411" s="69" customFormat="1" ht="24.75" customHeight="1" spans="1:31">
      <c r="A411" s="71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  <c r="AB411" s="72"/>
      <c r="AC411" s="72"/>
      <c r="AD411" s="72"/>
      <c r="AE411" s="72"/>
    </row>
    <row r="412" s="69" customFormat="1" ht="24.75" customHeight="1" spans="1:31">
      <c r="A412" s="71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  <c r="AB412" s="72"/>
      <c r="AC412" s="72"/>
      <c r="AD412" s="72"/>
      <c r="AE412" s="72"/>
    </row>
    <row r="413" s="69" customFormat="1" ht="24.75" customHeight="1" spans="1:31">
      <c r="A413" s="71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  <c r="AB413" s="72"/>
      <c r="AC413" s="72"/>
      <c r="AD413" s="72"/>
      <c r="AE413" s="72"/>
    </row>
    <row r="414" s="69" customFormat="1" ht="24.75" customHeight="1" spans="1:31">
      <c r="A414" s="71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  <c r="AB414" s="72"/>
      <c r="AC414" s="72"/>
      <c r="AD414" s="72"/>
      <c r="AE414" s="72"/>
    </row>
    <row r="415" s="69" customFormat="1" ht="24.75" customHeight="1" spans="1:31">
      <c r="A415" s="71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  <c r="AB415" s="72"/>
      <c r="AC415" s="72"/>
      <c r="AD415" s="72"/>
      <c r="AE415" s="72"/>
    </row>
    <row r="416" s="69" customFormat="1" ht="24.75" customHeight="1" spans="1:31">
      <c r="A416" s="71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  <c r="AB416" s="72"/>
      <c r="AC416" s="72"/>
      <c r="AD416" s="72"/>
      <c r="AE416" s="72"/>
    </row>
    <row r="417" s="69" customFormat="1" ht="24.75" customHeight="1" spans="1:31">
      <c r="A417" s="71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  <c r="AB417" s="72"/>
      <c r="AC417" s="72"/>
      <c r="AD417" s="72"/>
      <c r="AE417" s="72"/>
    </row>
    <row r="418" s="69" customFormat="1" ht="24.75" customHeight="1" spans="1:31">
      <c r="A418" s="71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  <c r="AB418" s="72"/>
      <c r="AC418" s="72"/>
      <c r="AD418" s="72"/>
      <c r="AE418" s="72"/>
    </row>
    <row r="419" s="69" customFormat="1" ht="24.75" customHeight="1" spans="1:31">
      <c r="A419" s="71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  <c r="AB419" s="72"/>
      <c r="AC419" s="72"/>
      <c r="AD419" s="72"/>
      <c r="AE419" s="72"/>
    </row>
    <row r="420" s="69" customFormat="1" ht="24.75" customHeight="1" spans="1:31">
      <c r="A420" s="71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  <c r="AB420" s="72"/>
      <c r="AC420" s="72"/>
      <c r="AD420" s="72"/>
      <c r="AE420" s="72"/>
    </row>
    <row r="421" s="69" customFormat="1" ht="24.75" customHeight="1" spans="1:31">
      <c r="A421" s="71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  <c r="AB421" s="72"/>
      <c r="AC421" s="72"/>
      <c r="AD421" s="72"/>
      <c r="AE421" s="72"/>
    </row>
    <row r="422" s="69" customFormat="1" ht="24.75" customHeight="1" spans="1:31">
      <c r="A422" s="71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  <c r="AB422" s="72"/>
      <c r="AC422" s="72"/>
      <c r="AD422" s="72"/>
      <c r="AE422" s="72"/>
    </row>
    <row r="423" s="69" customFormat="1" ht="24.75" customHeight="1" spans="1:31">
      <c r="A423" s="71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  <c r="AB423" s="72"/>
      <c r="AC423" s="72"/>
      <c r="AD423" s="72"/>
      <c r="AE423" s="72"/>
    </row>
    <row r="424" s="69" customFormat="1" ht="24.75" customHeight="1" spans="1:31">
      <c r="A424" s="71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  <c r="AB424" s="72"/>
      <c r="AC424" s="72"/>
      <c r="AD424" s="72"/>
      <c r="AE424" s="72"/>
    </row>
    <row r="425" s="69" customFormat="1" ht="24.75" customHeight="1" spans="1:31">
      <c r="A425" s="71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  <c r="AB425" s="72"/>
      <c r="AC425" s="72"/>
      <c r="AD425" s="72"/>
      <c r="AE425" s="72"/>
    </row>
    <row r="426" s="69" customFormat="1" ht="24.75" customHeight="1" spans="1:31">
      <c r="A426" s="71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  <c r="AB426" s="72"/>
      <c r="AC426" s="72"/>
      <c r="AD426" s="72"/>
      <c r="AE426" s="72"/>
    </row>
    <row r="427" s="69" customFormat="1" ht="24.75" customHeight="1" spans="1:31">
      <c r="A427" s="71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  <c r="AB427" s="72"/>
      <c r="AC427" s="72"/>
      <c r="AD427" s="72"/>
      <c r="AE427" s="72"/>
    </row>
    <row r="428" s="69" customFormat="1" ht="24.75" customHeight="1" spans="1:31">
      <c r="A428" s="71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  <c r="AB428" s="72"/>
      <c r="AC428" s="72"/>
      <c r="AD428" s="72"/>
      <c r="AE428" s="72"/>
    </row>
    <row r="429" s="69" customFormat="1" ht="24.75" customHeight="1" spans="1:31">
      <c r="A429" s="71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  <c r="AB429" s="72"/>
      <c r="AC429" s="72"/>
      <c r="AD429" s="72"/>
      <c r="AE429" s="72"/>
    </row>
    <row r="430" s="69" customFormat="1" ht="24.75" customHeight="1" spans="1:31">
      <c r="A430" s="71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  <c r="AB430" s="72"/>
      <c r="AC430" s="72"/>
      <c r="AD430" s="72"/>
      <c r="AE430" s="72"/>
    </row>
    <row r="431" s="69" customFormat="1" ht="24.75" customHeight="1" spans="1:31">
      <c r="A431" s="71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  <c r="AB431" s="72"/>
      <c r="AC431" s="72"/>
      <c r="AD431" s="72"/>
      <c r="AE431" s="72"/>
    </row>
    <row r="432" s="69" customFormat="1" ht="24.75" customHeight="1" spans="1:31">
      <c r="A432" s="71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  <c r="AB432" s="72"/>
      <c r="AC432" s="72"/>
      <c r="AD432" s="72"/>
      <c r="AE432" s="72"/>
    </row>
    <row r="433" s="69" customFormat="1" ht="24.75" customHeight="1" spans="1:31">
      <c r="A433" s="71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  <c r="AB433" s="72"/>
      <c r="AC433" s="72"/>
      <c r="AD433" s="72"/>
      <c r="AE433" s="72"/>
    </row>
    <row r="434" s="69" customFormat="1" ht="24.75" customHeight="1" spans="1:31">
      <c r="A434" s="71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  <c r="AB434" s="72"/>
      <c r="AC434" s="72"/>
      <c r="AD434" s="72"/>
      <c r="AE434" s="72"/>
    </row>
    <row r="435" s="69" customFormat="1" ht="24.75" customHeight="1" spans="1:31">
      <c r="A435" s="71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  <c r="AB435" s="72"/>
      <c r="AC435" s="72"/>
      <c r="AD435" s="72"/>
      <c r="AE435" s="72"/>
    </row>
    <row r="436" s="69" customFormat="1" ht="24.75" customHeight="1" spans="1:31">
      <c r="A436" s="71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  <c r="AB436" s="72"/>
      <c r="AC436" s="72"/>
      <c r="AD436" s="72"/>
      <c r="AE436" s="72"/>
    </row>
    <row r="437" s="69" customFormat="1" ht="24.75" customHeight="1" spans="1:31">
      <c r="A437" s="71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  <c r="AB437" s="72"/>
      <c r="AC437" s="72"/>
      <c r="AD437" s="72"/>
      <c r="AE437" s="72"/>
    </row>
    <row r="438" s="69" customFormat="1" ht="24.75" customHeight="1" spans="1:31">
      <c r="A438" s="71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  <c r="AB438" s="72"/>
      <c r="AC438" s="72"/>
      <c r="AD438" s="72"/>
      <c r="AE438" s="72"/>
    </row>
    <row r="439" s="69" customFormat="1" ht="24.75" customHeight="1" spans="1:31">
      <c r="A439" s="71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  <c r="AB439" s="72"/>
      <c r="AC439" s="72"/>
      <c r="AD439" s="72"/>
      <c r="AE439" s="72"/>
    </row>
    <row r="440" s="69" customFormat="1" ht="24.75" customHeight="1" spans="1:31">
      <c r="A440" s="71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  <c r="AB440" s="72"/>
      <c r="AC440" s="72"/>
      <c r="AD440" s="72"/>
      <c r="AE440" s="72"/>
    </row>
    <row r="441" s="69" customFormat="1" ht="24.75" customHeight="1" spans="1:31">
      <c r="A441" s="71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  <c r="AB441" s="72"/>
      <c r="AC441" s="72"/>
      <c r="AD441" s="72"/>
      <c r="AE441" s="72"/>
    </row>
    <row r="442" s="69" customFormat="1" ht="24.75" customHeight="1" spans="1:31">
      <c r="A442" s="71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  <c r="AB442" s="72"/>
      <c r="AC442" s="72"/>
      <c r="AD442" s="72"/>
      <c r="AE442" s="72"/>
    </row>
    <row r="443" s="69" customFormat="1" ht="24.75" customHeight="1" spans="1:31">
      <c r="A443" s="71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  <c r="AB443" s="72"/>
      <c r="AC443" s="72"/>
      <c r="AD443" s="72"/>
      <c r="AE443" s="72"/>
    </row>
    <row r="444" s="69" customFormat="1" ht="24.75" customHeight="1" spans="1:31">
      <c r="A444" s="71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  <c r="AB444" s="72"/>
      <c r="AC444" s="72"/>
      <c r="AD444" s="72"/>
      <c r="AE444" s="72"/>
    </row>
    <row r="445" s="69" customFormat="1" ht="24.75" customHeight="1" spans="1:31">
      <c r="A445" s="71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  <c r="AB445" s="72"/>
      <c r="AC445" s="72"/>
      <c r="AD445" s="72"/>
      <c r="AE445" s="72"/>
    </row>
    <row r="446" s="69" customFormat="1" ht="24.75" customHeight="1" spans="1:31">
      <c r="A446" s="71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  <c r="AB446" s="72"/>
      <c r="AC446" s="72"/>
      <c r="AD446" s="72"/>
      <c r="AE446" s="72"/>
    </row>
    <row r="447" s="69" customFormat="1" ht="24.75" customHeight="1" spans="1:31">
      <c r="A447" s="71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  <c r="AB447" s="72"/>
      <c r="AC447" s="72"/>
      <c r="AD447" s="72"/>
      <c r="AE447" s="72"/>
    </row>
    <row r="448" s="69" customFormat="1" ht="24.75" customHeight="1" spans="1:31">
      <c r="A448" s="71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  <c r="AB448" s="72"/>
      <c r="AC448" s="72"/>
      <c r="AD448" s="72"/>
      <c r="AE448" s="72"/>
    </row>
    <row r="449" s="69" customFormat="1" ht="24.75" customHeight="1" spans="1:31">
      <c r="A449" s="71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  <c r="AB449" s="72"/>
      <c r="AC449" s="72"/>
      <c r="AD449" s="72"/>
      <c r="AE449" s="72"/>
    </row>
    <row r="450" s="69" customFormat="1" ht="24.75" customHeight="1" spans="1:31">
      <c r="A450" s="71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  <c r="AB450" s="72"/>
      <c r="AC450" s="72"/>
      <c r="AD450" s="72"/>
      <c r="AE450" s="72"/>
    </row>
    <row r="451" s="69" customFormat="1" ht="24.75" customHeight="1" spans="1:31">
      <c r="A451" s="71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  <c r="AB451" s="72"/>
      <c r="AC451" s="72"/>
      <c r="AD451" s="72"/>
      <c r="AE451" s="72"/>
    </row>
    <row r="452" s="69" customFormat="1" ht="24.75" customHeight="1" spans="1:31">
      <c r="A452" s="71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  <c r="AB452" s="72"/>
      <c r="AC452" s="72"/>
      <c r="AD452" s="72"/>
      <c r="AE452" s="72"/>
    </row>
    <row r="453" s="69" customFormat="1" ht="24.75" customHeight="1" spans="1:31">
      <c r="A453" s="71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  <c r="AB453" s="72"/>
      <c r="AC453" s="72"/>
      <c r="AD453" s="72"/>
      <c r="AE453" s="72"/>
    </row>
    <row r="454" s="69" customFormat="1" ht="24.75" customHeight="1" spans="1:31">
      <c r="A454" s="71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  <c r="AB454" s="72"/>
      <c r="AC454" s="72"/>
      <c r="AD454" s="72"/>
      <c r="AE454" s="72"/>
    </row>
    <row r="455" s="69" customFormat="1" ht="24.75" customHeight="1" spans="1:31">
      <c r="A455" s="71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  <c r="AB455" s="72"/>
      <c r="AC455" s="72"/>
      <c r="AD455" s="72"/>
      <c r="AE455" s="72"/>
    </row>
    <row r="456" s="69" customFormat="1" ht="24.75" customHeight="1" spans="1:31">
      <c r="A456" s="71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  <c r="AB456" s="72"/>
      <c r="AC456" s="72"/>
      <c r="AD456" s="72"/>
      <c r="AE456" s="72"/>
    </row>
    <row r="457" s="69" customFormat="1" ht="24.75" customHeight="1" spans="1:31">
      <c r="A457" s="71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  <c r="AB457" s="72"/>
      <c r="AC457" s="72"/>
      <c r="AD457" s="72"/>
      <c r="AE457" s="72"/>
    </row>
    <row r="458" s="69" customFormat="1" ht="24.75" customHeight="1" spans="1:31">
      <c r="A458" s="71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  <c r="AB458" s="72"/>
      <c r="AC458" s="72"/>
      <c r="AD458" s="72"/>
      <c r="AE458" s="72"/>
    </row>
    <row r="459" s="69" customFormat="1" ht="24.75" customHeight="1" spans="1:31">
      <c r="A459" s="71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  <c r="AB459" s="72"/>
      <c r="AC459" s="72"/>
      <c r="AD459" s="72"/>
      <c r="AE459" s="72"/>
    </row>
    <row r="460" s="69" customFormat="1" ht="24.75" customHeight="1" spans="1:31">
      <c r="A460" s="71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  <c r="AB460" s="72"/>
      <c r="AC460" s="72"/>
      <c r="AD460" s="72"/>
      <c r="AE460" s="72"/>
    </row>
    <row r="461" s="69" customFormat="1" ht="24.75" customHeight="1" spans="1:31">
      <c r="A461" s="71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  <c r="AB461" s="72"/>
      <c r="AC461" s="72"/>
      <c r="AD461" s="72"/>
      <c r="AE461" s="72"/>
    </row>
    <row r="462" s="69" customFormat="1" ht="24.75" customHeight="1" spans="1:31">
      <c r="A462" s="71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  <c r="AB462" s="72"/>
      <c r="AC462" s="72"/>
      <c r="AD462" s="72"/>
      <c r="AE462" s="72"/>
    </row>
    <row r="463" s="69" customFormat="1" ht="24.75" customHeight="1" spans="1:31">
      <c r="A463" s="71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  <c r="AB463" s="72"/>
      <c r="AC463" s="72"/>
      <c r="AD463" s="72"/>
      <c r="AE463" s="72"/>
    </row>
    <row r="464" s="69" customFormat="1" ht="24.75" customHeight="1" spans="1:31">
      <c r="A464" s="71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  <c r="AB464" s="72"/>
      <c r="AC464" s="72"/>
      <c r="AD464" s="72"/>
      <c r="AE464" s="72"/>
    </row>
    <row r="465" s="69" customFormat="1" ht="24.75" customHeight="1" spans="1:31">
      <c r="A465" s="71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  <c r="AB465" s="72"/>
      <c r="AC465" s="72"/>
      <c r="AD465" s="72"/>
      <c r="AE465" s="72"/>
    </row>
    <row r="466" s="69" customFormat="1" ht="24.75" customHeight="1" spans="1:31">
      <c r="A466" s="71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  <c r="AB466" s="72"/>
      <c r="AC466" s="72"/>
      <c r="AD466" s="72"/>
      <c r="AE466" s="72"/>
    </row>
    <row r="467" s="69" customFormat="1" ht="24.75" customHeight="1" spans="1:31">
      <c r="A467" s="71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  <c r="AB467" s="72"/>
      <c r="AC467" s="72"/>
      <c r="AD467" s="72"/>
      <c r="AE467" s="72"/>
    </row>
    <row r="468" s="69" customFormat="1" ht="24.75" customHeight="1" spans="1:31">
      <c r="A468" s="71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  <c r="AB468" s="72"/>
      <c r="AC468" s="72"/>
      <c r="AD468" s="72"/>
      <c r="AE468" s="72"/>
    </row>
    <row r="469" s="69" customFormat="1" ht="24.75" customHeight="1" spans="1:31">
      <c r="A469" s="71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  <c r="AB469" s="72"/>
      <c r="AC469" s="72"/>
      <c r="AD469" s="72"/>
      <c r="AE469" s="72"/>
    </row>
    <row r="470" s="69" customFormat="1" ht="24.75" customHeight="1" spans="1:31">
      <c r="A470" s="71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  <c r="AB470" s="72"/>
      <c r="AC470" s="72"/>
      <c r="AD470" s="72"/>
      <c r="AE470" s="72"/>
    </row>
    <row r="471" s="69" customFormat="1" ht="24.75" customHeight="1" spans="1:31">
      <c r="A471" s="71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  <c r="AB471" s="72"/>
      <c r="AC471" s="72"/>
      <c r="AD471" s="72"/>
      <c r="AE471" s="72"/>
    </row>
    <row r="472" s="69" customFormat="1" ht="24.75" customHeight="1" spans="1:31">
      <c r="A472" s="71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  <c r="AB472" s="72"/>
      <c r="AC472" s="72"/>
      <c r="AD472" s="72"/>
      <c r="AE472" s="72"/>
    </row>
    <row r="473" s="69" customFormat="1" ht="24.75" customHeight="1" spans="1:31">
      <c r="A473" s="71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  <c r="AB473" s="72"/>
      <c r="AC473" s="72"/>
      <c r="AD473" s="72"/>
      <c r="AE473" s="72"/>
    </row>
    <row r="474" s="69" customFormat="1" ht="24.75" customHeight="1" spans="1:31">
      <c r="A474" s="71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  <c r="AB474" s="72"/>
      <c r="AC474" s="72"/>
      <c r="AD474" s="72"/>
      <c r="AE474" s="72"/>
    </row>
    <row r="475" s="69" customFormat="1" ht="24.75" customHeight="1" spans="1:31">
      <c r="A475" s="71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  <c r="AB475" s="72"/>
      <c r="AC475" s="72"/>
      <c r="AD475" s="72"/>
      <c r="AE475" s="72"/>
    </row>
    <row r="476" s="69" customFormat="1" ht="24.75" customHeight="1" spans="1:31">
      <c r="A476" s="71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  <c r="AB476" s="72"/>
      <c r="AC476" s="72"/>
      <c r="AD476" s="72"/>
      <c r="AE476" s="72"/>
    </row>
    <row r="477" s="69" customFormat="1" ht="24.75" customHeight="1" spans="1:31">
      <c r="A477" s="71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  <c r="AB477" s="72"/>
      <c r="AC477" s="72"/>
      <c r="AD477" s="72"/>
      <c r="AE477" s="72"/>
    </row>
    <row r="478" s="69" customFormat="1" ht="24.75" customHeight="1" spans="1:31">
      <c r="A478" s="71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  <c r="AB478" s="72"/>
      <c r="AC478" s="72"/>
      <c r="AD478" s="72"/>
      <c r="AE478" s="72"/>
    </row>
    <row r="479" s="69" customFormat="1" ht="24.75" customHeight="1" spans="1:31">
      <c r="A479" s="71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  <c r="AB479" s="72"/>
      <c r="AC479" s="72"/>
      <c r="AD479" s="72"/>
      <c r="AE479" s="72"/>
    </row>
    <row r="480" s="69" customFormat="1" ht="24.75" customHeight="1" spans="1:31">
      <c r="A480" s="71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  <c r="AB480" s="72"/>
      <c r="AC480" s="72"/>
      <c r="AD480" s="72"/>
      <c r="AE480" s="72"/>
    </row>
    <row r="481" s="69" customFormat="1" ht="24.75" customHeight="1" spans="1:31">
      <c r="A481" s="71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  <c r="AB481" s="72"/>
      <c r="AC481" s="72"/>
      <c r="AD481" s="72"/>
      <c r="AE481" s="72"/>
    </row>
    <row r="482" s="69" customFormat="1" ht="24.75" customHeight="1" spans="1:31">
      <c r="A482" s="71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  <c r="AB482" s="72"/>
      <c r="AC482" s="72"/>
      <c r="AD482" s="72"/>
      <c r="AE482" s="72"/>
    </row>
    <row r="483" s="69" customFormat="1" ht="24.75" customHeight="1" spans="1:31">
      <c r="A483" s="71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  <c r="AB483" s="72"/>
      <c r="AC483" s="72"/>
      <c r="AD483" s="72"/>
      <c r="AE483" s="72"/>
    </row>
    <row r="484" s="69" customFormat="1" ht="24.75" customHeight="1" spans="1:31">
      <c r="A484" s="71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  <c r="AB484" s="72"/>
      <c r="AC484" s="72"/>
      <c r="AD484" s="72"/>
      <c r="AE484" s="72"/>
    </row>
    <row r="485" s="69" customFormat="1" ht="24.75" customHeight="1" spans="1:31">
      <c r="A485" s="71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  <c r="AB485" s="72"/>
      <c r="AC485" s="72"/>
      <c r="AD485" s="72"/>
      <c r="AE485" s="72"/>
    </row>
    <row r="486" s="69" customFormat="1" ht="24.75" customHeight="1" spans="1:31">
      <c r="A486" s="71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  <c r="AB486" s="72"/>
      <c r="AC486" s="72"/>
      <c r="AD486" s="72"/>
      <c r="AE486" s="72"/>
    </row>
    <row r="487" s="69" customFormat="1" ht="24.75" customHeight="1" spans="1:31">
      <c r="A487" s="71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  <c r="AB487" s="72"/>
      <c r="AC487" s="72"/>
      <c r="AD487" s="72"/>
      <c r="AE487" s="72"/>
    </row>
    <row r="488" s="69" customFormat="1" ht="24.75" customHeight="1" spans="1:31">
      <c r="A488" s="71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  <c r="AB488" s="72"/>
      <c r="AC488" s="72"/>
      <c r="AD488" s="72"/>
      <c r="AE488" s="72"/>
    </row>
    <row r="489" s="69" customFormat="1" ht="24.75" customHeight="1" spans="1:31">
      <c r="A489" s="71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  <c r="AB489" s="72"/>
      <c r="AC489" s="72"/>
      <c r="AD489" s="72"/>
      <c r="AE489" s="72"/>
    </row>
    <row r="490" s="69" customFormat="1" ht="24.75" customHeight="1" spans="1:31">
      <c r="A490" s="71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  <c r="AB490" s="72"/>
      <c r="AC490" s="72"/>
      <c r="AD490" s="72"/>
      <c r="AE490" s="72"/>
    </row>
    <row r="491" s="69" customFormat="1" ht="24.75" customHeight="1" spans="1:31">
      <c r="A491" s="71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  <c r="AB491" s="72"/>
      <c r="AC491" s="72"/>
      <c r="AD491" s="72"/>
      <c r="AE491" s="72"/>
    </row>
    <row r="492" s="69" customFormat="1" ht="24.75" customHeight="1" spans="1:31">
      <c r="A492" s="71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  <c r="AB492" s="72"/>
      <c r="AC492" s="72"/>
      <c r="AD492" s="72"/>
      <c r="AE492" s="72"/>
    </row>
    <row r="493" s="69" customFormat="1" ht="24.75" customHeight="1" spans="1:31">
      <c r="A493" s="71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  <c r="AB493" s="72"/>
      <c r="AC493" s="72"/>
      <c r="AD493" s="72"/>
      <c r="AE493" s="72"/>
    </row>
    <row r="494" s="69" customFormat="1" ht="24.75" customHeight="1" spans="1:31">
      <c r="A494" s="71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  <c r="AB494" s="72"/>
      <c r="AC494" s="72"/>
      <c r="AD494" s="72"/>
      <c r="AE494" s="72"/>
    </row>
    <row r="495" s="69" customFormat="1" ht="24.75" customHeight="1" spans="1:31">
      <c r="A495" s="71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  <c r="AB495" s="72"/>
      <c r="AC495" s="72"/>
      <c r="AD495" s="72"/>
      <c r="AE495" s="72"/>
    </row>
    <row r="496" s="69" customFormat="1" ht="24.75" customHeight="1" spans="1:31">
      <c r="A496" s="71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  <c r="AB496" s="72"/>
      <c r="AC496" s="72"/>
      <c r="AD496" s="72"/>
      <c r="AE496" s="72"/>
    </row>
    <row r="497" s="69" customFormat="1" ht="24.75" customHeight="1" spans="1:31">
      <c r="A497" s="71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  <c r="AB497" s="72"/>
      <c r="AC497" s="72"/>
      <c r="AD497" s="72"/>
      <c r="AE497" s="72"/>
    </row>
    <row r="498" s="69" customFormat="1" ht="24.75" customHeight="1" spans="1:31">
      <c r="A498" s="71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  <c r="AB498" s="72"/>
      <c r="AC498" s="72"/>
      <c r="AD498" s="72"/>
      <c r="AE498" s="72"/>
    </row>
    <row r="499" s="69" customFormat="1" ht="24.75" customHeight="1" spans="1:31">
      <c r="A499" s="71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  <c r="AB499" s="72"/>
      <c r="AC499" s="72"/>
      <c r="AD499" s="72"/>
      <c r="AE499" s="72"/>
    </row>
    <row r="500" s="69" customFormat="1" ht="24.75" customHeight="1" spans="1:31">
      <c r="A500" s="71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  <c r="AB500" s="72"/>
      <c r="AC500" s="72"/>
      <c r="AD500" s="72"/>
      <c r="AE500" s="72"/>
    </row>
    <row r="501" s="69" customFormat="1" ht="24.75" customHeight="1" spans="1:31">
      <c r="A501" s="71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  <c r="AB501" s="72"/>
      <c r="AC501" s="72"/>
      <c r="AD501" s="72"/>
      <c r="AE501" s="72"/>
    </row>
    <row r="502" s="69" customFormat="1" ht="24.75" customHeight="1" spans="1:31">
      <c r="A502" s="71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  <c r="AB502" s="72"/>
      <c r="AC502" s="72"/>
      <c r="AD502" s="72"/>
      <c r="AE502" s="72"/>
    </row>
    <row r="503" s="69" customFormat="1" ht="24.75" customHeight="1" spans="1:31">
      <c r="A503" s="71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  <c r="AB503" s="72"/>
      <c r="AC503" s="72"/>
      <c r="AD503" s="72"/>
      <c r="AE503" s="72"/>
    </row>
    <row r="504" s="69" customFormat="1" ht="24.75" customHeight="1" spans="1:31">
      <c r="A504" s="71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  <c r="AB504" s="72"/>
      <c r="AC504" s="72"/>
      <c r="AD504" s="72"/>
      <c r="AE504" s="72"/>
    </row>
    <row r="505" s="69" customFormat="1" ht="24.75" customHeight="1" spans="1:31">
      <c r="A505" s="71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  <c r="AB505" s="72"/>
      <c r="AC505" s="72"/>
      <c r="AD505" s="72"/>
      <c r="AE505" s="72"/>
    </row>
    <row r="506" s="69" customFormat="1" ht="24.75" customHeight="1" spans="1:31">
      <c r="A506" s="71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  <c r="AB506" s="72"/>
      <c r="AC506" s="72"/>
      <c r="AD506" s="72"/>
      <c r="AE506" s="72"/>
    </row>
    <row r="507" s="69" customFormat="1" ht="24.75" customHeight="1" spans="1:31">
      <c r="A507" s="71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  <c r="AB507" s="72"/>
      <c r="AC507" s="72"/>
      <c r="AD507" s="72"/>
      <c r="AE507" s="72"/>
    </row>
    <row r="508" s="69" customFormat="1" ht="24.75" customHeight="1" spans="1:31">
      <c r="A508" s="71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  <c r="AB508" s="72"/>
      <c r="AC508" s="72"/>
      <c r="AD508" s="72"/>
      <c r="AE508" s="72"/>
    </row>
    <row r="509" s="69" customFormat="1" ht="24.75" customHeight="1" spans="1:31">
      <c r="A509" s="71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  <c r="AB509" s="72"/>
      <c r="AC509" s="72"/>
      <c r="AD509" s="72"/>
      <c r="AE509" s="72"/>
    </row>
    <row r="510" s="69" customFormat="1" ht="24.75" customHeight="1" spans="1:31">
      <c r="A510" s="71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  <c r="AB510" s="72"/>
      <c r="AC510" s="72"/>
      <c r="AD510" s="72"/>
      <c r="AE510" s="72"/>
    </row>
    <row r="511" s="69" customFormat="1" ht="24.75" customHeight="1" spans="1:31">
      <c r="A511" s="71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  <c r="AB511" s="72"/>
      <c r="AC511" s="72"/>
      <c r="AD511" s="72"/>
      <c r="AE511" s="72"/>
    </row>
    <row r="512" s="69" customFormat="1" ht="24.75" customHeight="1" spans="1:31">
      <c r="A512" s="71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  <c r="AB512" s="72"/>
      <c r="AC512" s="72"/>
      <c r="AD512" s="72"/>
      <c r="AE512" s="72"/>
    </row>
    <row r="513" s="69" customFormat="1" ht="24.75" customHeight="1" spans="1:31">
      <c r="A513" s="71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  <c r="AB513" s="72"/>
      <c r="AC513" s="72"/>
      <c r="AD513" s="72"/>
      <c r="AE513" s="72"/>
    </row>
    <row r="514" s="69" customFormat="1" ht="24.75" customHeight="1" spans="1:31">
      <c r="A514" s="71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  <c r="AB514" s="72"/>
      <c r="AC514" s="72"/>
      <c r="AD514" s="72"/>
      <c r="AE514" s="72"/>
    </row>
    <row r="515" s="69" customFormat="1" ht="24.75" customHeight="1" spans="1:31">
      <c r="A515" s="71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  <c r="AB515" s="72"/>
      <c r="AC515" s="72"/>
      <c r="AD515" s="72"/>
      <c r="AE515" s="72"/>
    </row>
    <row r="516" s="69" customFormat="1" ht="24.75" customHeight="1" spans="1:31">
      <c r="A516" s="71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  <c r="AB516" s="72"/>
      <c r="AC516" s="72"/>
      <c r="AD516" s="72"/>
      <c r="AE516" s="72"/>
    </row>
    <row r="517" s="69" customFormat="1" ht="24.75" customHeight="1" spans="1:31">
      <c r="A517" s="71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  <c r="AB517" s="72"/>
      <c r="AC517" s="72"/>
      <c r="AD517" s="72"/>
      <c r="AE517" s="72"/>
    </row>
    <row r="518" s="69" customFormat="1" ht="24.75" customHeight="1" spans="1:31">
      <c r="A518" s="71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  <c r="AB518" s="72"/>
      <c r="AC518" s="72"/>
      <c r="AD518" s="72"/>
      <c r="AE518" s="72"/>
    </row>
    <row r="519" s="69" customFormat="1" ht="24.75" customHeight="1" spans="1:31">
      <c r="A519" s="71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  <c r="AB519" s="72"/>
      <c r="AC519" s="72"/>
      <c r="AD519" s="72"/>
      <c r="AE519" s="72"/>
    </row>
    <row r="520" s="69" customFormat="1" ht="24.75" customHeight="1" spans="1:31">
      <c r="A520" s="71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  <c r="AB520" s="72"/>
      <c r="AC520" s="72"/>
      <c r="AD520" s="72"/>
      <c r="AE520" s="72"/>
    </row>
    <row r="521" s="69" customFormat="1" ht="24.75" customHeight="1" spans="1:31">
      <c r="A521" s="71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  <c r="AB521" s="72"/>
      <c r="AC521" s="72"/>
      <c r="AD521" s="72"/>
      <c r="AE521" s="72"/>
    </row>
    <row r="522" s="69" customFormat="1" ht="24.75" customHeight="1" spans="1:31">
      <c r="A522" s="71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  <c r="AB522" s="72"/>
      <c r="AC522" s="72"/>
      <c r="AD522" s="72"/>
      <c r="AE522" s="72"/>
    </row>
    <row r="523" s="69" customFormat="1" ht="24.75" customHeight="1" spans="1:31">
      <c r="A523" s="71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  <c r="AB523" s="72"/>
      <c r="AC523" s="72"/>
      <c r="AD523" s="72"/>
      <c r="AE523" s="72"/>
    </row>
    <row r="524" s="69" customFormat="1" ht="24.75" customHeight="1" spans="1:31">
      <c r="A524" s="71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  <c r="AB524" s="72"/>
      <c r="AC524" s="72"/>
      <c r="AD524" s="72"/>
      <c r="AE524" s="72"/>
    </row>
    <row r="525" s="69" customFormat="1" ht="24.75" customHeight="1" spans="1:31">
      <c r="A525" s="71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  <c r="AB525" s="72"/>
      <c r="AC525" s="72"/>
      <c r="AD525" s="72"/>
      <c r="AE525" s="72"/>
    </row>
    <row r="526" s="69" customFormat="1" ht="24.75" customHeight="1" spans="1:31">
      <c r="A526" s="71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  <c r="AB526" s="72"/>
      <c r="AC526" s="72"/>
      <c r="AD526" s="72"/>
      <c r="AE526" s="72"/>
    </row>
    <row r="527" s="69" customFormat="1" ht="24.75" customHeight="1" spans="1:31">
      <c r="A527" s="71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  <c r="AB527" s="72"/>
      <c r="AC527" s="72"/>
      <c r="AD527" s="72"/>
      <c r="AE527" s="72"/>
    </row>
    <row r="528" s="69" customFormat="1" ht="24.75" customHeight="1" spans="1:31">
      <c r="A528" s="71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  <c r="AB528" s="72"/>
      <c r="AC528" s="72"/>
      <c r="AD528" s="72"/>
      <c r="AE528" s="72"/>
    </row>
    <row r="529" s="69" customFormat="1" ht="24.75" customHeight="1" spans="1:31">
      <c r="A529" s="71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  <c r="AB529" s="72"/>
      <c r="AC529" s="72"/>
      <c r="AD529" s="72"/>
      <c r="AE529" s="72"/>
    </row>
    <row r="530" s="69" customFormat="1" ht="24.75" customHeight="1" spans="1:31">
      <c r="A530" s="71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  <c r="AB530" s="72"/>
      <c r="AC530" s="72"/>
      <c r="AD530" s="72"/>
      <c r="AE530" s="72"/>
    </row>
    <row r="531" s="69" customFormat="1" ht="24.75" customHeight="1" spans="1:31">
      <c r="A531" s="71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  <c r="AB531" s="72"/>
      <c r="AC531" s="72"/>
      <c r="AD531" s="72"/>
      <c r="AE531" s="72"/>
    </row>
    <row r="532" s="69" customFormat="1" ht="24.75" customHeight="1" spans="1:31">
      <c r="A532" s="71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  <c r="AB532" s="72"/>
      <c r="AC532" s="72"/>
      <c r="AD532" s="72"/>
      <c r="AE532" s="72"/>
    </row>
    <row r="533" s="69" customFormat="1" ht="24.75" customHeight="1" spans="1:31">
      <c r="A533" s="71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  <c r="AB533" s="72"/>
      <c r="AC533" s="72"/>
      <c r="AD533" s="72"/>
      <c r="AE533" s="72"/>
    </row>
    <row r="534" s="69" customFormat="1" ht="24.75" customHeight="1" spans="1:31">
      <c r="A534" s="71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  <c r="AB534" s="72"/>
      <c r="AC534" s="72"/>
      <c r="AD534" s="72"/>
      <c r="AE534" s="72"/>
    </row>
    <row r="535" s="69" customFormat="1" ht="24.75" customHeight="1" spans="1:31">
      <c r="A535" s="71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  <c r="AB535" s="72"/>
      <c r="AC535" s="72"/>
      <c r="AD535" s="72"/>
      <c r="AE535" s="72"/>
    </row>
    <row r="536" s="69" customFormat="1" ht="24.75" customHeight="1" spans="1:31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  <c r="AC536" s="72"/>
      <c r="AD536" s="72"/>
      <c r="AE536" s="72"/>
    </row>
    <row r="537" s="69" customFormat="1" ht="24.75" customHeight="1" spans="1:31">
      <c r="A537" s="71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  <c r="AB537" s="72"/>
      <c r="AC537" s="72"/>
      <c r="AD537" s="72"/>
      <c r="AE537" s="72"/>
    </row>
    <row r="538" s="69" customFormat="1" ht="24.75" customHeight="1" spans="1:31">
      <c r="A538" s="71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  <c r="AB538" s="72"/>
      <c r="AC538" s="72"/>
      <c r="AD538" s="72"/>
      <c r="AE538" s="72"/>
    </row>
    <row r="539" s="69" customFormat="1" ht="24.75" customHeight="1" spans="1:31">
      <c r="A539" s="71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  <c r="AB539" s="72"/>
      <c r="AC539" s="72"/>
      <c r="AD539" s="72"/>
      <c r="AE539" s="72"/>
    </row>
    <row r="540" s="69" customFormat="1" ht="24.75" customHeight="1" spans="1:31">
      <c r="A540" s="71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  <c r="AB540" s="72"/>
      <c r="AC540" s="72"/>
      <c r="AD540" s="72"/>
      <c r="AE540" s="72"/>
    </row>
    <row r="541" s="69" customFormat="1" ht="24.75" customHeight="1" spans="1:31">
      <c r="A541" s="71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  <c r="AB541" s="72"/>
      <c r="AC541" s="72"/>
      <c r="AD541" s="72"/>
      <c r="AE541" s="72"/>
    </row>
    <row r="542" s="69" customFormat="1" ht="24.75" customHeight="1" spans="1:31">
      <c r="A542" s="71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  <c r="AB542" s="72"/>
      <c r="AC542" s="72"/>
      <c r="AD542" s="72"/>
      <c r="AE542" s="72"/>
    </row>
    <row r="543" s="69" customFormat="1" ht="24.75" customHeight="1" spans="1:31">
      <c r="A543" s="71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  <c r="AB543" s="72"/>
      <c r="AC543" s="72"/>
      <c r="AD543" s="72"/>
      <c r="AE543" s="72"/>
    </row>
    <row r="544" s="69" customFormat="1" ht="24.75" customHeight="1" spans="1:31">
      <c r="A544" s="71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  <c r="AB544" s="72"/>
      <c r="AC544" s="72"/>
      <c r="AD544" s="72"/>
      <c r="AE544" s="72"/>
    </row>
    <row r="545" s="69" customFormat="1" ht="24.75" customHeight="1" spans="1:31">
      <c r="A545" s="71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  <c r="AB545" s="72"/>
      <c r="AC545" s="72"/>
      <c r="AD545" s="72"/>
      <c r="AE545" s="72"/>
    </row>
    <row r="546" s="69" customFormat="1" ht="24.75" customHeight="1" spans="1:31">
      <c r="A546" s="71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  <c r="AB546" s="72"/>
      <c r="AC546" s="72"/>
      <c r="AD546" s="72"/>
      <c r="AE546" s="72"/>
    </row>
    <row r="547" s="69" customFormat="1" ht="24.75" customHeight="1" spans="1:31">
      <c r="A547" s="71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  <c r="AB547" s="72"/>
      <c r="AC547" s="72"/>
      <c r="AD547" s="72"/>
      <c r="AE547" s="72"/>
    </row>
    <row r="548" s="69" customFormat="1" ht="24.75" customHeight="1" spans="1:31">
      <c r="A548" s="71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  <c r="AB548" s="72"/>
      <c r="AC548" s="72"/>
      <c r="AD548" s="72"/>
      <c r="AE548" s="72"/>
    </row>
    <row r="549" s="69" customFormat="1" ht="24.75" customHeight="1" spans="1:31">
      <c r="A549" s="71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  <c r="AB549" s="72"/>
      <c r="AC549" s="72"/>
      <c r="AD549" s="72"/>
      <c r="AE549" s="72"/>
    </row>
    <row r="550" s="69" customFormat="1" ht="24.75" customHeight="1" spans="1:31">
      <c r="A550" s="71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  <c r="AB550" s="72"/>
      <c r="AC550" s="72"/>
      <c r="AD550" s="72"/>
      <c r="AE550" s="72"/>
    </row>
    <row r="551" s="69" customFormat="1" ht="24.75" customHeight="1" spans="1:31">
      <c r="A551" s="71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  <c r="AB551" s="72"/>
      <c r="AC551" s="72"/>
      <c r="AD551" s="72"/>
      <c r="AE551" s="72"/>
    </row>
    <row r="552" s="69" customFormat="1" ht="24.75" customHeight="1" spans="1:31">
      <c r="A552" s="71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  <c r="AB552" s="72"/>
      <c r="AC552" s="72"/>
      <c r="AD552" s="72"/>
      <c r="AE552" s="72"/>
    </row>
    <row r="553" s="69" customFormat="1" ht="24.75" customHeight="1" spans="1:31">
      <c r="A553" s="71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  <c r="AB553" s="72"/>
      <c r="AC553" s="72"/>
      <c r="AD553" s="72"/>
      <c r="AE553" s="72"/>
    </row>
    <row r="554" s="69" customFormat="1" ht="24.75" customHeight="1" spans="1:31">
      <c r="A554" s="71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  <c r="AB554" s="72"/>
      <c r="AC554" s="72"/>
      <c r="AD554" s="72"/>
      <c r="AE554" s="72"/>
    </row>
    <row r="555" s="69" customFormat="1" ht="24.75" customHeight="1" spans="1:31">
      <c r="A555" s="71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  <c r="AB555" s="72"/>
      <c r="AC555" s="72"/>
      <c r="AD555" s="72"/>
      <c r="AE555" s="72"/>
    </row>
    <row r="556" s="69" customFormat="1" ht="24.75" customHeight="1" spans="1:31">
      <c r="A556" s="71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  <c r="AB556" s="72"/>
      <c r="AC556" s="72"/>
      <c r="AD556" s="72"/>
      <c r="AE556" s="72"/>
    </row>
    <row r="557" s="69" customFormat="1" ht="24.75" customHeight="1" spans="1:31">
      <c r="A557" s="71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  <c r="AB557" s="72"/>
      <c r="AC557" s="72"/>
      <c r="AD557" s="72"/>
      <c r="AE557" s="72"/>
    </row>
    <row r="558" s="69" customFormat="1" ht="24.75" customHeight="1" spans="1:31">
      <c r="A558" s="71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  <c r="AB558" s="72"/>
      <c r="AC558" s="72"/>
      <c r="AD558" s="72"/>
      <c r="AE558" s="72"/>
    </row>
    <row r="559" s="69" customFormat="1" ht="24.75" customHeight="1" spans="1:31">
      <c r="A559" s="71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  <c r="AB559" s="72"/>
      <c r="AC559" s="72"/>
      <c r="AD559" s="72"/>
      <c r="AE559" s="72"/>
    </row>
    <row r="560" s="69" customFormat="1" ht="24.75" customHeight="1" spans="1:31">
      <c r="A560" s="71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  <c r="AB560" s="72"/>
      <c r="AC560" s="72"/>
      <c r="AD560" s="72"/>
      <c r="AE560" s="72"/>
    </row>
    <row r="561" s="69" customFormat="1" ht="24.75" customHeight="1" spans="1:31">
      <c r="A561" s="71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  <c r="AB561" s="72"/>
      <c r="AC561" s="72"/>
      <c r="AD561" s="72"/>
      <c r="AE561" s="72"/>
    </row>
    <row r="562" s="69" customFormat="1" ht="24.75" customHeight="1" spans="1:31">
      <c r="A562" s="71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  <c r="AB562" s="72"/>
      <c r="AC562" s="72"/>
      <c r="AD562" s="72"/>
      <c r="AE562" s="72"/>
    </row>
    <row r="563" s="69" customFormat="1" ht="24.75" customHeight="1" spans="1:31">
      <c r="A563" s="71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  <c r="AB563" s="72"/>
      <c r="AC563" s="72"/>
      <c r="AD563" s="72"/>
      <c r="AE563" s="72"/>
    </row>
    <row r="564" s="69" customFormat="1" ht="24.75" customHeight="1" spans="1:31">
      <c r="A564" s="71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  <c r="AB564" s="72"/>
      <c r="AC564" s="72"/>
      <c r="AD564" s="72"/>
      <c r="AE564" s="72"/>
    </row>
    <row r="565" s="69" customFormat="1" ht="24.75" customHeight="1" spans="1:31">
      <c r="A565" s="71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  <c r="AB565" s="72"/>
      <c r="AC565" s="72"/>
      <c r="AD565" s="72"/>
      <c r="AE565" s="72"/>
    </row>
    <row r="566" s="69" customFormat="1" ht="24.75" customHeight="1" spans="1:31">
      <c r="A566" s="71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  <c r="AB566" s="72"/>
      <c r="AC566" s="72"/>
      <c r="AD566" s="72"/>
      <c r="AE566" s="72"/>
    </row>
    <row r="567" s="69" customFormat="1" ht="24.75" customHeight="1" spans="1:31">
      <c r="A567" s="71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  <c r="AB567" s="72"/>
      <c r="AC567" s="72"/>
      <c r="AD567" s="72"/>
      <c r="AE567" s="72"/>
    </row>
    <row r="568" s="69" customFormat="1" ht="24.75" customHeight="1" spans="1:31">
      <c r="A568" s="71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  <c r="AB568" s="72"/>
      <c r="AC568" s="72"/>
      <c r="AD568" s="72"/>
      <c r="AE568" s="72"/>
    </row>
    <row r="569" s="69" customFormat="1" ht="24.75" customHeight="1" spans="1:31">
      <c r="A569" s="71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  <c r="AB569" s="72"/>
      <c r="AC569" s="72"/>
      <c r="AD569" s="72"/>
      <c r="AE569" s="72"/>
    </row>
    <row r="570" s="69" customFormat="1" ht="24.75" customHeight="1" spans="1:31">
      <c r="A570" s="71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  <c r="AB570" s="72"/>
      <c r="AC570" s="72"/>
      <c r="AD570" s="72"/>
      <c r="AE570" s="72"/>
    </row>
    <row r="571" s="69" customFormat="1" ht="24.75" customHeight="1" spans="1:31">
      <c r="A571" s="71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  <c r="AB571" s="72"/>
      <c r="AC571" s="72"/>
      <c r="AD571" s="72"/>
      <c r="AE571" s="72"/>
    </row>
    <row r="572" s="69" customFormat="1" ht="24.75" customHeight="1" spans="1:31">
      <c r="A572" s="71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  <c r="AB572" s="72"/>
      <c r="AC572" s="72"/>
      <c r="AD572" s="72"/>
      <c r="AE572" s="72"/>
    </row>
    <row r="573" s="69" customFormat="1" ht="24.75" customHeight="1" spans="1:31">
      <c r="A573" s="71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  <c r="AB573" s="72"/>
      <c r="AC573" s="72"/>
      <c r="AD573" s="72"/>
      <c r="AE573" s="72"/>
    </row>
    <row r="574" s="69" customFormat="1" ht="24.75" customHeight="1" spans="1:31">
      <c r="A574" s="71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  <c r="AB574" s="72"/>
      <c r="AC574" s="72"/>
      <c r="AD574" s="72"/>
      <c r="AE574" s="72"/>
    </row>
    <row r="575" s="69" customFormat="1" ht="24.75" customHeight="1" spans="1:31">
      <c r="A575" s="71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  <c r="AB575" s="72"/>
      <c r="AC575" s="72"/>
      <c r="AD575" s="72"/>
      <c r="AE575" s="72"/>
    </row>
    <row r="576" s="69" customFormat="1" ht="24.75" customHeight="1" spans="1:31">
      <c r="A576" s="71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  <c r="AB576" s="72"/>
      <c r="AC576" s="72"/>
      <c r="AD576" s="72"/>
      <c r="AE576" s="72"/>
    </row>
    <row r="577" s="69" customFormat="1" ht="24.75" customHeight="1" spans="1:31">
      <c r="A577" s="71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  <c r="AB577" s="72"/>
      <c r="AC577" s="72"/>
      <c r="AD577" s="72"/>
      <c r="AE577" s="72"/>
    </row>
    <row r="578" s="69" customFormat="1" ht="24.75" customHeight="1" spans="1:31">
      <c r="A578" s="71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  <c r="AB578" s="72"/>
      <c r="AC578" s="72"/>
      <c r="AD578" s="72"/>
      <c r="AE578" s="72"/>
    </row>
    <row r="579" s="69" customFormat="1" ht="24.75" customHeight="1" spans="1:31">
      <c r="A579" s="71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  <c r="AB579" s="72"/>
      <c r="AC579" s="72"/>
      <c r="AD579" s="72"/>
      <c r="AE579" s="72"/>
    </row>
    <row r="580" s="69" customFormat="1" ht="24.75" customHeight="1" spans="1:31">
      <c r="A580" s="71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  <c r="AB580" s="72"/>
      <c r="AC580" s="72"/>
      <c r="AD580" s="72"/>
      <c r="AE580" s="72"/>
    </row>
    <row r="581" s="69" customFormat="1" ht="24.75" customHeight="1" spans="1:31">
      <c r="A581" s="71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  <c r="AB581" s="72"/>
      <c r="AC581" s="72"/>
      <c r="AD581" s="72"/>
      <c r="AE581" s="72"/>
    </row>
    <row r="582" s="69" customFormat="1" ht="24.75" customHeight="1" spans="1:31">
      <c r="A582" s="71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  <c r="AB582" s="72"/>
      <c r="AC582" s="72"/>
      <c r="AD582" s="72"/>
      <c r="AE582" s="72"/>
    </row>
    <row r="583" s="69" customFormat="1" ht="24.75" customHeight="1" spans="1:31">
      <c r="A583" s="71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  <c r="AB583" s="72"/>
      <c r="AC583" s="72"/>
      <c r="AD583" s="72"/>
      <c r="AE583" s="72"/>
    </row>
    <row r="584" s="69" customFormat="1" ht="24.75" customHeight="1" spans="1:31">
      <c r="A584" s="71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  <c r="AB584" s="72"/>
      <c r="AC584" s="72"/>
      <c r="AD584" s="72"/>
      <c r="AE584" s="72"/>
    </row>
    <row r="585" s="69" customFormat="1" ht="24.75" customHeight="1" spans="1:31">
      <c r="A585" s="71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  <c r="AB585" s="72"/>
      <c r="AC585" s="72"/>
      <c r="AD585" s="72"/>
      <c r="AE585" s="72"/>
    </row>
    <row r="586" s="69" customFormat="1" ht="24.75" customHeight="1" spans="1:31">
      <c r="A586" s="71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  <c r="AB586" s="72"/>
      <c r="AC586" s="72"/>
      <c r="AD586" s="72"/>
      <c r="AE586" s="72"/>
    </row>
    <row r="587" s="69" customFormat="1" ht="24.75" customHeight="1" spans="1:31">
      <c r="A587" s="71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  <c r="AB587" s="72"/>
      <c r="AC587" s="72"/>
      <c r="AD587" s="72"/>
      <c r="AE587" s="72"/>
    </row>
    <row r="588" s="69" customFormat="1" ht="24.75" customHeight="1" spans="1:31">
      <c r="A588" s="71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  <c r="AB588" s="72"/>
      <c r="AC588" s="72"/>
      <c r="AD588" s="72"/>
      <c r="AE588" s="72"/>
    </row>
    <row r="589" s="69" customFormat="1" ht="24.75" customHeight="1" spans="1:31">
      <c r="A589" s="71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  <c r="AB589" s="72"/>
      <c r="AC589" s="72"/>
      <c r="AD589" s="72"/>
      <c r="AE589" s="72"/>
    </row>
    <row r="590" s="69" customFormat="1" ht="24.75" customHeight="1" spans="1:31">
      <c r="A590" s="71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  <c r="AB590" s="72"/>
      <c r="AC590" s="72"/>
      <c r="AD590" s="72"/>
      <c r="AE590" s="72"/>
    </row>
    <row r="591" s="69" customFormat="1" ht="24.75" customHeight="1" spans="1:31">
      <c r="A591" s="71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  <c r="AB591" s="72"/>
      <c r="AC591" s="72"/>
      <c r="AD591" s="72"/>
      <c r="AE591" s="72"/>
    </row>
    <row r="592" s="69" customFormat="1" ht="24.75" customHeight="1" spans="1:31">
      <c r="A592" s="71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  <c r="AB592" s="72"/>
      <c r="AC592" s="72"/>
      <c r="AD592" s="72"/>
      <c r="AE592" s="72"/>
    </row>
    <row r="593" s="69" customFormat="1" ht="24.75" customHeight="1" spans="1:31">
      <c r="A593" s="71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  <c r="AB593" s="72"/>
      <c r="AC593" s="72"/>
      <c r="AD593" s="72"/>
      <c r="AE593" s="72"/>
    </row>
    <row r="594" s="69" customFormat="1" ht="24.75" customHeight="1" spans="1:31">
      <c r="A594" s="71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  <c r="AB594" s="72"/>
      <c r="AC594" s="72"/>
      <c r="AD594" s="72"/>
      <c r="AE594" s="72"/>
    </row>
    <row r="595" s="69" customFormat="1" ht="24.75" customHeight="1" spans="1:31">
      <c r="A595" s="71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  <c r="AB595" s="72"/>
      <c r="AC595" s="72"/>
      <c r="AD595" s="72"/>
      <c r="AE595" s="72"/>
    </row>
    <row r="596" s="69" customFormat="1" ht="24.75" customHeight="1" spans="1:31">
      <c r="A596" s="71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  <c r="AB596" s="72"/>
      <c r="AC596" s="72"/>
      <c r="AD596" s="72"/>
      <c r="AE596" s="72"/>
    </row>
    <row r="597" s="69" customFormat="1" ht="24.75" customHeight="1" spans="1:31">
      <c r="A597" s="71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  <c r="AB597" s="72"/>
      <c r="AC597" s="72"/>
      <c r="AD597" s="72"/>
      <c r="AE597" s="72"/>
    </row>
    <row r="598" s="69" customFormat="1" ht="24.75" customHeight="1" spans="1:31">
      <c r="A598" s="71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  <c r="AB598" s="72"/>
      <c r="AC598" s="72"/>
      <c r="AD598" s="72"/>
      <c r="AE598" s="72"/>
    </row>
    <row r="599" s="69" customFormat="1" ht="24.75" customHeight="1" spans="1:31">
      <c r="A599" s="71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  <c r="AB599" s="72"/>
      <c r="AC599" s="72"/>
      <c r="AD599" s="72"/>
      <c r="AE599" s="72"/>
    </row>
    <row r="600" s="69" customFormat="1" ht="24.75" customHeight="1" spans="1:31">
      <c r="A600" s="71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  <c r="AB600" s="72"/>
      <c r="AC600" s="72"/>
      <c r="AD600" s="72"/>
      <c r="AE600" s="72"/>
    </row>
    <row r="601" s="69" customFormat="1" ht="24.75" customHeight="1" spans="1:31">
      <c r="A601" s="71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  <c r="AB601" s="72"/>
      <c r="AC601" s="72"/>
      <c r="AD601" s="72"/>
      <c r="AE601" s="72"/>
    </row>
    <row r="602" s="69" customFormat="1" ht="24.75" customHeight="1" spans="1:31">
      <c r="A602" s="71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  <c r="AB602" s="72"/>
      <c r="AC602" s="72"/>
      <c r="AD602" s="72"/>
      <c r="AE602" s="72"/>
    </row>
    <row r="603" s="69" customFormat="1" ht="24.75" customHeight="1" spans="1:31">
      <c r="A603" s="71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  <c r="AB603" s="72"/>
      <c r="AC603" s="72"/>
      <c r="AD603" s="72"/>
      <c r="AE603" s="72"/>
    </row>
    <row r="604" s="69" customFormat="1" ht="24.75" customHeight="1" spans="1:31">
      <c r="A604" s="71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  <c r="AB604" s="72"/>
      <c r="AC604" s="72"/>
      <c r="AD604" s="72"/>
      <c r="AE604" s="72"/>
    </row>
    <row r="605" s="69" customFormat="1" ht="24.75" customHeight="1" spans="1:31">
      <c r="A605" s="71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  <c r="AB605" s="72"/>
      <c r="AC605" s="72"/>
      <c r="AD605" s="72"/>
      <c r="AE605" s="72"/>
    </row>
    <row r="606" s="69" customFormat="1" ht="24.75" customHeight="1" spans="1:31">
      <c r="A606" s="71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  <c r="AB606" s="72"/>
      <c r="AC606" s="72"/>
      <c r="AD606" s="72"/>
      <c r="AE606" s="72"/>
    </row>
    <row r="607" s="69" customFormat="1" ht="24.75" customHeight="1" spans="1:31">
      <c r="A607" s="71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  <c r="AB607" s="72"/>
      <c r="AC607" s="72"/>
      <c r="AD607" s="72"/>
      <c r="AE607" s="72"/>
    </row>
    <row r="608" s="69" customFormat="1" ht="24.75" customHeight="1" spans="1:31">
      <c r="A608" s="71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  <c r="AB608" s="72"/>
      <c r="AC608" s="72"/>
      <c r="AD608" s="72"/>
      <c r="AE608" s="72"/>
    </row>
    <row r="609" s="69" customFormat="1" ht="24.75" customHeight="1" spans="1:31">
      <c r="A609" s="71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  <c r="AB609" s="72"/>
      <c r="AC609" s="72"/>
      <c r="AD609" s="72"/>
      <c r="AE609" s="72"/>
    </row>
    <row r="610" s="69" customFormat="1" ht="24.75" customHeight="1" spans="1:31">
      <c r="A610" s="71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  <c r="AB610" s="72"/>
      <c r="AC610" s="72"/>
      <c r="AD610" s="72"/>
      <c r="AE610" s="72"/>
    </row>
    <row r="611" s="69" customFormat="1" ht="24.75" customHeight="1" spans="1:31">
      <c r="A611" s="71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  <c r="AB611" s="72"/>
      <c r="AC611" s="72"/>
      <c r="AD611" s="72"/>
      <c r="AE611" s="72"/>
    </row>
    <row r="612" s="69" customFormat="1" ht="24.75" customHeight="1" spans="1:31">
      <c r="A612" s="71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  <c r="AB612" s="72"/>
      <c r="AC612" s="72"/>
      <c r="AD612" s="72"/>
      <c r="AE612" s="72"/>
    </row>
    <row r="613" s="69" customFormat="1" ht="24.75" customHeight="1" spans="1:31">
      <c r="A613" s="71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  <c r="AB613" s="72"/>
      <c r="AC613" s="72"/>
      <c r="AD613" s="72"/>
      <c r="AE613" s="72"/>
    </row>
    <row r="614" s="69" customFormat="1" ht="24.75" customHeight="1" spans="1:31">
      <c r="A614" s="71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  <c r="AB614" s="72"/>
      <c r="AC614" s="72"/>
      <c r="AD614" s="72"/>
      <c r="AE614" s="72"/>
    </row>
    <row r="615" s="69" customFormat="1" ht="24.75" customHeight="1" spans="1:31">
      <c r="A615" s="71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  <c r="AB615" s="72"/>
      <c r="AC615" s="72"/>
      <c r="AD615" s="72"/>
      <c r="AE615" s="72"/>
    </row>
    <row r="616" s="69" customFormat="1" ht="24.75" customHeight="1" spans="1:31">
      <c r="A616" s="71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  <c r="AB616" s="72"/>
      <c r="AC616" s="72"/>
      <c r="AD616" s="72"/>
      <c r="AE616" s="72"/>
    </row>
    <row r="617" s="69" customFormat="1" ht="24.75" customHeight="1" spans="1:31">
      <c r="A617" s="71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  <c r="AB617" s="72"/>
      <c r="AC617" s="72"/>
      <c r="AD617" s="72"/>
      <c r="AE617" s="72"/>
    </row>
    <row r="618" s="69" customFormat="1" ht="24.75" customHeight="1" spans="1:31">
      <c r="A618" s="71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  <c r="AB618" s="72"/>
      <c r="AC618" s="72"/>
      <c r="AD618" s="72"/>
      <c r="AE618" s="72"/>
    </row>
    <row r="619" s="69" customFormat="1" ht="24.75" customHeight="1" spans="1:31">
      <c r="A619" s="71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  <c r="AB619" s="72"/>
      <c r="AC619" s="72"/>
      <c r="AD619" s="72"/>
      <c r="AE619" s="72"/>
    </row>
    <row r="620" s="69" customFormat="1" ht="24.75" customHeight="1" spans="1:31">
      <c r="A620" s="71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  <c r="AB620" s="72"/>
      <c r="AC620" s="72"/>
      <c r="AD620" s="72"/>
      <c r="AE620" s="72"/>
    </row>
    <row r="621" s="69" customFormat="1" ht="24.75" customHeight="1" spans="1:31">
      <c r="A621" s="71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  <c r="AB621" s="72"/>
      <c r="AC621" s="72"/>
      <c r="AD621" s="72"/>
      <c r="AE621" s="72"/>
    </row>
    <row r="622" s="69" customFormat="1" ht="24.75" customHeight="1" spans="1:31">
      <c r="A622" s="71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  <c r="AB622" s="72"/>
      <c r="AC622" s="72"/>
      <c r="AD622" s="72"/>
      <c r="AE622" s="72"/>
    </row>
    <row r="623" s="69" customFormat="1" ht="24.75" customHeight="1" spans="1:31">
      <c r="A623" s="71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="69" customFormat="1" ht="24.75" customHeight="1" spans="1:31">
      <c r="A624" s="71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  <c r="AB624" s="72"/>
      <c r="AC624" s="72"/>
      <c r="AD624" s="72"/>
      <c r="AE624" s="72"/>
    </row>
    <row r="625" s="69" customFormat="1" ht="24.75" customHeight="1" spans="1:31">
      <c r="A625" s="71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  <c r="AB625" s="72"/>
      <c r="AC625" s="72"/>
      <c r="AD625" s="72"/>
      <c r="AE625" s="72"/>
    </row>
    <row r="626" s="69" customFormat="1" ht="24.75" customHeight="1" spans="1:31">
      <c r="A626" s="71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  <c r="AB626" s="72"/>
      <c r="AC626" s="72"/>
      <c r="AD626" s="72"/>
      <c r="AE626" s="72"/>
    </row>
    <row r="627" s="69" customFormat="1" ht="24.75" customHeight="1" spans="1:31">
      <c r="A627" s="71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  <c r="AB627" s="72"/>
      <c r="AC627" s="72"/>
      <c r="AD627" s="72"/>
      <c r="AE627" s="72"/>
    </row>
    <row r="628" s="69" customFormat="1" ht="24.75" customHeight="1" spans="1:31">
      <c r="A628" s="71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  <c r="AB628" s="72"/>
      <c r="AC628" s="72"/>
      <c r="AD628" s="72"/>
      <c r="AE628" s="72"/>
    </row>
    <row r="629" s="69" customFormat="1" ht="24.75" customHeight="1" spans="1:31">
      <c r="A629" s="71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  <c r="AB629" s="72"/>
      <c r="AC629" s="72"/>
      <c r="AD629" s="72"/>
      <c r="AE629" s="72"/>
    </row>
    <row r="630" s="69" customFormat="1" ht="24.75" customHeight="1" spans="1:31">
      <c r="A630" s="71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  <c r="AB630" s="72"/>
      <c r="AC630" s="72"/>
      <c r="AD630" s="72"/>
      <c r="AE630" s="72"/>
    </row>
    <row r="631" s="69" customFormat="1" ht="24.75" customHeight="1" spans="1:31">
      <c r="A631" s="71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  <c r="AB631" s="72"/>
      <c r="AC631" s="72"/>
      <c r="AD631" s="72"/>
      <c r="AE631" s="72"/>
    </row>
    <row r="632" s="69" customFormat="1" ht="24.75" customHeight="1" spans="1:31">
      <c r="A632" s="71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  <c r="AB632" s="72"/>
      <c r="AC632" s="72"/>
      <c r="AD632" s="72"/>
      <c r="AE632" s="72"/>
    </row>
    <row r="633" s="69" customFormat="1" ht="24.75" customHeight="1" spans="1:31">
      <c r="A633" s="71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  <c r="AB633" s="72"/>
      <c r="AC633" s="72"/>
      <c r="AD633" s="72"/>
      <c r="AE633" s="72"/>
    </row>
    <row r="634" s="69" customFormat="1" ht="24.75" customHeight="1" spans="1:31">
      <c r="A634" s="71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  <c r="AB634" s="72"/>
      <c r="AC634" s="72"/>
      <c r="AD634" s="72"/>
      <c r="AE634" s="72"/>
    </row>
    <row r="635" s="69" customFormat="1" ht="24.75" customHeight="1" spans="1:31">
      <c r="A635" s="71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  <c r="AB635" s="72"/>
      <c r="AC635" s="72"/>
      <c r="AD635" s="72"/>
      <c r="AE635" s="72"/>
    </row>
    <row r="636" s="69" customFormat="1" ht="24.75" customHeight="1" spans="1:31">
      <c r="A636" s="71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  <c r="AB636" s="72"/>
      <c r="AC636" s="72"/>
      <c r="AD636" s="72"/>
      <c r="AE636" s="72"/>
    </row>
    <row r="637" s="69" customFormat="1" ht="24.75" customHeight="1" spans="1:31">
      <c r="A637" s="71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  <c r="AB637" s="72"/>
      <c r="AC637" s="72"/>
      <c r="AD637" s="72"/>
      <c r="AE637" s="72"/>
    </row>
    <row r="638" s="69" customFormat="1" ht="24.75" customHeight="1" spans="1:31">
      <c r="A638" s="71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  <c r="AB638" s="72"/>
      <c r="AC638" s="72"/>
      <c r="AD638" s="72"/>
      <c r="AE638" s="72"/>
    </row>
    <row r="639" s="69" customFormat="1" ht="24.75" customHeight="1" spans="1:31">
      <c r="A639" s="71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  <c r="AB639" s="72"/>
      <c r="AC639" s="72"/>
      <c r="AD639" s="72"/>
      <c r="AE639" s="72"/>
    </row>
    <row r="640" s="69" customFormat="1" ht="24.75" customHeight="1" spans="1:31">
      <c r="A640" s="71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  <c r="AB640" s="72"/>
      <c r="AC640" s="72"/>
      <c r="AD640" s="72"/>
      <c r="AE640" s="72"/>
    </row>
    <row r="641" s="69" customFormat="1" ht="24.75" customHeight="1" spans="1:31">
      <c r="A641" s="71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  <c r="AB641" s="72"/>
      <c r="AC641" s="72"/>
      <c r="AD641" s="72"/>
      <c r="AE641" s="72"/>
    </row>
    <row r="642" s="69" customFormat="1" ht="24.75" customHeight="1" spans="1:31">
      <c r="A642" s="71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  <c r="AB642" s="72"/>
      <c r="AC642" s="72"/>
      <c r="AD642" s="72"/>
      <c r="AE642" s="72"/>
    </row>
    <row r="643" s="69" customFormat="1" ht="24.75" customHeight="1" spans="1:31">
      <c r="A643" s="71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  <c r="AB643" s="72"/>
      <c r="AC643" s="72"/>
      <c r="AD643" s="72"/>
      <c r="AE643" s="72"/>
    </row>
    <row r="644" s="69" customFormat="1" ht="24.75" customHeight="1" spans="1:31">
      <c r="A644" s="71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  <c r="AB644" s="72"/>
      <c r="AC644" s="72"/>
      <c r="AD644" s="72"/>
      <c r="AE644" s="72"/>
    </row>
    <row r="645" s="69" customFormat="1" ht="24.75" customHeight="1" spans="1:31">
      <c r="A645" s="71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  <c r="AB645" s="72"/>
      <c r="AC645" s="72"/>
      <c r="AD645" s="72"/>
      <c r="AE645" s="72"/>
    </row>
    <row r="646" s="69" customFormat="1" ht="24.75" customHeight="1" spans="1:31">
      <c r="A646" s="71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  <c r="AB646" s="72"/>
      <c r="AC646" s="72"/>
      <c r="AD646" s="72"/>
      <c r="AE646" s="72"/>
    </row>
    <row r="647" s="69" customFormat="1" ht="24.75" customHeight="1" spans="1:31">
      <c r="A647" s="71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  <c r="AB647" s="72"/>
      <c r="AC647" s="72"/>
      <c r="AD647" s="72"/>
      <c r="AE647" s="72"/>
    </row>
    <row r="648" s="69" customFormat="1" ht="24.75" customHeight="1" spans="1:31">
      <c r="A648" s="71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  <c r="AB648" s="72"/>
      <c r="AC648" s="72"/>
      <c r="AD648" s="72"/>
      <c r="AE648" s="72"/>
    </row>
    <row r="649" s="69" customFormat="1" ht="24.75" customHeight="1" spans="1:31">
      <c r="A649" s="71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  <c r="AB649" s="72"/>
      <c r="AC649" s="72"/>
      <c r="AD649" s="72"/>
      <c r="AE649" s="72"/>
    </row>
    <row r="650" s="69" customFormat="1" ht="24.75" customHeight="1" spans="1:31">
      <c r="A650" s="71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  <c r="AB650" s="72"/>
      <c r="AC650" s="72"/>
      <c r="AD650" s="72"/>
      <c r="AE650" s="72"/>
    </row>
    <row r="651" s="69" customFormat="1" ht="24.75" customHeight="1" spans="1:31">
      <c r="A651" s="71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  <c r="AB651" s="72"/>
      <c r="AC651" s="72"/>
      <c r="AD651" s="72"/>
      <c r="AE651" s="72"/>
    </row>
    <row r="652" s="69" customFormat="1" ht="24.75" customHeight="1" spans="1:31">
      <c r="A652" s="71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  <c r="AB652" s="72"/>
      <c r="AC652" s="72"/>
      <c r="AD652" s="72"/>
      <c r="AE652" s="72"/>
    </row>
    <row r="653" s="69" customFormat="1" ht="24.75" customHeight="1" spans="1:31">
      <c r="A653" s="71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  <c r="AB653" s="72"/>
      <c r="AC653" s="72"/>
      <c r="AD653" s="72"/>
      <c r="AE653" s="72"/>
    </row>
    <row r="654" s="69" customFormat="1" ht="24.75" customHeight="1" spans="1:31">
      <c r="A654" s="71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  <c r="AB654" s="72"/>
      <c r="AC654" s="72"/>
      <c r="AD654" s="72"/>
      <c r="AE654" s="72"/>
    </row>
    <row r="655" s="69" customFormat="1" ht="24.75" customHeight="1" spans="1:31">
      <c r="A655" s="71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  <c r="AB655" s="72"/>
      <c r="AC655" s="72"/>
      <c r="AD655" s="72"/>
      <c r="AE655" s="72"/>
    </row>
    <row r="656" s="69" customFormat="1" ht="24.75" customHeight="1" spans="1:31">
      <c r="A656" s="71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  <c r="AB656" s="72"/>
      <c r="AC656" s="72"/>
      <c r="AD656" s="72"/>
      <c r="AE656" s="72"/>
    </row>
    <row r="657" s="69" customFormat="1" ht="24.75" customHeight="1" spans="1:31">
      <c r="A657" s="71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  <c r="AB657" s="72"/>
      <c r="AC657" s="72"/>
      <c r="AD657" s="72"/>
      <c r="AE657" s="72"/>
    </row>
    <row r="658" s="69" customFormat="1" ht="24.75" customHeight="1" spans="1:31">
      <c r="A658" s="71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  <c r="AB658" s="72"/>
      <c r="AC658" s="72"/>
      <c r="AD658" s="72"/>
      <c r="AE658" s="72"/>
    </row>
    <row r="659" s="69" customFormat="1" ht="24.75" customHeight="1" spans="1:31">
      <c r="A659" s="71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  <c r="AB659" s="72"/>
      <c r="AC659" s="72"/>
      <c r="AD659" s="72"/>
      <c r="AE659" s="72"/>
    </row>
    <row r="660" s="69" customFormat="1" ht="24.75" customHeight="1" spans="1:31">
      <c r="A660" s="71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  <c r="AB660" s="72"/>
      <c r="AC660" s="72"/>
      <c r="AD660" s="72"/>
      <c r="AE660" s="72"/>
    </row>
    <row r="661" s="69" customFormat="1" ht="24.75" customHeight="1" spans="1:31">
      <c r="A661" s="71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  <c r="AB661" s="72"/>
      <c r="AC661" s="72"/>
      <c r="AD661" s="72"/>
      <c r="AE661" s="72"/>
    </row>
    <row r="662" s="69" customFormat="1" ht="24.75" customHeight="1" spans="1:31">
      <c r="A662" s="71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  <c r="AB662" s="72"/>
      <c r="AC662" s="72"/>
      <c r="AD662" s="72"/>
      <c r="AE662" s="72"/>
    </row>
    <row r="663" s="69" customFormat="1" ht="24.75" customHeight="1" spans="1:31">
      <c r="A663" s="71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  <c r="AB663" s="72"/>
      <c r="AC663" s="72"/>
      <c r="AD663" s="72"/>
      <c r="AE663" s="72"/>
    </row>
    <row r="664" s="69" customFormat="1" ht="24.75" customHeight="1" spans="1:31">
      <c r="A664" s="71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  <c r="AB664" s="72"/>
      <c r="AC664" s="72"/>
      <c r="AD664" s="72"/>
      <c r="AE664" s="72"/>
    </row>
    <row r="665" s="69" customFormat="1" ht="24.75" customHeight="1" spans="1:31">
      <c r="A665" s="71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  <c r="AB665" s="72"/>
      <c r="AC665" s="72"/>
      <c r="AD665" s="72"/>
      <c r="AE665" s="72"/>
    </row>
    <row r="666" s="69" customFormat="1" ht="24.75" customHeight="1" spans="1:31">
      <c r="A666" s="71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  <c r="AB666" s="72"/>
      <c r="AC666" s="72"/>
      <c r="AD666" s="72"/>
      <c r="AE666" s="72"/>
    </row>
    <row r="667" s="69" customFormat="1" ht="24.75" customHeight="1" spans="1:31">
      <c r="A667" s="71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  <c r="AB667" s="72"/>
      <c r="AC667" s="72"/>
      <c r="AD667" s="72"/>
      <c r="AE667" s="72"/>
    </row>
    <row r="668" s="69" customFormat="1" ht="24.75" customHeight="1" spans="1:31">
      <c r="A668" s="71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  <c r="AB668" s="72"/>
      <c r="AC668" s="72"/>
      <c r="AD668" s="72"/>
      <c r="AE668" s="72"/>
    </row>
    <row r="669" s="69" customFormat="1" ht="24.75" customHeight="1" spans="1:31">
      <c r="A669" s="71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  <c r="AB669" s="72"/>
      <c r="AC669" s="72"/>
      <c r="AD669" s="72"/>
      <c r="AE669" s="72"/>
    </row>
    <row r="670" s="69" customFormat="1" ht="24.75" customHeight="1" spans="1:31">
      <c r="A670" s="71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  <c r="AB670" s="72"/>
      <c r="AC670" s="72"/>
      <c r="AD670" s="72"/>
      <c r="AE670" s="72"/>
    </row>
    <row r="671" s="69" customFormat="1" ht="24.75" customHeight="1" spans="1:31">
      <c r="A671" s="71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  <c r="AB671" s="72"/>
      <c r="AC671" s="72"/>
      <c r="AD671" s="72"/>
      <c r="AE671" s="72"/>
    </row>
    <row r="672" s="69" customFormat="1" ht="24.75" customHeight="1" spans="1:31">
      <c r="A672" s="71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  <c r="AB672" s="72"/>
      <c r="AC672" s="72"/>
      <c r="AD672" s="72"/>
      <c r="AE672" s="72"/>
    </row>
    <row r="673" s="69" customFormat="1" ht="24.75" customHeight="1" spans="1:31">
      <c r="A673" s="71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  <c r="AB673" s="72"/>
      <c r="AC673" s="72"/>
      <c r="AD673" s="72"/>
      <c r="AE673" s="72"/>
    </row>
    <row r="674" s="69" customFormat="1" ht="24.75" customHeight="1" spans="1:31">
      <c r="A674" s="71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  <c r="AB674" s="72"/>
      <c r="AC674" s="72"/>
      <c r="AD674" s="72"/>
      <c r="AE674" s="72"/>
    </row>
    <row r="675" s="69" customFormat="1" ht="24.75" customHeight="1" spans="1:31">
      <c r="A675" s="71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  <c r="AB675" s="72"/>
      <c r="AC675" s="72"/>
      <c r="AD675" s="72"/>
      <c r="AE675" s="72"/>
    </row>
    <row r="676" s="69" customFormat="1" ht="24.75" customHeight="1" spans="1:31">
      <c r="A676" s="71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  <c r="AB676" s="72"/>
      <c r="AC676" s="72"/>
      <c r="AD676" s="72"/>
      <c r="AE676" s="72"/>
    </row>
    <row r="677" s="69" customFormat="1" ht="24.75" customHeight="1" spans="1:31">
      <c r="A677" s="71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  <c r="AB677" s="72"/>
      <c r="AC677" s="72"/>
      <c r="AD677" s="72"/>
      <c r="AE677" s="72"/>
    </row>
    <row r="678" s="69" customFormat="1" ht="24.75" customHeight="1" spans="1:31">
      <c r="A678" s="71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  <c r="AB678" s="72"/>
      <c r="AC678" s="72"/>
      <c r="AD678" s="72"/>
      <c r="AE678" s="72"/>
    </row>
    <row r="679" s="69" customFormat="1" ht="24.75" customHeight="1" spans="1:31">
      <c r="A679" s="71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  <c r="AB679" s="72"/>
      <c r="AC679" s="72"/>
      <c r="AD679" s="72"/>
      <c r="AE679" s="72"/>
    </row>
    <row r="680" s="69" customFormat="1" ht="24.75" customHeight="1" spans="1:31">
      <c r="A680" s="71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  <c r="AB680" s="72"/>
      <c r="AC680" s="72"/>
      <c r="AD680" s="72"/>
      <c r="AE680" s="72"/>
    </row>
    <row r="681" s="69" customFormat="1" ht="24.75" customHeight="1" spans="1:31">
      <c r="A681" s="71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  <c r="AB681" s="72"/>
      <c r="AC681" s="72"/>
      <c r="AD681" s="72"/>
      <c r="AE681" s="72"/>
    </row>
    <row r="682" s="69" customFormat="1" ht="24.75" customHeight="1" spans="1:31">
      <c r="A682" s="71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  <c r="AB682" s="72"/>
      <c r="AC682" s="72"/>
      <c r="AD682" s="72"/>
      <c r="AE682" s="72"/>
    </row>
    <row r="683" s="69" customFormat="1" ht="24.75" customHeight="1" spans="1:31">
      <c r="A683" s="71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  <c r="AB683" s="72"/>
      <c r="AC683" s="72"/>
      <c r="AD683" s="72"/>
      <c r="AE683" s="72"/>
    </row>
    <row r="684" s="69" customFormat="1" ht="24.75" customHeight="1" spans="1:31">
      <c r="A684" s="71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  <c r="AB684" s="72"/>
      <c r="AC684" s="72"/>
      <c r="AD684" s="72"/>
      <c r="AE684" s="72"/>
    </row>
    <row r="685" s="69" customFormat="1" ht="24.75" customHeight="1" spans="1:31">
      <c r="A685" s="71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  <c r="AB685" s="72"/>
      <c r="AC685" s="72"/>
      <c r="AD685" s="72"/>
      <c r="AE685" s="72"/>
    </row>
    <row r="686" s="69" customFormat="1" ht="24.75" customHeight="1" spans="1:31">
      <c r="A686" s="71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  <c r="AB686" s="72"/>
      <c r="AC686" s="72"/>
      <c r="AD686" s="72"/>
      <c r="AE686" s="72"/>
    </row>
    <row r="687" s="69" customFormat="1" ht="24.75" customHeight="1" spans="1:31">
      <c r="A687" s="71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  <c r="AB687" s="72"/>
      <c r="AC687" s="72"/>
      <c r="AD687" s="72"/>
      <c r="AE687" s="72"/>
    </row>
    <row r="688" s="69" customFormat="1" ht="24.75" customHeight="1" spans="1:31">
      <c r="A688" s="71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  <c r="AB688" s="72"/>
      <c r="AC688" s="72"/>
      <c r="AD688" s="72"/>
      <c r="AE688" s="72"/>
    </row>
    <row r="689" s="69" customFormat="1" ht="24.75" customHeight="1" spans="1:31">
      <c r="A689" s="71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  <c r="AB689" s="72"/>
      <c r="AC689" s="72"/>
      <c r="AD689" s="72"/>
      <c r="AE689" s="72"/>
    </row>
    <row r="690" s="69" customFormat="1" ht="24.75" customHeight="1" spans="1:31">
      <c r="A690" s="71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  <c r="AB690" s="72"/>
      <c r="AC690" s="72"/>
      <c r="AD690" s="72"/>
      <c r="AE690" s="72"/>
    </row>
    <row r="691" s="69" customFormat="1" ht="24.75" customHeight="1" spans="1:31">
      <c r="A691" s="71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  <c r="AB691" s="72"/>
      <c r="AC691" s="72"/>
      <c r="AD691" s="72"/>
      <c r="AE691" s="72"/>
    </row>
    <row r="692" s="69" customFormat="1" ht="24.75" customHeight="1" spans="1:31">
      <c r="A692" s="71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  <c r="AB692" s="72"/>
      <c r="AC692" s="72"/>
      <c r="AD692" s="72"/>
      <c r="AE692" s="72"/>
    </row>
    <row r="693" s="69" customFormat="1" ht="24.75" customHeight="1" spans="1:31">
      <c r="A693" s="71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  <c r="AB693" s="72"/>
      <c r="AC693" s="72"/>
      <c r="AD693" s="72"/>
      <c r="AE693" s="72"/>
    </row>
    <row r="694" s="69" customFormat="1" ht="24.75" customHeight="1" spans="1:31">
      <c r="A694" s="71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  <c r="AB694" s="72"/>
      <c r="AC694" s="72"/>
      <c r="AD694" s="72"/>
      <c r="AE694" s="72"/>
    </row>
    <row r="695" s="69" customFormat="1" ht="24.75" customHeight="1" spans="1:31">
      <c r="A695" s="71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  <c r="AB695" s="72"/>
      <c r="AC695" s="72"/>
      <c r="AD695" s="72"/>
      <c r="AE695" s="72"/>
    </row>
    <row r="696" s="69" customFormat="1" ht="24.75" customHeight="1" spans="1:31">
      <c r="A696" s="71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  <c r="AB696" s="72"/>
      <c r="AC696" s="72"/>
      <c r="AD696" s="72"/>
      <c r="AE696" s="72"/>
    </row>
    <row r="697" s="69" customFormat="1" ht="24.75" customHeight="1" spans="1:31">
      <c r="A697" s="71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  <c r="AB697" s="72"/>
      <c r="AC697" s="72"/>
      <c r="AD697" s="72"/>
      <c r="AE697" s="72"/>
    </row>
    <row r="698" s="69" customFormat="1" ht="24.75" customHeight="1" spans="1:31">
      <c r="A698" s="71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  <c r="AB698" s="72"/>
      <c r="AC698" s="72"/>
      <c r="AD698" s="72"/>
      <c r="AE698" s="72"/>
    </row>
    <row r="699" s="69" customFormat="1" ht="24.75" customHeight="1" spans="1:31">
      <c r="A699" s="71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  <c r="AB699" s="72"/>
      <c r="AC699" s="72"/>
      <c r="AD699" s="72"/>
      <c r="AE699" s="72"/>
    </row>
    <row r="700" s="69" customFormat="1" ht="24.75" customHeight="1" spans="1:31">
      <c r="A700" s="71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  <c r="AB700" s="72"/>
      <c r="AC700" s="72"/>
      <c r="AD700" s="72"/>
      <c r="AE700" s="72"/>
    </row>
    <row r="701" s="69" customFormat="1" ht="24.75" customHeight="1" spans="1:31">
      <c r="A701" s="71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  <c r="AB701" s="72"/>
      <c r="AC701" s="72"/>
      <c r="AD701" s="72"/>
      <c r="AE701" s="72"/>
    </row>
    <row r="702" s="69" customFormat="1" ht="24.75" customHeight="1" spans="1:31">
      <c r="A702" s="71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  <c r="AB702" s="72"/>
      <c r="AC702" s="72"/>
      <c r="AD702" s="72"/>
      <c r="AE702" s="72"/>
    </row>
    <row r="703" s="69" customFormat="1" ht="24.75" customHeight="1" spans="1:31">
      <c r="A703" s="71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  <c r="AB703" s="72"/>
      <c r="AC703" s="72"/>
      <c r="AD703" s="72"/>
      <c r="AE703" s="72"/>
    </row>
    <row r="704" s="69" customFormat="1" ht="24.75" customHeight="1" spans="1:31">
      <c r="A704" s="71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  <c r="AB704" s="72"/>
      <c r="AC704" s="72"/>
      <c r="AD704" s="72"/>
      <c r="AE704" s="72"/>
    </row>
    <row r="705" s="69" customFormat="1" ht="24.75" customHeight="1" spans="1:31">
      <c r="A705" s="71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  <c r="AB705" s="72"/>
      <c r="AC705" s="72"/>
      <c r="AD705" s="72"/>
      <c r="AE705" s="72"/>
    </row>
    <row r="706" s="69" customFormat="1" ht="24.75" customHeight="1" spans="1:31">
      <c r="A706" s="71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  <c r="AB706" s="72"/>
      <c r="AC706" s="72"/>
      <c r="AD706" s="72"/>
      <c r="AE706" s="72"/>
    </row>
    <row r="707" s="69" customFormat="1" ht="24.75" customHeight="1" spans="1:31">
      <c r="A707" s="71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  <c r="AB707" s="72"/>
      <c r="AC707" s="72"/>
      <c r="AD707" s="72"/>
      <c r="AE707" s="72"/>
    </row>
    <row r="708" s="69" customFormat="1" ht="24.75" customHeight="1" spans="1:31">
      <c r="A708" s="71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  <c r="AB708" s="72"/>
      <c r="AC708" s="72"/>
      <c r="AD708" s="72"/>
      <c r="AE708" s="72"/>
    </row>
    <row r="709" s="69" customFormat="1" ht="24.75" customHeight="1" spans="1:31">
      <c r="A709" s="71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  <c r="AB709" s="72"/>
      <c r="AC709" s="72"/>
      <c r="AD709" s="72"/>
      <c r="AE709" s="72"/>
    </row>
    <row r="710" s="69" customFormat="1" ht="24.75" customHeight="1" spans="1:31">
      <c r="A710" s="71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  <c r="AB710" s="72"/>
      <c r="AC710" s="72"/>
      <c r="AD710" s="72"/>
      <c r="AE710" s="72"/>
    </row>
    <row r="711" s="69" customFormat="1" ht="24.75" customHeight="1" spans="1:31">
      <c r="A711" s="71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  <c r="AB711" s="72"/>
      <c r="AC711" s="72"/>
      <c r="AD711" s="72"/>
      <c r="AE711" s="72"/>
    </row>
    <row r="712" s="69" customFormat="1" ht="24.75" customHeight="1" spans="1:31">
      <c r="A712" s="71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  <c r="AB712" s="72"/>
      <c r="AC712" s="72"/>
      <c r="AD712" s="72"/>
      <c r="AE712" s="72"/>
    </row>
    <row r="713" s="69" customFormat="1" ht="24.75" customHeight="1" spans="1:31">
      <c r="A713" s="71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  <c r="AB713" s="72"/>
      <c r="AC713" s="72"/>
      <c r="AD713" s="72"/>
      <c r="AE713" s="72"/>
    </row>
    <row r="714" s="69" customFormat="1" ht="24.75" customHeight="1" spans="1:31">
      <c r="A714" s="71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  <c r="AB714" s="72"/>
      <c r="AC714" s="72"/>
      <c r="AD714" s="72"/>
      <c r="AE714" s="72"/>
    </row>
    <row r="715" s="69" customFormat="1" ht="24.75" customHeight="1" spans="1:31">
      <c r="A715" s="71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  <c r="AB715" s="72"/>
      <c r="AC715" s="72"/>
      <c r="AD715" s="72"/>
      <c r="AE715" s="72"/>
    </row>
    <row r="716" s="69" customFormat="1" ht="24.75" customHeight="1" spans="1:31">
      <c r="A716" s="71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  <c r="AB716" s="72"/>
      <c r="AC716" s="72"/>
      <c r="AD716" s="72"/>
      <c r="AE716" s="72"/>
    </row>
    <row r="717" s="69" customFormat="1" ht="24.75" customHeight="1" spans="1:31">
      <c r="A717" s="71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  <c r="AB717" s="72"/>
      <c r="AC717" s="72"/>
      <c r="AD717" s="72"/>
      <c r="AE717" s="72"/>
    </row>
    <row r="718" s="69" customFormat="1" ht="24.75" customHeight="1" spans="1:31">
      <c r="A718" s="71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  <c r="AB718" s="72"/>
      <c r="AC718" s="72"/>
      <c r="AD718" s="72"/>
      <c r="AE718" s="72"/>
    </row>
    <row r="719" s="69" customFormat="1" ht="24.75" customHeight="1" spans="1:31">
      <c r="A719" s="71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  <c r="AB719" s="72"/>
      <c r="AC719" s="72"/>
      <c r="AD719" s="72"/>
      <c r="AE719" s="72"/>
    </row>
    <row r="720" s="69" customFormat="1" ht="24.75" customHeight="1" spans="1:31">
      <c r="A720" s="71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  <c r="AB720" s="72"/>
      <c r="AC720" s="72"/>
      <c r="AD720" s="72"/>
      <c r="AE720" s="72"/>
    </row>
    <row r="721" s="69" customFormat="1" ht="24.75" customHeight="1" spans="1:31">
      <c r="A721" s="71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  <c r="AB721" s="72"/>
      <c r="AC721" s="72"/>
      <c r="AD721" s="72"/>
      <c r="AE721" s="72"/>
    </row>
    <row r="722" s="69" customFormat="1" ht="24.75" customHeight="1" spans="1:31">
      <c r="A722" s="71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  <c r="AB722" s="72"/>
      <c r="AC722" s="72"/>
      <c r="AD722" s="72"/>
      <c r="AE722" s="72"/>
    </row>
    <row r="723" s="69" customFormat="1" ht="24.75" customHeight="1" spans="1:31">
      <c r="A723" s="71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  <c r="AB723" s="72"/>
      <c r="AC723" s="72"/>
      <c r="AD723" s="72"/>
      <c r="AE723" s="72"/>
    </row>
    <row r="724" s="69" customFormat="1" ht="24.75" customHeight="1" spans="1:31">
      <c r="A724" s="71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  <c r="AB724" s="72"/>
      <c r="AC724" s="72"/>
      <c r="AD724" s="72"/>
      <c r="AE724" s="72"/>
    </row>
    <row r="725" s="69" customFormat="1" ht="24.75" customHeight="1" spans="1:31">
      <c r="A725" s="71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  <c r="AB725" s="72"/>
      <c r="AC725" s="72"/>
      <c r="AD725" s="72"/>
      <c r="AE725" s="72"/>
    </row>
    <row r="726" s="69" customFormat="1" ht="24.75" customHeight="1" spans="1:31">
      <c r="A726" s="71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  <c r="AB726" s="72"/>
      <c r="AC726" s="72"/>
      <c r="AD726" s="72"/>
      <c r="AE726" s="72"/>
    </row>
    <row r="727" s="69" customFormat="1" ht="24.75" customHeight="1" spans="1:31">
      <c r="A727" s="71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  <c r="AB727" s="72"/>
      <c r="AC727" s="72"/>
      <c r="AD727" s="72"/>
      <c r="AE727" s="72"/>
    </row>
    <row r="728" s="69" customFormat="1" ht="24.75" customHeight="1" spans="1:31">
      <c r="A728" s="71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  <c r="AB728" s="72"/>
      <c r="AC728" s="72"/>
      <c r="AD728" s="72"/>
      <c r="AE728" s="72"/>
    </row>
    <row r="729" s="69" customFormat="1" ht="24.75" customHeight="1" spans="1:31">
      <c r="A729" s="71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  <c r="AB729" s="72"/>
      <c r="AC729" s="72"/>
      <c r="AD729" s="72"/>
      <c r="AE729" s="72"/>
    </row>
    <row r="730" s="69" customFormat="1" ht="24.75" customHeight="1" spans="1:31">
      <c r="A730" s="71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  <c r="AB730" s="72"/>
      <c r="AC730" s="72"/>
      <c r="AD730" s="72"/>
      <c r="AE730" s="72"/>
    </row>
    <row r="731" s="69" customFormat="1" ht="24.75" customHeight="1" spans="1:31">
      <c r="A731" s="71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  <c r="AB731" s="72"/>
      <c r="AC731" s="72"/>
      <c r="AD731" s="72"/>
      <c r="AE731" s="72"/>
    </row>
    <row r="732" s="69" customFormat="1" ht="24.75" customHeight="1" spans="1:31">
      <c r="A732" s="71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  <c r="AB732" s="72"/>
      <c r="AC732" s="72"/>
      <c r="AD732" s="72"/>
      <c r="AE732" s="72"/>
    </row>
    <row r="733" s="69" customFormat="1" ht="24.75" customHeight="1" spans="1:31">
      <c r="A733" s="71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  <c r="AB733" s="72"/>
      <c r="AC733" s="72"/>
      <c r="AD733" s="72"/>
      <c r="AE733" s="72"/>
    </row>
    <row r="734" s="69" customFormat="1" ht="24.75" customHeight="1" spans="1:31">
      <c r="A734" s="71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  <c r="AB734" s="72"/>
      <c r="AC734" s="72"/>
      <c r="AD734" s="72"/>
      <c r="AE734" s="72"/>
    </row>
    <row r="735" s="69" customFormat="1" ht="24.75" customHeight="1" spans="1:31">
      <c r="A735" s="71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  <c r="AB735" s="72"/>
      <c r="AC735" s="72"/>
      <c r="AD735" s="72"/>
      <c r="AE735" s="72"/>
    </row>
    <row r="736" s="69" customFormat="1" ht="24.75" customHeight="1" spans="1:31">
      <c r="A736" s="71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  <c r="AB736" s="72"/>
      <c r="AC736" s="72"/>
      <c r="AD736" s="72"/>
      <c r="AE736" s="72"/>
    </row>
    <row r="737" s="69" customFormat="1" ht="24.75" customHeight="1" spans="1:31">
      <c r="A737" s="71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  <c r="AB737" s="72"/>
      <c r="AC737" s="72"/>
      <c r="AD737" s="72"/>
      <c r="AE737" s="72"/>
    </row>
    <row r="738" s="69" customFormat="1" ht="24.75" customHeight="1" spans="1:31">
      <c r="A738" s="71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  <c r="AB738" s="72"/>
      <c r="AC738" s="72"/>
      <c r="AD738" s="72"/>
      <c r="AE738" s="72"/>
    </row>
    <row r="739" s="69" customFormat="1" ht="24.75" customHeight="1" spans="1:31">
      <c r="A739" s="71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  <c r="AB739" s="72"/>
      <c r="AC739" s="72"/>
      <c r="AD739" s="72"/>
      <c r="AE739" s="72"/>
    </row>
    <row r="740" s="69" customFormat="1" ht="24.75" customHeight="1" spans="1:31">
      <c r="A740" s="71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  <c r="AB740" s="72"/>
      <c r="AC740" s="72"/>
      <c r="AD740" s="72"/>
      <c r="AE740" s="72"/>
    </row>
    <row r="741" s="69" customFormat="1" ht="24.75" customHeight="1" spans="1:31">
      <c r="A741" s="71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  <c r="AB741" s="72"/>
      <c r="AC741" s="72"/>
      <c r="AD741" s="72"/>
      <c r="AE741" s="72"/>
    </row>
    <row r="742" s="69" customFormat="1" ht="24.75" customHeight="1" spans="1:31">
      <c r="A742" s="71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  <c r="AB742" s="72"/>
      <c r="AC742" s="72"/>
      <c r="AD742" s="72"/>
      <c r="AE742" s="72"/>
    </row>
    <row r="743" s="69" customFormat="1" ht="24.75" customHeight="1" spans="1:31">
      <c r="A743" s="71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  <c r="AB743" s="72"/>
      <c r="AC743" s="72"/>
      <c r="AD743" s="72"/>
      <c r="AE743" s="72"/>
    </row>
    <row r="744" s="69" customFormat="1" ht="24.75" customHeight="1" spans="1:31">
      <c r="A744" s="71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  <c r="AB744" s="72"/>
      <c r="AC744" s="72"/>
      <c r="AD744" s="72"/>
      <c r="AE744" s="72"/>
    </row>
    <row r="745" s="69" customFormat="1" ht="24.75" customHeight="1" spans="1:31">
      <c r="A745" s="71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  <c r="AB745" s="72"/>
      <c r="AC745" s="72"/>
      <c r="AD745" s="72"/>
      <c r="AE745" s="72"/>
    </row>
    <row r="746" s="69" customFormat="1" ht="24.75" customHeight="1" spans="1:31">
      <c r="A746" s="71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  <c r="AB746" s="72"/>
      <c r="AC746" s="72"/>
      <c r="AD746" s="72"/>
      <c r="AE746" s="72"/>
    </row>
    <row r="747" s="69" customFormat="1" ht="24.75" customHeight="1" spans="1:31">
      <c r="A747" s="71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  <c r="AB747" s="72"/>
      <c r="AC747" s="72"/>
      <c r="AD747" s="72"/>
      <c r="AE747" s="72"/>
    </row>
    <row r="748" s="69" customFormat="1" ht="24.75" customHeight="1" spans="1:31">
      <c r="A748" s="71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  <c r="AB748" s="72"/>
      <c r="AC748" s="72"/>
      <c r="AD748" s="72"/>
      <c r="AE748" s="72"/>
    </row>
    <row r="749" s="69" customFormat="1" ht="24.75" customHeight="1" spans="1:31">
      <c r="A749" s="71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  <c r="AB749" s="72"/>
      <c r="AC749" s="72"/>
      <c r="AD749" s="72"/>
      <c r="AE749" s="72"/>
    </row>
    <row r="750" s="69" customFormat="1" ht="24.75" customHeight="1" spans="1:31">
      <c r="A750" s="71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  <c r="AB750" s="72"/>
      <c r="AC750" s="72"/>
      <c r="AD750" s="72"/>
      <c r="AE750" s="72"/>
    </row>
    <row r="751" s="69" customFormat="1" ht="24.75" customHeight="1" spans="1:31">
      <c r="A751" s="71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  <c r="AB751" s="72"/>
      <c r="AC751" s="72"/>
      <c r="AD751" s="72"/>
      <c r="AE751" s="72"/>
    </row>
    <row r="752" s="69" customFormat="1" ht="24.75" customHeight="1" spans="1:31">
      <c r="A752" s="71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  <c r="AB752" s="72"/>
      <c r="AC752" s="72"/>
      <c r="AD752" s="72"/>
      <c r="AE752" s="72"/>
    </row>
    <row r="753" s="69" customFormat="1" ht="24.75" customHeight="1" spans="1:31">
      <c r="A753" s="71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  <c r="AB753" s="72"/>
      <c r="AC753" s="72"/>
      <c r="AD753" s="72"/>
      <c r="AE753" s="72"/>
    </row>
    <row r="754" s="69" customFormat="1" ht="24.75" customHeight="1" spans="1:31">
      <c r="A754" s="71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  <c r="AB754" s="72"/>
      <c r="AC754" s="72"/>
      <c r="AD754" s="72"/>
      <c r="AE754" s="72"/>
    </row>
    <row r="755" s="69" customFormat="1" ht="24.75" customHeight="1" spans="1:31">
      <c r="A755" s="71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  <c r="AB755" s="72"/>
      <c r="AC755" s="72"/>
      <c r="AD755" s="72"/>
      <c r="AE755" s="72"/>
    </row>
    <row r="756" s="69" customFormat="1" ht="24.75" customHeight="1" spans="1:31">
      <c r="A756" s="71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  <c r="AB756" s="72"/>
      <c r="AC756" s="72"/>
      <c r="AD756" s="72"/>
      <c r="AE756" s="72"/>
    </row>
    <row r="757" s="69" customFormat="1" ht="24.75" customHeight="1" spans="1:31">
      <c r="A757" s="71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  <c r="AB757" s="72"/>
      <c r="AC757" s="72"/>
      <c r="AD757" s="72"/>
      <c r="AE757" s="72"/>
    </row>
    <row r="758" s="69" customFormat="1" ht="24.75" customHeight="1" spans="1:31">
      <c r="A758" s="71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  <c r="AB758" s="72"/>
      <c r="AC758" s="72"/>
      <c r="AD758" s="72"/>
      <c r="AE758" s="72"/>
    </row>
    <row r="759" s="69" customFormat="1" ht="24.75" customHeight="1" spans="1:31">
      <c r="A759" s="71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  <c r="AB759" s="72"/>
      <c r="AC759" s="72"/>
      <c r="AD759" s="72"/>
      <c r="AE759" s="72"/>
    </row>
    <row r="760" s="69" customFormat="1" ht="24.75" customHeight="1" spans="1:31">
      <c r="A760" s="71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  <c r="AB760" s="72"/>
      <c r="AC760" s="72"/>
      <c r="AD760" s="72"/>
      <c r="AE760" s="72"/>
    </row>
    <row r="761" s="69" customFormat="1" ht="24.75" customHeight="1" spans="1:31">
      <c r="A761" s="71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  <c r="AB761" s="72"/>
      <c r="AC761" s="72"/>
      <c r="AD761" s="72"/>
      <c r="AE761" s="72"/>
    </row>
    <row r="762" s="69" customFormat="1" ht="24.75" customHeight="1" spans="1:31">
      <c r="A762" s="71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  <c r="AB762" s="72"/>
      <c r="AC762" s="72"/>
      <c r="AD762" s="72"/>
      <c r="AE762" s="72"/>
    </row>
    <row r="763" s="69" customFormat="1" ht="24.75" customHeight="1" spans="1:31">
      <c r="A763" s="71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  <c r="AB763" s="72"/>
      <c r="AC763" s="72"/>
      <c r="AD763" s="72"/>
      <c r="AE763" s="72"/>
    </row>
    <row r="764" s="69" customFormat="1" ht="24.75" customHeight="1" spans="1:31">
      <c r="A764" s="71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  <c r="AB764" s="72"/>
      <c r="AC764" s="72"/>
      <c r="AD764" s="72"/>
      <c r="AE764" s="72"/>
    </row>
    <row r="765" s="69" customFormat="1" ht="24.75" customHeight="1" spans="1:31">
      <c r="A765" s="71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  <c r="AB765" s="72"/>
      <c r="AC765" s="72"/>
      <c r="AD765" s="72"/>
      <c r="AE765" s="72"/>
    </row>
    <row r="766" s="69" customFormat="1" ht="24.75" customHeight="1" spans="1:31">
      <c r="A766" s="71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  <c r="AB766" s="72"/>
      <c r="AC766" s="72"/>
      <c r="AD766" s="72"/>
      <c r="AE766" s="72"/>
    </row>
    <row r="767" s="69" customFormat="1" ht="24.75" customHeight="1" spans="1:31">
      <c r="A767" s="71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  <c r="AB767" s="72"/>
      <c r="AC767" s="72"/>
      <c r="AD767" s="72"/>
      <c r="AE767" s="72"/>
    </row>
    <row r="768" s="69" customFormat="1" ht="24.75" customHeight="1" spans="1:31">
      <c r="A768" s="71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  <c r="AB768" s="72"/>
      <c r="AC768" s="72"/>
      <c r="AD768" s="72"/>
      <c r="AE768" s="72"/>
    </row>
    <row r="769" s="69" customFormat="1" ht="24.75" customHeight="1" spans="1:31">
      <c r="A769" s="71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  <c r="AB769" s="72"/>
      <c r="AC769" s="72"/>
      <c r="AD769" s="72"/>
      <c r="AE769" s="72"/>
    </row>
    <row r="770" s="69" customFormat="1" ht="24.75" customHeight="1" spans="1:31">
      <c r="A770" s="71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  <c r="AB770" s="72"/>
      <c r="AC770" s="72"/>
      <c r="AD770" s="72"/>
      <c r="AE770" s="72"/>
    </row>
    <row r="771" s="69" customFormat="1" ht="24.75" customHeight="1" spans="1:31">
      <c r="A771" s="71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  <c r="AB771" s="72"/>
      <c r="AC771" s="72"/>
      <c r="AD771" s="72"/>
      <c r="AE771" s="72"/>
    </row>
    <row r="772" s="69" customFormat="1" ht="24.75" customHeight="1" spans="1:31">
      <c r="A772" s="71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  <c r="AB772" s="72"/>
      <c r="AC772" s="72"/>
      <c r="AD772" s="72"/>
      <c r="AE772" s="72"/>
    </row>
    <row r="773" s="69" customFormat="1" ht="24.75" customHeight="1" spans="1:31">
      <c r="A773" s="71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="69" customFormat="1" ht="24.75" customHeight="1" spans="1:31">
      <c r="A774" s="71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  <c r="AB774" s="72"/>
      <c r="AC774" s="72"/>
      <c r="AD774" s="72"/>
      <c r="AE774" s="72"/>
    </row>
    <row r="775" s="69" customFormat="1" ht="24.75" customHeight="1" spans="1:31">
      <c r="A775" s="71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  <c r="AB775" s="72"/>
      <c r="AC775" s="72"/>
      <c r="AD775" s="72"/>
      <c r="AE775" s="72"/>
    </row>
    <row r="776" s="69" customFormat="1" ht="24.75" customHeight="1" spans="1:31">
      <c r="A776" s="71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  <c r="AB776" s="72"/>
      <c r="AC776" s="72"/>
      <c r="AD776" s="72"/>
      <c r="AE776" s="72"/>
    </row>
    <row r="777" s="69" customFormat="1" ht="24.75" customHeight="1" spans="1:31">
      <c r="A777" s="71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  <c r="AB777" s="72"/>
      <c r="AC777" s="72"/>
      <c r="AD777" s="72"/>
      <c r="AE777" s="72"/>
    </row>
    <row r="778" s="69" customFormat="1" ht="24.75" customHeight="1" spans="1:31">
      <c r="A778" s="71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  <c r="AB778" s="72"/>
      <c r="AC778" s="72"/>
      <c r="AD778" s="72"/>
      <c r="AE778" s="72"/>
    </row>
    <row r="779" s="69" customFormat="1" ht="24.75" customHeight="1" spans="1:31">
      <c r="A779" s="71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  <c r="AB779" s="72"/>
      <c r="AC779" s="72"/>
      <c r="AD779" s="72"/>
      <c r="AE779" s="72"/>
    </row>
    <row r="780" s="69" customFormat="1" ht="24.75" customHeight="1" spans="1:31">
      <c r="A780" s="71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  <c r="AB780" s="72"/>
      <c r="AC780" s="72"/>
      <c r="AD780" s="72"/>
      <c r="AE780" s="72"/>
    </row>
    <row r="781" s="69" customFormat="1" ht="24.75" customHeight="1" spans="1:31">
      <c r="A781" s="71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  <c r="AB781" s="72"/>
      <c r="AC781" s="72"/>
      <c r="AD781" s="72"/>
      <c r="AE781" s="72"/>
    </row>
    <row r="782" s="69" customFormat="1" ht="24.75" customHeight="1" spans="1:31">
      <c r="A782" s="71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  <c r="AB782" s="72"/>
      <c r="AC782" s="72"/>
      <c r="AD782" s="72"/>
      <c r="AE782" s="72"/>
    </row>
    <row r="783" s="69" customFormat="1" ht="24.75" customHeight="1" spans="1:31">
      <c r="A783" s="71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  <c r="AB783" s="72"/>
      <c r="AC783" s="72"/>
      <c r="AD783" s="72"/>
      <c r="AE783" s="72"/>
    </row>
    <row r="784" s="69" customFormat="1" ht="24.75" customHeight="1" spans="1:31">
      <c r="A784" s="71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  <c r="AB784" s="72"/>
      <c r="AC784" s="72"/>
      <c r="AD784" s="72"/>
      <c r="AE784" s="72"/>
    </row>
    <row r="785" s="69" customFormat="1" ht="24.75" customHeight="1" spans="1:31">
      <c r="A785" s="71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  <c r="AB785" s="72"/>
      <c r="AC785" s="72"/>
      <c r="AD785" s="72"/>
      <c r="AE785" s="72"/>
    </row>
    <row r="786" s="69" customFormat="1" ht="24.75" customHeight="1" spans="1:31">
      <c r="A786" s="71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  <c r="AB786" s="72"/>
      <c r="AC786" s="72"/>
      <c r="AD786" s="72"/>
      <c r="AE786" s="72"/>
    </row>
    <row r="787" s="69" customFormat="1" ht="24.75" customHeight="1" spans="1:31">
      <c r="A787" s="71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  <c r="AB787" s="72"/>
      <c r="AC787" s="72"/>
      <c r="AD787" s="72"/>
      <c r="AE787" s="72"/>
    </row>
    <row r="788" s="69" customFormat="1" ht="24.75" customHeight="1" spans="1:31">
      <c r="A788" s="71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  <c r="AB788" s="72"/>
      <c r="AC788" s="72"/>
      <c r="AD788" s="72"/>
      <c r="AE788" s="72"/>
    </row>
    <row r="789" s="69" customFormat="1" ht="24.75" customHeight="1" spans="1:31">
      <c r="A789" s="71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  <c r="AB789" s="72"/>
      <c r="AC789" s="72"/>
      <c r="AD789" s="72"/>
      <c r="AE789" s="72"/>
    </row>
    <row r="790" s="69" customFormat="1" ht="24.75" customHeight="1" spans="1:31">
      <c r="A790" s="71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  <c r="AB790" s="72"/>
      <c r="AC790" s="72"/>
      <c r="AD790" s="72"/>
      <c r="AE790" s="72"/>
    </row>
    <row r="791" s="69" customFormat="1" ht="24.75" customHeight="1" spans="1:31">
      <c r="A791" s="71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  <c r="AB791" s="72"/>
      <c r="AC791" s="72"/>
      <c r="AD791" s="72"/>
      <c r="AE791" s="72"/>
    </row>
    <row r="792" s="69" customFormat="1" ht="24.75" customHeight="1" spans="1:31">
      <c r="A792" s="71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  <c r="AB792" s="72"/>
      <c r="AC792" s="72"/>
      <c r="AD792" s="72"/>
      <c r="AE792" s="72"/>
    </row>
    <row r="793" s="69" customFormat="1" ht="24.75" customHeight="1" spans="1:31">
      <c r="A793" s="71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  <c r="AB793" s="72"/>
      <c r="AC793" s="72"/>
      <c r="AD793" s="72"/>
      <c r="AE793" s="72"/>
    </row>
    <row r="794" s="69" customFormat="1" ht="24.75" customHeight="1" spans="1:31">
      <c r="A794" s="71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  <c r="AB794" s="72"/>
      <c r="AC794" s="72"/>
      <c r="AD794" s="72"/>
      <c r="AE794" s="72"/>
    </row>
    <row r="795" s="69" customFormat="1" ht="24.75" customHeight="1" spans="1:31">
      <c r="A795" s="71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  <c r="AB795" s="72"/>
      <c r="AC795" s="72"/>
      <c r="AD795" s="72"/>
      <c r="AE795" s="72"/>
    </row>
    <row r="796" s="69" customFormat="1" ht="24.75" customHeight="1" spans="1:31">
      <c r="A796" s="71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  <c r="AB796" s="72"/>
      <c r="AC796" s="72"/>
      <c r="AD796" s="72"/>
      <c r="AE796" s="72"/>
    </row>
    <row r="797" s="69" customFormat="1" ht="24.75" customHeight="1" spans="1:31">
      <c r="A797" s="71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  <c r="AB797" s="72"/>
      <c r="AC797" s="72"/>
      <c r="AD797" s="72"/>
      <c r="AE797" s="72"/>
    </row>
    <row r="798" s="69" customFormat="1" ht="24.75" customHeight="1" spans="1:31">
      <c r="A798" s="71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  <c r="AB798" s="72"/>
      <c r="AC798" s="72"/>
      <c r="AD798" s="72"/>
      <c r="AE798" s="72"/>
    </row>
    <row r="799" s="69" customFormat="1" ht="24.75" customHeight="1" spans="1:31">
      <c r="A799" s="71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  <c r="AB799" s="72"/>
      <c r="AC799" s="72"/>
      <c r="AD799" s="72"/>
      <c r="AE799" s="72"/>
    </row>
    <row r="800" s="69" customFormat="1" ht="24.75" customHeight="1" spans="1:31">
      <c r="A800" s="71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  <c r="AB800" s="72"/>
      <c r="AC800" s="72"/>
      <c r="AD800" s="72"/>
      <c r="AE800" s="72"/>
    </row>
    <row r="801" s="69" customFormat="1" ht="24.75" customHeight="1" spans="1:31">
      <c r="A801" s="71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  <c r="AB801" s="72"/>
      <c r="AC801" s="72"/>
      <c r="AD801" s="72"/>
      <c r="AE801" s="72"/>
    </row>
    <row r="802" s="69" customFormat="1" ht="24.75" customHeight="1" spans="1:31">
      <c r="A802" s="71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  <c r="AB802" s="72"/>
      <c r="AC802" s="72"/>
      <c r="AD802" s="72"/>
      <c r="AE802" s="72"/>
    </row>
    <row r="803" s="69" customFormat="1" ht="24.75" customHeight="1" spans="1:31">
      <c r="A803" s="71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  <c r="AB803" s="72"/>
      <c r="AC803" s="72"/>
      <c r="AD803" s="72"/>
      <c r="AE803" s="72"/>
    </row>
    <row r="804" s="69" customFormat="1" ht="24.75" customHeight="1" spans="1:31">
      <c r="A804" s="71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  <c r="AB804" s="72"/>
      <c r="AC804" s="72"/>
      <c r="AD804" s="72"/>
      <c r="AE804" s="72"/>
    </row>
    <row r="805" s="69" customFormat="1" ht="24.75" customHeight="1" spans="1:31">
      <c r="A805" s="71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  <c r="AB805" s="72"/>
      <c r="AC805" s="72"/>
      <c r="AD805" s="72"/>
      <c r="AE805" s="72"/>
    </row>
    <row r="806" s="69" customFormat="1" ht="24.75" customHeight="1" spans="1:31">
      <c r="A806" s="71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  <c r="AB806" s="72"/>
      <c r="AC806" s="72"/>
      <c r="AD806" s="72"/>
      <c r="AE806" s="72"/>
    </row>
    <row r="807" s="69" customFormat="1" ht="24.75" customHeight="1" spans="1:31">
      <c r="A807" s="71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  <c r="AB807" s="72"/>
      <c r="AC807" s="72"/>
      <c r="AD807" s="72"/>
      <c r="AE807" s="72"/>
    </row>
    <row r="808" s="69" customFormat="1" ht="24.75" customHeight="1" spans="1:31">
      <c r="A808" s="71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  <c r="AB808" s="72"/>
      <c r="AC808" s="72"/>
      <c r="AD808" s="72"/>
      <c r="AE808" s="72"/>
    </row>
    <row r="809" s="69" customFormat="1" ht="24.75" customHeight="1" spans="1:31">
      <c r="A809" s="71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  <c r="AB809" s="72"/>
      <c r="AC809" s="72"/>
      <c r="AD809" s="72"/>
      <c r="AE809" s="72"/>
    </row>
    <row r="810" s="69" customFormat="1" ht="24.75" customHeight="1" spans="1:31">
      <c r="A810" s="71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  <c r="AB810" s="72"/>
      <c r="AC810" s="72"/>
      <c r="AD810" s="72"/>
      <c r="AE810" s="72"/>
    </row>
    <row r="811" s="69" customFormat="1" ht="24.75" customHeight="1" spans="1:31">
      <c r="A811" s="71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  <c r="AB811" s="72"/>
      <c r="AC811" s="72"/>
      <c r="AD811" s="72"/>
      <c r="AE811" s="72"/>
    </row>
    <row r="812" s="69" customFormat="1" ht="24.75" customHeight="1" spans="1:31">
      <c r="A812" s="71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  <c r="AB812" s="72"/>
      <c r="AC812" s="72"/>
      <c r="AD812" s="72"/>
      <c r="AE812" s="72"/>
    </row>
    <row r="813" s="69" customFormat="1" ht="24.75" customHeight="1" spans="1:31">
      <c r="A813" s="71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="69" customFormat="1" ht="24.75" customHeight="1" spans="1:31">
      <c r="A814" s="71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  <c r="AB814" s="72"/>
      <c r="AC814" s="72"/>
      <c r="AD814" s="72"/>
      <c r="AE814" s="72"/>
    </row>
    <row r="815" s="69" customFormat="1" ht="24.75" customHeight="1" spans="1:31">
      <c r="A815" s="71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  <c r="AB815" s="72"/>
      <c r="AC815" s="72"/>
      <c r="AD815" s="72"/>
      <c r="AE815" s="72"/>
    </row>
    <row r="816" s="69" customFormat="1" ht="24.75" customHeight="1" spans="1:31">
      <c r="A816" s="71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  <c r="AB816" s="72"/>
      <c r="AC816" s="72"/>
      <c r="AD816" s="72"/>
      <c r="AE816" s="72"/>
    </row>
    <row r="817" s="69" customFormat="1" ht="24.75" customHeight="1" spans="1:31">
      <c r="A817" s="71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  <c r="AB817" s="72"/>
      <c r="AC817" s="72"/>
      <c r="AD817" s="72"/>
      <c r="AE817" s="72"/>
    </row>
    <row r="818" s="69" customFormat="1" ht="24.75" customHeight="1" spans="1:31">
      <c r="A818" s="71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  <c r="AB818" s="72"/>
      <c r="AC818" s="72"/>
      <c r="AD818" s="72"/>
      <c r="AE818" s="72"/>
    </row>
    <row r="819" s="69" customFormat="1" ht="24.75" customHeight="1" spans="1:31">
      <c r="A819" s="71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  <c r="AB819" s="72"/>
      <c r="AC819" s="72"/>
      <c r="AD819" s="72"/>
      <c r="AE819" s="72"/>
    </row>
    <row r="820" s="69" customFormat="1" ht="24.75" customHeight="1" spans="1:31">
      <c r="A820" s="71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  <c r="AB820" s="72"/>
      <c r="AC820" s="72"/>
      <c r="AD820" s="72"/>
      <c r="AE820" s="72"/>
    </row>
    <row r="821" s="69" customFormat="1" ht="24.75" customHeight="1" spans="1:31">
      <c r="A821" s="71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  <c r="AB821" s="72"/>
      <c r="AC821" s="72"/>
      <c r="AD821" s="72"/>
      <c r="AE821" s="72"/>
    </row>
    <row r="822" s="69" customFormat="1" ht="24.75" customHeight="1" spans="1:31">
      <c r="A822" s="71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  <c r="AB822" s="72"/>
      <c r="AC822" s="72"/>
      <c r="AD822" s="72"/>
      <c r="AE822" s="72"/>
    </row>
    <row r="823" s="69" customFormat="1" ht="24.75" customHeight="1" spans="1:31">
      <c r="A823" s="71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  <c r="AB823" s="72"/>
      <c r="AC823" s="72"/>
      <c r="AD823" s="72"/>
      <c r="AE823" s="72"/>
    </row>
    <row r="824" s="69" customFormat="1" ht="24.75" customHeight="1" spans="1:31">
      <c r="A824" s="71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  <c r="AB824" s="72"/>
      <c r="AC824" s="72"/>
      <c r="AD824" s="72"/>
      <c r="AE824" s="72"/>
    </row>
    <row r="825" s="69" customFormat="1" ht="24.75" customHeight="1" spans="1:31">
      <c r="A825" s="71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  <c r="AB825" s="72"/>
      <c r="AC825" s="72"/>
      <c r="AD825" s="72"/>
      <c r="AE825" s="72"/>
    </row>
    <row r="826" s="69" customFormat="1" ht="24.75" customHeight="1" spans="1:31">
      <c r="A826" s="71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  <c r="AB826" s="72"/>
      <c r="AC826" s="72"/>
      <c r="AD826" s="72"/>
      <c r="AE826" s="72"/>
    </row>
    <row r="827" s="69" customFormat="1" ht="24.75" customHeight="1" spans="1:31">
      <c r="A827" s="71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  <c r="AB827" s="72"/>
      <c r="AC827" s="72"/>
      <c r="AD827" s="72"/>
      <c r="AE827" s="72"/>
    </row>
    <row r="828" s="69" customFormat="1" ht="24.75" customHeight="1" spans="1:31">
      <c r="A828" s="71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  <c r="AB828" s="72"/>
      <c r="AC828" s="72"/>
      <c r="AD828" s="72"/>
      <c r="AE828" s="72"/>
    </row>
    <row r="829" s="69" customFormat="1" ht="24.75" customHeight="1" spans="1:31">
      <c r="A829" s="71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  <c r="AB829" s="72"/>
      <c r="AC829" s="72"/>
      <c r="AD829" s="72"/>
      <c r="AE829" s="72"/>
    </row>
    <row r="830" s="69" customFormat="1" ht="24.75" customHeight="1" spans="1:31">
      <c r="A830" s="71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  <c r="AB830" s="72"/>
      <c r="AC830" s="72"/>
      <c r="AD830" s="72"/>
      <c r="AE830" s="72"/>
    </row>
    <row r="831" s="69" customFormat="1" ht="24.75" customHeight="1" spans="1:31">
      <c r="A831" s="71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  <c r="AB831" s="72"/>
      <c r="AC831" s="72"/>
      <c r="AD831" s="72"/>
      <c r="AE831" s="72"/>
    </row>
    <row r="832" s="69" customFormat="1" ht="24.75" customHeight="1" spans="1:31">
      <c r="A832" s="71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  <c r="AB832" s="72"/>
      <c r="AC832" s="72"/>
      <c r="AD832" s="72"/>
      <c r="AE832" s="72"/>
    </row>
    <row r="833" s="69" customFormat="1" ht="24.75" customHeight="1" spans="1:31">
      <c r="A833" s="71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  <c r="AB833" s="72"/>
      <c r="AC833" s="72"/>
      <c r="AD833" s="72"/>
      <c r="AE833" s="72"/>
    </row>
    <row r="834" s="69" customFormat="1" ht="24.75" customHeight="1" spans="1:31">
      <c r="A834" s="71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  <c r="AB834" s="72"/>
      <c r="AC834" s="72"/>
      <c r="AD834" s="72"/>
      <c r="AE834" s="72"/>
    </row>
    <row r="835" s="69" customFormat="1" ht="24.75" customHeight="1" spans="1:31">
      <c r="A835" s="71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  <c r="AB835" s="72"/>
      <c r="AC835" s="72"/>
      <c r="AD835" s="72"/>
      <c r="AE835" s="72"/>
    </row>
    <row r="836" s="69" customFormat="1" ht="24.75" customHeight="1" spans="1:31">
      <c r="A836" s="71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  <c r="AB836" s="72"/>
      <c r="AC836" s="72"/>
      <c r="AD836" s="72"/>
      <c r="AE836" s="72"/>
    </row>
    <row r="837" s="69" customFormat="1" ht="24.75" customHeight="1" spans="1:31">
      <c r="A837" s="71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  <c r="AB837" s="72"/>
      <c r="AC837" s="72"/>
      <c r="AD837" s="72"/>
      <c r="AE837" s="72"/>
    </row>
    <row r="838" s="69" customFormat="1" ht="24.75" customHeight="1" spans="1:31">
      <c r="A838" s="71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  <c r="AB838" s="72"/>
      <c r="AC838" s="72"/>
      <c r="AD838" s="72"/>
      <c r="AE838" s="72"/>
    </row>
    <row r="839" s="69" customFormat="1" ht="24.75" customHeight="1" spans="1:31">
      <c r="A839" s="71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  <c r="AB839" s="72"/>
      <c r="AC839" s="72"/>
      <c r="AD839" s="72"/>
      <c r="AE839" s="72"/>
    </row>
    <row r="840" s="69" customFormat="1" ht="24.75" customHeight="1" spans="1:31">
      <c r="A840" s="71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  <c r="AB840" s="72"/>
      <c r="AC840" s="72"/>
      <c r="AD840" s="72"/>
      <c r="AE840" s="72"/>
    </row>
    <row r="841" s="69" customFormat="1" ht="24.75" customHeight="1" spans="1:31">
      <c r="A841" s="71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  <c r="AB841" s="72"/>
      <c r="AC841" s="72"/>
      <c r="AD841" s="72"/>
      <c r="AE841" s="72"/>
    </row>
    <row r="842" s="69" customFormat="1" ht="24.75" customHeight="1" spans="1:31">
      <c r="A842" s="71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  <c r="AB842" s="72"/>
      <c r="AC842" s="72"/>
      <c r="AD842" s="72"/>
      <c r="AE842" s="72"/>
    </row>
    <row r="843" s="69" customFormat="1" ht="24.75" customHeight="1" spans="1:31">
      <c r="A843" s="71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  <c r="AB843" s="72"/>
      <c r="AC843" s="72"/>
      <c r="AD843" s="72"/>
      <c r="AE843" s="72"/>
    </row>
    <row r="844" s="69" customFormat="1" ht="24.75" customHeight="1" spans="1:31">
      <c r="A844" s="71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  <c r="AB844" s="72"/>
      <c r="AC844" s="72"/>
      <c r="AD844" s="72"/>
      <c r="AE844" s="72"/>
    </row>
    <row r="845" s="69" customFormat="1" ht="24.75" customHeight="1" spans="1:31">
      <c r="A845" s="71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  <c r="AB845" s="72"/>
      <c r="AC845" s="72"/>
      <c r="AD845" s="72"/>
      <c r="AE845" s="72"/>
    </row>
    <row r="846" s="69" customFormat="1" ht="24.75" customHeight="1" spans="1:31">
      <c r="A846" s="71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  <c r="AB846" s="72"/>
      <c r="AC846" s="72"/>
      <c r="AD846" s="72"/>
      <c r="AE846" s="72"/>
    </row>
    <row r="847" s="69" customFormat="1" ht="24.75" customHeight="1" spans="1:31">
      <c r="A847" s="71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  <c r="AB847" s="72"/>
      <c r="AC847" s="72"/>
      <c r="AD847" s="72"/>
      <c r="AE847" s="72"/>
    </row>
    <row r="848" s="69" customFormat="1" ht="24.75" customHeight="1" spans="1:31">
      <c r="A848" s="71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  <c r="AB848" s="72"/>
      <c r="AC848" s="72"/>
      <c r="AD848" s="72"/>
      <c r="AE848" s="72"/>
    </row>
    <row r="849" s="69" customFormat="1" ht="24.75" customHeight="1" spans="1:31">
      <c r="A849" s="71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  <c r="AB849" s="72"/>
      <c r="AC849" s="72"/>
      <c r="AD849" s="72"/>
      <c r="AE849" s="72"/>
    </row>
    <row r="850" s="69" customFormat="1" ht="24.75" customHeight="1" spans="1:31">
      <c r="A850" s="71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  <c r="AB850" s="72"/>
      <c r="AC850" s="72"/>
      <c r="AD850" s="72"/>
      <c r="AE850" s="72"/>
    </row>
    <row r="851" s="69" customFormat="1" ht="24.75" customHeight="1" spans="1:31">
      <c r="A851" s="71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  <c r="AB851" s="72"/>
      <c r="AC851" s="72"/>
      <c r="AD851" s="72"/>
      <c r="AE851" s="72"/>
    </row>
    <row r="852" s="69" customFormat="1" ht="24.75" customHeight="1" spans="1:31">
      <c r="A852" s="71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  <c r="AB852" s="72"/>
      <c r="AC852" s="72"/>
      <c r="AD852" s="72"/>
      <c r="AE852" s="72"/>
    </row>
    <row r="853" s="69" customFormat="1" ht="24.75" customHeight="1" spans="1:31">
      <c r="A853" s="71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  <c r="AB853" s="72"/>
      <c r="AC853" s="72"/>
      <c r="AD853" s="72"/>
      <c r="AE853" s="72"/>
    </row>
    <row r="854" s="69" customFormat="1" ht="24.75" customHeight="1" spans="1:31">
      <c r="A854" s="71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  <c r="AB854" s="72"/>
      <c r="AC854" s="72"/>
      <c r="AD854" s="72"/>
      <c r="AE854" s="72"/>
    </row>
    <row r="855" s="69" customFormat="1" ht="24.75" customHeight="1" spans="1:31">
      <c r="A855" s="71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  <c r="AB855" s="72"/>
      <c r="AC855" s="72"/>
      <c r="AD855" s="72"/>
      <c r="AE855" s="72"/>
    </row>
    <row r="856" s="69" customFormat="1" ht="24.75" customHeight="1" spans="1:31">
      <c r="A856" s="71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  <c r="AB856" s="72"/>
      <c r="AC856" s="72"/>
      <c r="AD856" s="72"/>
      <c r="AE856" s="72"/>
    </row>
    <row r="857" s="69" customFormat="1" ht="24.75" customHeight="1" spans="1:31">
      <c r="A857" s="71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  <c r="AB857" s="72"/>
      <c r="AC857" s="72"/>
      <c r="AD857" s="72"/>
      <c r="AE857" s="72"/>
    </row>
    <row r="858" s="69" customFormat="1" ht="24.75" customHeight="1" spans="1:31">
      <c r="A858" s="71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  <c r="AB858" s="72"/>
      <c r="AC858" s="72"/>
      <c r="AD858" s="72"/>
      <c r="AE858" s="72"/>
    </row>
    <row r="859" s="69" customFormat="1" ht="24.75" customHeight="1" spans="1:31">
      <c r="A859" s="71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  <c r="AB859" s="72"/>
      <c r="AC859" s="72"/>
      <c r="AD859" s="72"/>
      <c r="AE859" s="72"/>
    </row>
    <row r="860" s="69" customFormat="1" ht="24.75" customHeight="1" spans="1:31">
      <c r="A860" s="71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  <c r="AB860" s="72"/>
      <c r="AC860" s="72"/>
      <c r="AD860" s="72"/>
      <c r="AE860" s="72"/>
    </row>
    <row r="861" s="69" customFormat="1" ht="24.75" customHeight="1" spans="1:31">
      <c r="A861" s="71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  <c r="AB861" s="72"/>
      <c r="AC861" s="72"/>
      <c r="AD861" s="72"/>
      <c r="AE861" s="72"/>
    </row>
    <row r="862" s="69" customFormat="1" ht="24.75" customHeight="1" spans="1:31">
      <c r="A862" s="71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  <c r="AB862" s="72"/>
      <c r="AC862" s="72"/>
      <c r="AD862" s="72"/>
      <c r="AE862" s="72"/>
    </row>
    <row r="863" s="69" customFormat="1" ht="24.75" customHeight="1" spans="1:31">
      <c r="A863" s="71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  <c r="AB863" s="72"/>
      <c r="AC863" s="72"/>
      <c r="AD863" s="72"/>
      <c r="AE863" s="72"/>
    </row>
    <row r="864" s="69" customFormat="1" ht="24.75" customHeight="1" spans="1:31">
      <c r="A864" s="71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  <c r="AB864" s="72"/>
      <c r="AC864" s="72"/>
      <c r="AD864" s="72"/>
      <c r="AE864" s="72"/>
    </row>
    <row r="865" s="69" customFormat="1" ht="24.75" customHeight="1" spans="1:31">
      <c r="A865" s="71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  <c r="AB865" s="72"/>
      <c r="AC865" s="72"/>
      <c r="AD865" s="72"/>
      <c r="AE865" s="72"/>
    </row>
    <row r="866" s="69" customFormat="1" ht="24.75" customHeight="1" spans="1:31">
      <c r="A866" s="71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  <c r="AB866" s="72"/>
      <c r="AC866" s="72"/>
      <c r="AD866" s="72"/>
      <c r="AE866" s="72"/>
    </row>
    <row r="867" s="69" customFormat="1" ht="24.75" customHeight="1" spans="1:31">
      <c r="A867" s="71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  <c r="AB867" s="72"/>
      <c r="AC867" s="72"/>
      <c r="AD867" s="72"/>
      <c r="AE867" s="72"/>
    </row>
    <row r="868" s="69" customFormat="1" ht="24.75" customHeight="1" spans="1:31">
      <c r="A868" s="71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  <c r="AB868" s="72"/>
      <c r="AC868" s="72"/>
      <c r="AD868" s="72"/>
      <c r="AE868" s="72"/>
    </row>
    <row r="869" s="69" customFormat="1" ht="24.75" customHeight="1" spans="1:31">
      <c r="A869" s="71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  <c r="AB869" s="72"/>
      <c r="AC869" s="72"/>
      <c r="AD869" s="72"/>
      <c r="AE869" s="72"/>
    </row>
    <row r="870" s="69" customFormat="1" ht="24.75" customHeight="1" spans="1:31">
      <c r="A870" s="71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  <c r="AB870" s="72"/>
      <c r="AC870" s="72"/>
      <c r="AD870" s="72"/>
      <c r="AE870" s="72"/>
    </row>
    <row r="871" s="69" customFormat="1" ht="24.75" customHeight="1" spans="1:31">
      <c r="A871" s="71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="69" customFormat="1" ht="24.75" customHeight="1" spans="1:31">
      <c r="A872" s="71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  <c r="AB872" s="72"/>
      <c r="AC872" s="72"/>
      <c r="AD872" s="72"/>
      <c r="AE872" s="72"/>
    </row>
    <row r="873" s="69" customFormat="1" ht="24.75" customHeight="1" spans="1:31">
      <c r="A873" s="71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  <c r="AB873" s="72"/>
      <c r="AC873" s="72"/>
      <c r="AD873" s="72"/>
      <c r="AE873" s="72"/>
    </row>
    <row r="874" s="69" customFormat="1" ht="24.75" customHeight="1" spans="1:31">
      <c r="A874" s="71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  <c r="AB874" s="72"/>
      <c r="AC874" s="72"/>
      <c r="AD874" s="72"/>
      <c r="AE874" s="72"/>
    </row>
    <row r="875" s="69" customFormat="1" ht="24.75" customHeight="1" spans="1:31">
      <c r="A875" s="71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  <c r="AB875" s="72"/>
      <c r="AC875" s="72"/>
      <c r="AD875" s="72"/>
      <c r="AE875" s="72"/>
    </row>
    <row r="876" s="69" customFormat="1" ht="24.75" customHeight="1" spans="1:31">
      <c r="A876" s="71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  <c r="AB876" s="72"/>
      <c r="AC876" s="72"/>
      <c r="AD876" s="72"/>
      <c r="AE876" s="72"/>
    </row>
    <row r="877" s="69" customFormat="1" ht="24.75" customHeight="1" spans="1:31">
      <c r="A877" s="71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  <c r="AB877" s="72"/>
      <c r="AC877" s="72"/>
      <c r="AD877" s="72"/>
      <c r="AE877" s="72"/>
    </row>
    <row r="878" s="69" customFormat="1" ht="24.75" customHeight="1" spans="1:31">
      <c r="A878" s="71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  <c r="AB878" s="72"/>
      <c r="AC878" s="72"/>
      <c r="AD878" s="72"/>
      <c r="AE878" s="72"/>
    </row>
    <row r="879" s="69" customFormat="1" ht="24.75" customHeight="1" spans="1:31">
      <c r="A879" s="71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  <c r="AB879" s="72"/>
      <c r="AC879" s="72"/>
      <c r="AD879" s="72"/>
      <c r="AE879" s="72"/>
    </row>
    <row r="880" s="69" customFormat="1" ht="24.75" customHeight="1" spans="1:31">
      <c r="A880" s="71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  <c r="AB880" s="72"/>
      <c r="AC880" s="72"/>
      <c r="AD880" s="72"/>
      <c r="AE880" s="72"/>
    </row>
    <row r="881" s="69" customFormat="1" ht="24.75" customHeight="1" spans="1:31">
      <c r="A881" s="71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  <c r="AB881" s="72"/>
      <c r="AC881" s="72"/>
      <c r="AD881" s="72"/>
      <c r="AE881" s="72"/>
    </row>
    <row r="882" s="69" customFormat="1" ht="24.75" customHeight="1" spans="1:31">
      <c r="A882" s="71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  <c r="AB882" s="72"/>
      <c r="AC882" s="72"/>
      <c r="AD882" s="72"/>
      <c r="AE882" s="72"/>
    </row>
    <row r="883" s="69" customFormat="1" ht="24.75" customHeight="1" spans="1:31">
      <c r="A883" s="71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  <c r="AB883" s="72"/>
      <c r="AC883" s="72"/>
      <c r="AD883" s="72"/>
      <c r="AE883" s="72"/>
    </row>
    <row r="884" s="69" customFormat="1" ht="24.75" customHeight="1" spans="1:31">
      <c r="A884" s="71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  <c r="AB884" s="72"/>
      <c r="AC884" s="72"/>
      <c r="AD884" s="72"/>
      <c r="AE884" s="72"/>
    </row>
    <row r="885" s="69" customFormat="1" ht="24.75" customHeight="1" spans="1:31">
      <c r="A885" s="71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  <c r="AB885" s="72"/>
      <c r="AC885" s="72"/>
      <c r="AD885" s="72"/>
      <c r="AE885" s="72"/>
    </row>
    <row r="886" s="69" customFormat="1" ht="24.75" customHeight="1" spans="1:31">
      <c r="A886" s="71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  <c r="AB886" s="72"/>
      <c r="AC886" s="72"/>
      <c r="AD886" s="72"/>
      <c r="AE886" s="72"/>
    </row>
    <row r="887" s="69" customFormat="1" ht="24.75" customHeight="1" spans="1:31">
      <c r="A887" s="71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  <c r="AB887" s="72"/>
      <c r="AC887" s="72"/>
      <c r="AD887" s="72"/>
      <c r="AE887" s="72"/>
    </row>
    <row r="888" s="69" customFormat="1" ht="24.75" customHeight="1" spans="1:31">
      <c r="A888" s="71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  <c r="AB888" s="72"/>
      <c r="AC888" s="72"/>
      <c r="AD888" s="72"/>
      <c r="AE888" s="72"/>
    </row>
    <row r="889" s="69" customFormat="1" ht="24.75" customHeight="1" spans="1:31">
      <c r="A889" s="71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  <c r="AB889" s="72"/>
      <c r="AC889" s="72"/>
      <c r="AD889" s="72"/>
      <c r="AE889" s="72"/>
    </row>
    <row r="890" s="69" customFormat="1" ht="24.75" customHeight="1" spans="1:31">
      <c r="A890" s="71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  <c r="AB890" s="72"/>
      <c r="AC890" s="72"/>
      <c r="AD890" s="72"/>
      <c r="AE890" s="72"/>
    </row>
    <row r="891" s="69" customFormat="1" ht="24.75" customHeight="1" spans="1:31">
      <c r="A891" s="71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  <c r="AB891" s="72"/>
      <c r="AC891" s="72"/>
      <c r="AD891" s="72"/>
      <c r="AE891" s="72"/>
    </row>
    <row r="892" s="69" customFormat="1" ht="24.75" customHeight="1" spans="1:31">
      <c r="A892" s="71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  <c r="AB892" s="72"/>
      <c r="AC892" s="72"/>
      <c r="AD892" s="72"/>
      <c r="AE892" s="72"/>
    </row>
    <row r="893" s="69" customFormat="1" ht="24.75" customHeight="1" spans="1:31">
      <c r="A893" s="71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  <c r="AB893" s="72"/>
      <c r="AC893" s="72"/>
      <c r="AD893" s="72"/>
      <c r="AE893" s="72"/>
    </row>
    <row r="894" s="69" customFormat="1" ht="24.75" customHeight="1" spans="1:31">
      <c r="A894" s="71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  <c r="AB894" s="72"/>
      <c r="AC894" s="72"/>
      <c r="AD894" s="72"/>
      <c r="AE894" s="72"/>
    </row>
    <row r="895" s="69" customFormat="1" ht="24.75" customHeight="1" spans="1:31">
      <c r="A895" s="71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  <c r="AB895" s="72"/>
      <c r="AC895" s="72"/>
      <c r="AD895" s="72"/>
      <c r="AE895" s="72"/>
    </row>
    <row r="896" s="69" customFormat="1" ht="24.75" customHeight="1" spans="1:31">
      <c r="A896" s="71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  <c r="AB896" s="72"/>
      <c r="AC896" s="72"/>
      <c r="AD896" s="72"/>
      <c r="AE896" s="72"/>
    </row>
    <row r="897" s="69" customFormat="1" ht="24.75" customHeight="1" spans="1:31">
      <c r="A897" s="71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  <c r="AB897" s="72"/>
      <c r="AC897" s="72"/>
      <c r="AD897" s="72"/>
      <c r="AE897" s="72"/>
    </row>
    <row r="898" s="69" customFormat="1" ht="24.75" customHeight="1" spans="1:31">
      <c r="A898" s="71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  <c r="AB898" s="72"/>
      <c r="AC898" s="72"/>
      <c r="AD898" s="72"/>
      <c r="AE898" s="72"/>
    </row>
    <row r="899" s="69" customFormat="1" ht="24.75" customHeight="1" spans="1:31">
      <c r="A899" s="71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  <c r="AB899" s="72"/>
      <c r="AC899" s="72"/>
      <c r="AD899" s="72"/>
      <c r="AE899" s="72"/>
    </row>
    <row r="900" s="69" customFormat="1" ht="24.75" customHeight="1" spans="1:31">
      <c r="A900" s="71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  <c r="AB900" s="72"/>
      <c r="AC900" s="72"/>
      <c r="AD900" s="72"/>
      <c r="AE900" s="72"/>
    </row>
    <row r="901" s="69" customFormat="1" ht="24.75" customHeight="1" spans="1:31">
      <c r="A901" s="71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  <c r="AB901" s="72"/>
      <c r="AC901" s="72"/>
      <c r="AD901" s="72"/>
      <c r="AE901" s="72"/>
    </row>
    <row r="902" s="69" customFormat="1" ht="24.75" customHeight="1" spans="1:31">
      <c r="A902" s="71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  <c r="AB902" s="72"/>
      <c r="AC902" s="72"/>
      <c r="AD902" s="72"/>
      <c r="AE902" s="72"/>
    </row>
    <row r="903" s="69" customFormat="1" ht="24.75" customHeight="1" spans="1:31">
      <c r="A903" s="71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  <c r="AB903" s="72"/>
      <c r="AC903" s="72"/>
      <c r="AD903" s="72"/>
      <c r="AE903" s="72"/>
    </row>
    <row r="904" s="69" customFormat="1" ht="24.75" customHeight="1" spans="1:31">
      <c r="A904" s="71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  <c r="AB904" s="72"/>
      <c r="AC904" s="72"/>
      <c r="AD904" s="72"/>
      <c r="AE904" s="72"/>
    </row>
    <row r="905" s="69" customFormat="1" ht="24.75" customHeight="1" spans="1:31">
      <c r="A905" s="71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  <c r="AB905" s="72"/>
      <c r="AC905" s="72"/>
      <c r="AD905" s="72"/>
      <c r="AE905" s="72"/>
    </row>
    <row r="906" s="69" customFormat="1" ht="24.75" customHeight="1" spans="1:31">
      <c r="A906" s="71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  <c r="AB906" s="72"/>
      <c r="AC906" s="72"/>
      <c r="AD906" s="72"/>
      <c r="AE906" s="72"/>
    </row>
    <row r="907" s="69" customFormat="1" ht="24.75" customHeight="1" spans="1:31">
      <c r="A907" s="71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  <c r="AB907" s="72"/>
      <c r="AC907" s="72"/>
      <c r="AD907" s="72"/>
      <c r="AE907" s="72"/>
    </row>
    <row r="908" s="69" customFormat="1" ht="24.75" customHeight="1" spans="1:31">
      <c r="A908" s="71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  <c r="AB908" s="72"/>
      <c r="AC908" s="72"/>
      <c r="AD908" s="72"/>
      <c r="AE908" s="72"/>
    </row>
    <row r="909" s="69" customFormat="1" ht="24.75" customHeight="1" spans="1:31">
      <c r="A909" s="71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  <c r="AB909" s="72"/>
      <c r="AC909" s="72"/>
      <c r="AD909" s="72"/>
      <c r="AE909" s="72"/>
    </row>
    <row r="910" s="69" customFormat="1" ht="24.75" customHeight="1" spans="1:31">
      <c r="A910" s="71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  <c r="AB910" s="72"/>
      <c r="AC910" s="72"/>
      <c r="AD910" s="72"/>
      <c r="AE910" s="72"/>
    </row>
    <row r="911" s="69" customFormat="1" ht="24.75" customHeight="1" spans="1:31">
      <c r="A911" s="71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  <c r="AB911" s="72"/>
      <c r="AC911" s="72"/>
      <c r="AD911" s="72"/>
      <c r="AE911" s="72"/>
    </row>
    <row r="912" s="69" customFormat="1" ht="24.75" customHeight="1" spans="1:31">
      <c r="A912" s="71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  <c r="AB912" s="72"/>
      <c r="AC912" s="72"/>
      <c r="AD912" s="72"/>
      <c r="AE912" s="72"/>
    </row>
    <row r="913" s="69" customFormat="1" ht="24.75" customHeight="1" spans="1:31">
      <c r="A913" s="71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="69" customFormat="1" ht="24.75" customHeight="1" spans="1:31">
      <c r="A914" s="71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  <c r="AB914" s="72"/>
      <c r="AC914" s="72"/>
      <c r="AD914" s="72"/>
      <c r="AE914" s="72"/>
    </row>
    <row r="915" s="69" customFormat="1" ht="24.75" customHeight="1" spans="1:31">
      <c r="A915" s="71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  <c r="AB915" s="72"/>
      <c r="AC915" s="72"/>
      <c r="AD915" s="72"/>
      <c r="AE915" s="72"/>
    </row>
    <row r="916" s="69" customFormat="1" ht="24.75" customHeight="1" spans="1:31">
      <c r="A916" s="71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  <c r="AB916" s="72"/>
      <c r="AC916" s="72"/>
      <c r="AD916" s="72"/>
      <c r="AE916" s="72"/>
    </row>
    <row r="917" s="69" customFormat="1" ht="24.75" customHeight="1" spans="1:31">
      <c r="A917" s="71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  <c r="AB917" s="72"/>
      <c r="AC917" s="72"/>
      <c r="AD917" s="72"/>
      <c r="AE917" s="72"/>
    </row>
    <row r="918" s="69" customFormat="1" ht="24.75" customHeight="1" spans="1:31">
      <c r="A918" s="71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  <c r="AB918" s="72"/>
      <c r="AC918" s="72"/>
      <c r="AD918" s="72"/>
      <c r="AE918" s="72"/>
    </row>
    <row r="919" s="69" customFormat="1" ht="24.75" customHeight="1" spans="1:31">
      <c r="A919" s="71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  <c r="AB919" s="72"/>
      <c r="AC919" s="72"/>
      <c r="AD919" s="72"/>
      <c r="AE919" s="72"/>
    </row>
    <row r="920" s="69" customFormat="1" ht="24.75" customHeight="1" spans="1:31">
      <c r="A920" s="71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  <c r="AB920" s="72"/>
      <c r="AC920" s="72"/>
      <c r="AD920" s="72"/>
      <c r="AE920" s="72"/>
    </row>
    <row r="921" s="69" customFormat="1" ht="24.75" customHeight="1" spans="1:31">
      <c r="A921" s="71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  <c r="AB921" s="72"/>
      <c r="AC921" s="72"/>
      <c r="AD921" s="72"/>
      <c r="AE921" s="72"/>
    </row>
    <row r="922" s="69" customFormat="1" ht="24.75" customHeight="1" spans="1:31">
      <c r="A922" s="71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  <c r="AB922" s="72"/>
      <c r="AC922" s="72"/>
      <c r="AD922" s="72"/>
      <c r="AE922" s="72"/>
    </row>
    <row r="923" s="69" customFormat="1" ht="24.75" customHeight="1" spans="1:31">
      <c r="A923" s="71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  <c r="AB923" s="72"/>
      <c r="AC923" s="72"/>
      <c r="AD923" s="72"/>
      <c r="AE923" s="72"/>
    </row>
    <row r="924" s="69" customFormat="1" ht="24.75" customHeight="1" spans="1:31">
      <c r="A924" s="71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  <c r="AB924" s="72"/>
      <c r="AC924" s="72"/>
      <c r="AD924" s="72"/>
      <c r="AE924" s="72"/>
    </row>
    <row r="925" s="69" customFormat="1" ht="24.75" customHeight="1" spans="1:31">
      <c r="A925" s="71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  <c r="AB925" s="72"/>
      <c r="AC925" s="72"/>
      <c r="AD925" s="72"/>
      <c r="AE925" s="72"/>
    </row>
    <row r="926" s="69" customFormat="1" ht="24.75" customHeight="1" spans="1:31">
      <c r="A926" s="71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  <c r="AB926" s="72"/>
      <c r="AC926" s="72"/>
      <c r="AD926" s="72"/>
      <c r="AE926" s="72"/>
    </row>
    <row r="927" s="69" customFormat="1" ht="24.75" customHeight="1" spans="1:31">
      <c r="A927" s="71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  <c r="AB927" s="72"/>
      <c r="AC927" s="72"/>
      <c r="AD927" s="72"/>
      <c r="AE927" s="72"/>
    </row>
    <row r="928" s="69" customFormat="1" ht="24.75" customHeight="1" spans="1:31">
      <c r="A928" s="71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  <c r="AB928" s="72"/>
      <c r="AC928" s="72"/>
      <c r="AD928" s="72"/>
      <c r="AE928" s="72"/>
    </row>
    <row r="929" s="69" customFormat="1" ht="24.75" customHeight="1" spans="1:31">
      <c r="A929" s="71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  <c r="AB929" s="72"/>
      <c r="AC929" s="72"/>
      <c r="AD929" s="72"/>
      <c r="AE929" s="72"/>
    </row>
    <row r="930" s="69" customFormat="1" ht="24.75" customHeight="1" spans="1:31">
      <c r="A930" s="71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  <c r="AB930" s="72"/>
      <c r="AC930" s="72"/>
      <c r="AD930" s="72"/>
      <c r="AE930" s="72"/>
    </row>
    <row r="931" s="69" customFormat="1" ht="24.75" customHeight="1" spans="1:31">
      <c r="A931" s="71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  <c r="AB931" s="72"/>
      <c r="AC931" s="72"/>
      <c r="AD931" s="72"/>
      <c r="AE931" s="72"/>
    </row>
    <row r="932" s="69" customFormat="1" ht="24.75" customHeight="1" spans="1:31">
      <c r="A932" s="71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  <c r="AB932" s="72"/>
      <c r="AC932" s="72"/>
      <c r="AD932" s="72"/>
      <c r="AE932" s="72"/>
    </row>
    <row r="933" s="69" customFormat="1" ht="24.75" customHeight="1" spans="1:31">
      <c r="A933" s="71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  <c r="AB933" s="72"/>
      <c r="AC933" s="72"/>
      <c r="AD933" s="72"/>
      <c r="AE933" s="72"/>
    </row>
    <row r="934" s="69" customFormat="1" ht="24.75" customHeight="1" spans="1:31">
      <c r="A934" s="71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="69" customFormat="1" ht="24.75" customHeight="1" spans="1:31">
      <c r="A935" s="71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  <c r="AB935" s="72"/>
      <c r="AC935" s="72"/>
      <c r="AD935" s="72"/>
      <c r="AE935" s="72"/>
    </row>
    <row r="936" s="69" customFormat="1" ht="24.75" customHeight="1" spans="1:31">
      <c r="A936" s="71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  <c r="AB936" s="72"/>
      <c r="AC936" s="72"/>
      <c r="AD936" s="72"/>
      <c r="AE936" s="72"/>
    </row>
    <row r="937" s="69" customFormat="1" ht="24.75" customHeight="1" spans="1:31">
      <c r="A937" s="71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  <c r="AB937" s="72"/>
      <c r="AC937" s="72"/>
      <c r="AD937" s="72"/>
      <c r="AE937" s="72"/>
    </row>
    <row r="938" s="69" customFormat="1" ht="24.75" customHeight="1" spans="1:31">
      <c r="A938" s="71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  <c r="AB938" s="72"/>
      <c r="AC938" s="72"/>
      <c r="AD938" s="72"/>
      <c r="AE938" s="72"/>
    </row>
    <row r="939" s="69" customFormat="1" ht="24.75" customHeight="1" spans="1:31">
      <c r="A939" s="71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  <c r="AB939" s="72"/>
      <c r="AC939" s="72"/>
      <c r="AD939" s="72"/>
      <c r="AE939" s="72"/>
    </row>
    <row r="940" s="69" customFormat="1" ht="24.75" customHeight="1" spans="1:31">
      <c r="A940" s="71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  <c r="AB940" s="72"/>
      <c r="AC940" s="72"/>
      <c r="AD940" s="72"/>
      <c r="AE940" s="72"/>
    </row>
    <row r="941" s="69" customFormat="1" ht="24.75" customHeight="1" spans="1:31">
      <c r="A941" s="71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  <c r="AB941" s="72"/>
      <c r="AC941" s="72"/>
      <c r="AD941" s="72"/>
      <c r="AE941" s="72"/>
    </row>
    <row r="942" s="69" customFormat="1" ht="24.75" customHeight="1" spans="1:31">
      <c r="A942" s="71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  <c r="AB942" s="72"/>
      <c r="AC942" s="72"/>
      <c r="AD942" s="72"/>
      <c r="AE942" s="72"/>
    </row>
    <row r="943" s="69" customFormat="1" ht="24.75" customHeight="1" spans="1:31">
      <c r="A943" s="71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  <c r="AB943" s="72"/>
      <c r="AC943" s="72"/>
      <c r="AD943" s="72"/>
      <c r="AE943" s="72"/>
    </row>
    <row r="944" s="69" customFormat="1" ht="24.75" customHeight="1" spans="1:31">
      <c r="A944" s="71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  <c r="AB944" s="72"/>
      <c r="AC944" s="72"/>
      <c r="AD944" s="72"/>
      <c r="AE944" s="72"/>
    </row>
    <row r="945" s="69" customFormat="1" ht="24.75" customHeight="1" spans="1:31">
      <c r="A945" s="71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  <c r="AB945" s="72"/>
      <c r="AC945" s="72"/>
      <c r="AD945" s="72"/>
      <c r="AE945" s="72"/>
    </row>
    <row r="946" s="69" customFormat="1" ht="24.75" customHeight="1" spans="1:31">
      <c r="A946" s="71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  <c r="AB946" s="72"/>
      <c r="AC946" s="72"/>
      <c r="AD946" s="72"/>
      <c r="AE946" s="72"/>
    </row>
    <row r="947" s="69" customFormat="1" ht="24.75" customHeight="1" spans="1:31">
      <c r="A947" s="71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  <c r="AB947" s="72"/>
      <c r="AC947" s="72"/>
      <c r="AD947" s="72"/>
      <c r="AE947" s="72"/>
    </row>
    <row r="948" s="69" customFormat="1" ht="24.75" customHeight="1" spans="1:31">
      <c r="A948" s="71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  <c r="AB948" s="72"/>
      <c r="AC948" s="72"/>
      <c r="AD948" s="72"/>
      <c r="AE948" s="72"/>
    </row>
    <row r="949" s="69" customFormat="1" ht="24.75" customHeight="1" spans="1:31">
      <c r="A949" s="71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  <c r="AB949" s="72"/>
      <c r="AC949" s="72"/>
      <c r="AD949" s="72"/>
      <c r="AE949" s="72"/>
    </row>
    <row r="950" s="69" customFormat="1" ht="24.75" customHeight="1" spans="1:31">
      <c r="A950" s="71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  <c r="AB950" s="72"/>
      <c r="AC950" s="72"/>
      <c r="AD950" s="72"/>
      <c r="AE950" s="72"/>
    </row>
    <row r="951" s="69" customFormat="1" ht="24.75" customHeight="1" spans="1:31">
      <c r="A951" s="71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  <c r="AB951" s="72"/>
      <c r="AC951" s="72"/>
      <c r="AD951" s="72"/>
      <c r="AE951" s="72"/>
    </row>
    <row r="952" s="69" customFormat="1" ht="24.75" customHeight="1" spans="1:31">
      <c r="A952" s="71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  <c r="AB952" s="72"/>
      <c r="AC952" s="72"/>
      <c r="AD952" s="72"/>
      <c r="AE952" s="72"/>
    </row>
    <row r="953" s="69" customFormat="1" ht="24.75" customHeight="1" spans="1:31">
      <c r="A953" s="71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  <c r="AB953" s="72"/>
      <c r="AC953" s="72"/>
      <c r="AD953" s="72"/>
      <c r="AE953" s="72"/>
    </row>
    <row r="954" s="69" customFormat="1" ht="24.75" customHeight="1" spans="1:31">
      <c r="A954" s="71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  <c r="AB954" s="72"/>
      <c r="AC954" s="72"/>
      <c r="AD954" s="72"/>
      <c r="AE954" s="72"/>
    </row>
    <row r="955" s="69" customFormat="1" ht="24.75" customHeight="1" spans="1:31">
      <c r="A955" s="71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="69" customFormat="1" ht="24.75" customHeight="1" spans="1:31">
      <c r="A956" s="71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  <c r="AB956" s="72"/>
      <c r="AC956" s="72"/>
      <c r="AD956" s="72"/>
      <c r="AE956" s="72"/>
    </row>
    <row r="957" s="69" customFormat="1" ht="24.75" customHeight="1" spans="1:31">
      <c r="A957" s="71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  <c r="AB957" s="72"/>
      <c r="AC957" s="72"/>
      <c r="AD957" s="72"/>
      <c r="AE957" s="72"/>
    </row>
    <row r="958" s="69" customFormat="1" ht="24.75" customHeight="1" spans="1:31">
      <c r="A958" s="71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  <c r="AB958" s="72"/>
      <c r="AC958" s="72"/>
      <c r="AD958" s="72"/>
      <c r="AE958" s="72"/>
    </row>
    <row r="959" s="69" customFormat="1" ht="24.75" customHeight="1" spans="1:31">
      <c r="A959" s="71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  <c r="AB959" s="72"/>
      <c r="AC959" s="72"/>
      <c r="AD959" s="72"/>
      <c r="AE959" s="72"/>
    </row>
    <row r="960" s="69" customFormat="1" ht="24.75" customHeight="1" spans="1:31">
      <c r="A960" s="71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  <c r="AB960" s="72"/>
      <c r="AC960" s="72"/>
      <c r="AD960" s="72"/>
      <c r="AE960" s="72"/>
    </row>
    <row r="961" s="69" customFormat="1" ht="24.75" customHeight="1" spans="1:31">
      <c r="A961" s="71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  <c r="AB961" s="72"/>
      <c r="AC961" s="72"/>
      <c r="AD961" s="72"/>
      <c r="AE961" s="72"/>
    </row>
    <row r="962" s="69" customFormat="1" ht="24.75" customHeight="1" spans="1:31">
      <c r="A962" s="71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  <c r="AB962" s="72"/>
      <c r="AC962" s="72"/>
      <c r="AD962" s="72"/>
      <c r="AE962" s="72"/>
    </row>
    <row r="963" s="69" customFormat="1" ht="24.75" customHeight="1" spans="1:31">
      <c r="A963" s="71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  <c r="AB963" s="72"/>
      <c r="AC963" s="72"/>
      <c r="AD963" s="72"/>
      <c r="AE963" s="72"/>
    </row>
    <row r="964" s="69" customFormat="1" ht="24.75" customHeight="1" spans="1:31">
      <c r="A964" s="71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  <c r="AB964" s="72"/>
      <c r="AC964" s="72"/>
      <c r="AD964" s="72"/>
      <c r="AE964" s="72"/>
    </row>
    <row r="965" s="69" customFormat="1" ht="24.75" customHeight="1" spans="1:31">
      <c r="A965" s="71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  <c r="AB965" s="72"/>
      <c r="AC965" s="72"/>
      <c r="AD965" s="72"/>
      <c r="AE965" s="72"/>
    </row>
    <row r="966" s="69" customFormat="1" ht="24.75" customHeight="1" spans="1:31">
      <c r="A966" s="71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  <c r="AB966" s="72"/>
      <c r="AC966" s="72"/>
      <c r="AD966" s="72"/>
      <c r="AE966" s="72"/>
    </row>
    <row r="967" s="69" customFormat="1" ht="24.75" customHeight="1" spans="1:31">
      <c r="A967" s="71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  <c r="AB967" s="72"/>
      <c r="AC967" s="72"/>
      <c r="AD967" s="72"/>
      <c r="AE967" s="72"/>
    </row>
    <row r="968" s="69" customFormat="1" ht="24.75" customHeight="1" spans="1:31">
      <c r="A968" s="71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  <c r="AB968" s="72"/>
      <c r="AC968" s="72"/>
      <c r="AD968" s="72"/>
      <c r="AE968" s="72"/>
    </row>
    <row r="969" s="69" customFormat="1" ht="24.75" customHeight="1" spans="1:31">
      <c r="A969" s="71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="69" customFormat="1" ht="24.75" customHeight="1" spans="1:31">
      <c r="A970" s="71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  <c r="AB970" s="72"/>
      <c r="AC970" s="72"/>
      <c r="AD970" s="72"/>
      <c r="AE970" s="72"/>
    </row>
    <row r="971" s="69" customFormat="1" ht="24.75" customHeight="1" spans="1:31">
      <c r="A971" s="71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  <c r="AB971" s="72"/>
      <c r="AC971" s="72"/>
      <c r="AD971" s="72"/>
      <c r="AE971" s="72"/>
    </row>
    <row r="972" s="69" customFormat="1" ht="24.75" customHeight="1" spans="1:31">
      <c r="A972" s="71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  <c r="AB972" s="72"/>
      <c r="AC972" s="72"/>
      <c r="AD972" s="72"/>
      <c r="AE972" s="72"/>
    </row>
    <row r="973" s="69" customFormat="1" ht="24.75" customHeight="1" spans="1:31">
      <c r="A973" s="71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  <c r="AB973" s="72"/>
      <c r="AC973" s="72"/>
      <c r="AD973" s="72"/>
      <c r="AE973" s="72"/>
    </row>
    <row r="974" s="69" customFormat="1" ht="24.75" customHeight="1" spans="1:31">
      <c r="A974" s="71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  <c r="AB974" s="72"/>
      <c r="AC974" s="72"/>
      <c r="AD974" s="72"/>
      <c r="AE974" s="72"/>
    </row>
    <row r="975" s="69" customFormat="1" ht="24.75" customHeight="1" spans="1:31">
      <c r="A975" s="71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  <c r="AB975" s="72"/>
      <c r="AC975" s="72"/>
      <c r="AD975" s="72"/>
      <c r="AE975" s="72"/>
    </row>
    <row r="976" s="69" customFormat="1" ht="24.75" customHeight="1" spans="1:31">
      <c r="A976" s="71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  <c r="AB976" s="72"/>
      <c r="AC976" s="72"/>
      <c r="AD976" s="72"/>
      <c r="AE976" s="72"/>
    </row>
    <row r="977" s="69" customFormat="1" ht="24.75" customHeight="1" spans="1:31">
      <c r="A977" s="71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  <c r="AB977" s="72"/>
      <c r="AC977" s="72"/>
      <c r="AD977" s="72"/>
      <c r="AE977" s="72"/>
    </row>
    <row r="978" s="69" customFormat="1" ht="24.75" customHeight="1" spans="1:31">
      <c r="A978" s="71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  <c r="AB978" s="72"/>
      <c r="AC978" s="72"/>
      <c r="AD978" s="72"/>
      <c r="AE978" s="72"/>
    </row>
    <row r="979" s="69" customFormat="1" ht="24.75" customHeight="1" spans="1:31">
      <c r="A979" s="71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  <c r="AB979" s="72"/>
      <c r="AC979" s="72"/>
      <c r="AD979" s="72"/>
      <c r="AE979" s="72"/>
    </row>
    <row r="980" s="69" customFormat="1" ht="24.75" customHeight="1" spans="1:31">
      <c r="A980" s="71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  <c r="AB980" s="72"/>
      <c r="AC980" s="72"/>
      <c r="AD980" s="72"/>
      <c r="AE980" s="72"/>
    </row>
    <row r="981" s="69" customFormat="1" ht="24.75" customHeight="1" spans="1:31">
      <c r="A981" s="71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  <c r="AB981" s="72"/>
      <c r="AC981" s="72"/>
      <c r="AD981" s="72"/>
      <c r="AE981" s="72"/>
    </row>
    <row r="982" s="69" customFormat="1" ht="24.75" customHeight="1" spans="1:31">
      <c r="A982" s="71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  <c r="AB982" s="72"/>
      <c r="AC982" s="72"/>
      <c r="AD982" s="72"/>
      <c r="AE982" s="72"/>
    </row>
    <row r="983" s="69" customFormat="1" ht="24.75" customHeight="1" spans="1:31">
      <c r="A983" s="71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="69" customFormat="1" ht="24.75" customHeight="1" spans="1:31">
      <c r="A984" s="71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  <c r="AB984" s="72"/>
      <c r="AC984" s="72"/>
      <c r="AD984" s="72"/>
      <c r="AE984" s="72"/>
    </row>
    <row r="985" s="69" customFormat="1" ht="24.75" customHeight="1" spans="1:31">
      <c r="A985" s="71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  <c r="AB985" s="72"/>
      <c r="AC985" s="72"/>
      <c r="AD985" s="72"/>
      <c r="AE985" s="72"/>
    </row>
    <row r="986" s="69" customFormat="1" ht="24.75" customHeight="1" spans="1:31">
      <c r="A986" s="71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  <c r="AB986" s="72"/>
      <c r="AC986" s="72"/>
      <c r="AD986" s="72"/>
      <c r="AE986" s="72"/>
    </row>
    <row r="987" s="69" customFormat="1" ht="24.75" customHeight="1" spans="1:31">
      <c r="A987" s="71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  <c r="AB987" s="72"/>
      <c r="AC987" s="72"/>
      <c r="AD987" s="72"/>
      <c r="AE987" s="72"/>
    </row>
    <row r="988" s="69" customFormat="1" ht="24.75" customHeight="1" spans="1:31">
      <c r="A988" s="71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  <c r="AB988" s="72"/>
      <c r="AC988" s="72"/>
      <c r="AD988" s="72"/>
      <c r="AE988" s="72"/>
    </row>
    <row r="989" s="69" customFormat="1" ht="24.75" customHeight="1" spans="1:31">
      <c r="A989" s="71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  <c r="AB989" s="72"/>
      <c r="AC989" s="72"/>
      <c r="AD989" s="72"/>
      <c r="AE989" s="72"/>
    </row>
    <row r="990" s="69" customFormat="1" ht="24.75" customHeight="1" spans="1:31">
      <c r="A990" s="71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  <c r="AB990" s="72"/>
      <c r="AC990" s="72"/>
      <c r="AD990" s="72"/>
      <c r="AE990" s="72"/>
    </row>
    <row r="991" s="69" customFormat="1" ht="24.75" customHeight="1" spans="1:31">
      <c r="A991" s="71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  <c r="AB991" s="72"/>
      <c r="AC991" s="72"/>
      <c r="AD991" s="72"/>
      <c r="AE991" s="72"/>
    </row>
    <row r="992" s="69" customFormat="1" ht="24.75" customHeight="1" spans="1:31">
      <c r="A992" s="71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  <c r="AB992" s="72"/>
      <c r="AC992" s="72"/>
      <c r="AD992" s="72"/>
      <c r="AE992" s="72"/>
    </row>
    <row r="993" s="69" customFormat="1" ht="24.75" customHeight="1" spans="1:31">
      <c r="A993" s="71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  <c r="AB993" s="72"/>
      <c r="AC993" s="72"/>
      <c r="AD993" s="72"/>
      <c r="AE993" s="72"/>
    </row>
    <row r="994" s="69" customFormat="1" ht="24.75" customHeight="1" spans="1:31">
      <c r="A994" s="71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  <c r="AB994" s="72"/>
      <c r="AC994" s="72"/>
      <c r="AD994" s="72"/>
      <c r="AE994" s="72"/>
    </row>
    <row r="995" s="69" customFormat="1" ht="24.75" customHeight="1" spans="1:31">
      <c r="A995" s="71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  <c r="AB995" s="72"/>
      <c r="AC995" s="72"/>
      <c r="AD995" s="72"/>
      <c r="AE995" s="72"/>
    </row>
    <row r="996" s="69" customFormat="1" ht="24.75" customHeight="1" spans="1:31">
      <c r="A996" s="71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  <c r="AB996" s="72"/>
      <c r="AC996" s="72"/>
      <c r="AD996" s="72"/>
      <c r="AE996" s="72"/>
    </row>
    <row r="997" s="69" customFormat="1" ht="24.75" customHeight="1" spans="1:31">
      <c r="A997" s="71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  <c r="AB997" s="72"/>
      <c r="AC997" s="72"/>
      <c r="AD997" s="72"/>
      <c r="AE997" s="72"/>
    </row>
    <row r="998" s="69" customFormat="1" ht="24.75" customHeight="1" spans="1:31">
      <c r="A998" s="71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  <c r="AB998" s="72"/>
      <c r="AC998" s="72"/>
      <c r="AD998" s="72"/>
      <c r="AE998" s="72"/>
    </row>
    <row r="999" s="69" customFormat="1" ht="24.75" customHeight="1" spans="1:31">
      <c r="A999" s="71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  <c r="AB999" s="72"/>
      <c r="AC999" s="72"/>
      <c r="AD999" s="72"/>
      <c r="AE999" s="72"/>
    </row>
    <row r="1000" s="69" customFormat="1" ht="24.75" customHeight="1" spans="1:31">
      <c r="A1000" s="71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  <c r="AB1000" s="72"/>
      <c r="AC1000" s="72"/>
      <c r="AD1000" s="72"/>
      <c r="AE1000" s="72"/>
    </row>
    <row r="1001" s="69" customFormat="1" ht="24.75" customHeight="1" spans="1:31">
      <c r="A1001" s="71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  <c r="AB1001" s="72"/>
      <c r="AC1001" s="72"/>
      <c r="AD1001" s="72"/>
      <c r="AE1001" s="72"/>
    </row>
    <row r="1002" s="69" customFormat="1" ht="24.75" customHeight="1" spans="1:31">
      <c r="A1002" s="71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  <c r="AB1002" s="72"/>
      <c r="AC1002" s="72"/>
      <c r="AD1002" s="72"/>
      <c r="AE1002" s="72"/>
    </row>
    <row r="1003" s="69" customFormat="1" ht="24.75" customHeight="1" spans="1:31">
      <c r="A1003" s="71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  <c r="AB1003" s="72"/>
      <c r="AC1003" s="72"/>
      <c r="AD1003" s="72"/>
      <c r="AE1003" s="72"/>
    </row>
    <row r="1004" s="69" customFormat="1" ht="24.75" customHeight="1" spans="1:31">
      <c r="A1004" s="71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  <c r="AB1004" s="72"/>
      <c r="AC1004" s="72"/>
      <c r="AD1004" s="72"/>
      <c r="AE1004" s="72"/>
    </row>
    <row r="1005" s="69" customFormat="1" ht="24.75" customHeight="1" spans="1:31">
      <c r="A1005" s="71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  <c r="AB1005" s="72"/>
      <c r="AC1005" s="72"/>
      <c r="AD1005" s="72"/>
      <c r="AE1005" s="72"/>
    </row>
    <row r="1006" s="69" customFormat="1" ht="24.75" customHeight="1" spans="1:31">
      <c r="A1006" s="71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="69" customFormat="1" ht="24.75" customHeight="1" spans="1:31">
      <c r="A1007" s="71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  <c r="AB1007" s="72"/>
      <c r="AC1007" s="72"/>
      <c r="AD1007" s="72"/>
      <c r="AE1007" s="72"/>
    </row>
    <row r="1008" s="69" customFormat="1" ht="24.75" customHeight="1" spans="1:31">
      <c r="A1008" s="71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  <c r="AB1008" s="72"/>
      <c r="AC1008" s="72"/>
      <c r="AD1008" s="72"/>
      <c r="AE1008" s="72"/>
    </row>
    <row r="1009" s="69" customFormat="1" ht="24.75" customHeight="1" spans="1:31">
      <c r="A1009" s="71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  <c r="AB1009" s="72"/>
      <c r="AC1009" s="72"/>
      <c r="AD1009" s="72"/>
      <c r="AE1009" s="72"/>
    </row>
    <row r="1010" s="69" customFormat="1" ht="24.75" customHeight="1" spans="1:31">
      <c r="A1010" s="71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  <c r="AB1010" s="72"/>
      <c r="AC1010" s="72"/>
      <c r="AD1010" s="72"/>
      <c r="AE1010" s="72"/>
    </row>
  </sheetData>
  <mergeCells count="6">
    <mergeCell ref="A1:Z1"/>
    <mergeCell ref="B3:E3"/>
    <mergeCell ref="A6:J6"/>
    <mergeCell ref="A7:J7"/>
    <mergeCell ref="C26:I26"/>
    <mergeCell ref="C27:I2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2"/>
  <sheetViews>
    <sheetView tabSelected="1" zoomScale="110" zoomScaleNormal="110" topLeftCell="A11" workbookViewId="0">
      <selection activeCell="I84" sqref="I84:J84"/>
    </sheetView>
  </sheetViews>
  <sheetFormatPr defaultColWidth="9" defaultRowHeight="16.8"/>
  <cols>
    <col min="1" max="1" width="20.5625" customWidth="1"/>
    <col min="2" max="2" width="6.5625" style="3" customWidth="1"/>
    <col min="3" max="3" width="15.5625" customWidth="1"/>
    <col min="4" max="4" width="6.5625" style="4" customWidth="1"/>
    <col min="5" max="5" width="15.5625" customWidth="1"/>
    <col min="6" max="6" width="6.5625" style="3" customWidth="1"/>
    <col min="7" max="7" width="15.5625" customWidth="1"/>
    <col min="8" max="8" width="6.5625" style="3" customWidth="1"/>
    <col min="9" max="9" width="15.5625" customWidth="1"/>
    <col min="10" max="10" width="6.5625" style="3" customWidth="1"/>
    <col min="11" max="11" width="25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3" spans="1:10">
      <c r="A3" s="5" t="s">
        <v>101</v>
      </c>
      <c r="B3" s="6" t="s">
        <v>102</v>
      </c>
      <c r="C3" s="7"/>
      <c r="D3" s="4"/>
      <c r="G3" s="7"/>
      <c r="I3" s="5" t="s">
        <v>103</v>
      </c>
      <c r="J3" s="54">
        <f>2025-1979</f>
        <v>46</v>
      </c>
    </row>
    <row r="6" spans="3:3">
      <c r="C6" s="8"/>
    </row>
    <row r="7" spans="1:10">
      <c r="A7" s="9" t="s">
        <v>104</v>
      </c>
      <c r="B7" s="10">
        <v>45701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11.15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3.96</v>
      </c>
      <c r="I9" s="14" t="s">
        <v>110</v>
      </c>
      <c r="J9" s="12">
        <f>'HA Morning Meal'!$Z$37</f>
        <v>0.998</v>
      </c>
    </row>
    <row r="10" spans="1:10">
      <c r="A10" s="14" t="s">
        <v>111</v>
      </c>
      <c r="B10" s="12">
        <f>'HA Morning Meal'!$S$37</f>
        <v>17.6</v>
      </c>
      <c r="C10" s="14" t="s">
        <v>112</v>
      </c>
      <c r="D10" s="12">
        <f>'HA Morning Meal'!$T$37</f>
        <v>1.2</v>
      </c>
      <c r="E10" s="14" t="s">
        <v>113</v>
      </c>
      <c r="F10" s="12">
        <f>'HA Morning Meal'!$U$37</f>
        <v>20.4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117</v>
      </c>
    </row>
    <row r="11" spans="1:10">
      <c r="A11" s="14" t="s">
        <v>116</v>
      </c>
      <c r="B11" s="12">
        <f>'HA Morning Meal'!$X$37</f>
        <v>53.3</v>
      </c>
      <c r="C11" s="14" t="s">
        <v>117</v>
      </c>
      <c r="D11" s="12">
        <f>'HA Morning Meal'!$Y$37</f>
        <v>0.956</v>
      </c>
      <c r="E11" s="36" t="s">
        <v>118</v>
      </c>
      <c r="F11" s="37"/>
      <c r="G11" s="37"/>
      <c r="H11" s="38"/>
      <c r="I11" s="55">
        <f>'HA Morning Meal'!$N$37</f>
        <v>185.4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1.185</v>
      </c>
      <c r="C13" s="18" t="s">
        <v>107</v>
      </c>
      <c r="D13" s="16">
        <f>'HA Ten OClock Meal'!$P$37</f>
        <v>11.055</v>
      </c>
      <c r="E13" s="18" t="s">
        <v>108</v>
      </c>
      <c r="F13" s="16">
        <f>'HA Ten OClock Meal'!$Q$37</f>
        <v>2.85</v>
      </c>
      <c r="G13" s="18" t="s">
        <v>109</v>
      </c>
      <c r="H13" s="16">
        <f>'HA Ten OClock Meal'!$R$37</f>
        <v>2.145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49.65</v>
      </c>
      <c r="C14" s="18" t="s">
        <v>112</v>
      </c>
      <c r="D14" s="16">
        <f>'HA Ten OClock Meal'!$T$37</f>
        <v>0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0.285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67.2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33.018</v>
      </c>
      <c r="C17" s="22" t="s">
        <v>107</v>
      </c>
      <c r="D17" s="20">
        <f>'HA Luch Meal'!$P$37</f>
        <v>103.264</v>
      </c>
      <c r="E17" s="22" t="s">
        <v>108</v>
      </c>
      <c r="F17" s="20">
        <f>'HA Luch Meal'!$Q$37</f>
        <v>0.78</v>
      </c>
      <c r="G17" s="22" t="s">
        <v>109</v>
      </c>
      <c r="H17" s="20">
        <f>'HA Luch Meal'!$R$37</f>
        <v>2.276</v>
      </c>
      <c r="I17" s="22" t="s">
        <v>110</v>
      </c>
      <c r="J17" s="20">
        <f>'HA Luch Meal'!$Z$37</f>
        <v>0.954</v>
      </c>
    </row>
    <row r="18" spans="1:10">
      <c r="A18" s="22" t="s">
        <v>111</v>
      </c>
      <c r="B18" s="20">
        <f>'HA Luch Meal'!$S$37</f>
        <v>85.2</v>
      </c>
      <c r="C18" s="22" t="s">
        <v>112</v>
      </c>
      <c r="D18" s="20">
        <f>'HA Luch Meal'!$T$37</f>
        <v>8.7</v>
      </c>
      <c r="E18" s="22" t="s">
        <v>113</v>
      </c>
      <c r="F18" s="20">
        <f>'HA Luch Meal'!$U$37</f>
        <v>61.2</v>
      </c>
      <c r="G18" s="22" t="s">
        <v>114</v>
      </c>
      <c r="H18" s="20">
        <f>'HA Luch Meal'!$V$37</f>
        <v>3.2</v>
      </c>
      <c r="I18" s="22" t="s">
        <v>115</v>
      </c>
      <c r="J18" s="20">
        <f>'HA Luch Meal'!$W$37</f>
        <v>915.4</v>
      </c>
    </row>
    <row r="19" spans="1:10">
      <c r="A19" s="22" t="s">
        <v>116</v>
      </c>
      <c r="B19" s="20">
        <f>'HA Luch Meal'!$X$37</f>
        <v>51.2572</v>
      </c>
      <c r="C19" s="22" t="s">
        <v>117</v>
      </c>
      <c r="D19" s="20">
        <f>'HA Luch Meal'!$Y$37</f>
        <v>1.98</v>
      </c>
      <c r="E19" s="42" t="s">
        <v>118</v>
      </c>
      <c r="F19" s="43"/>
      <c r="G19" s="43"/>
      <c r="H19" s="44"/>
      <c r="I19" s="59">
        <f>'HA Luch Meal'!$N$37</f>
        <v>582.2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2.5223</v>
      </c>
      <c r="C21" s="26" t="s">
        <v>107</v>
      </c>
      <c r="D21" s="24">
        <f>'HA Afternoon Tea Meal'!$P$37</f>
        <v>42.6072</v>
      </c>
      <c r="E21" s="26" t="s">
        <v>108</v>
      </c>
      <c r="F21" s="24">
        <f>'HA Afternoon Tea Meal'!$Q$37</f>
        <v>27.3114</v>
      </c>
      <c r="G21" s="26" t="s">
        <v>109</v>
      </c>
      <c r="H21" s="24">
        <f>'HA Afternoon Tea Meal'!$R$37</f>
        <v>2.7273</v>
      </c>
      <c r="I21" s="26" t="s">
        <v>110</v>
      </c>
      <c r="J21" s="24">
        <f>'HA Afternoon Tea Meal'!$Z$37</f>
        <v>0.3195</v>
      </c>
    </row>
    <row r="22" spans="1:10">
      <c r="A22" s="26" t="s">
        <v>111</v>
      </c>
      <c r="B22" s="24">
        <f>'HA Afternoon Tea Meal'!$S$37</f>
        <v>53.31</v>
      </c>
      <c r="C22" s="26" t="s">
        <v>112</v>
      </c>
      <c r="D22" s="24">
        <f>'HA Afternoon Tea Meal'!$T$37</f>
        <v>4.3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5.079</v>
      </c>
      <c r="I22" s="26" t="s">
        <v>115</v>
      </c>
      <c r="J22" s="24">
        <f>'HA Afternoon Tea Meal'!$W$37</f>
        <v>220.808</v>
      </c>
    </row>
    <row r="23" spans="1:10">
      <c r="A23" s="26" t="s">
        <v>116</v>
      </c>
      <c r="B23" s="24">
        <f>'HA Afternoon Tea Meal'!$X$37</f>
        <v>20.96</v>
      </c>
      <c r="C23" s="26" t="s">
        <v>117</v>
      </c>
      <c r="D23" s="24">
        <f>'HA Afternoon Tea Meal'!$Y$37</f>
        <v>0.1331</v>
      </c>
      <c r="E23" s="45" t="s">
        <v>118</v>
      </c>
      <c r="F23" s="46"/>
      <c r="G23" s="46"/>
      <c r="H23" s="47"/>
      <c r="I23" s="61">
        <f>'HA Afternoon Tea Meal'!$N$37</f>
        <v>189.69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33.018</v>
      </c>
      <c r="C25" s="30" t="s">
        <v>107</v>
      </c>
      <c r="D25" s="28">
        <f>'HA Dinner Meal'!$P$37</f>
        <v>103.264</v>
      </c>
      <c r="E25" s="30" t="s">
        <v>108</v>
      </c>
      <c r="F25" s="28">
        <f>'HA Dinner Meal'!$Q$37</f>
        <v>0.78</v>
      </c>
      <c r="G25" s="30" t="s">
        <v>109</v>
      </c>
      <c r="H25" s="28">
        <f>'HA Dinner Meal'!$R$37</f>
        <v>2.276</v>
      </c>
      <c r="I25" s="30" t="s">
        <v>110</v>
      </c>
      <c r="J25" s="28">
        <f>'HA Dinner Meal'!$Z$37</f>
        <v>0.954</v>
      </c>
    </row>
    <row r="26" spans="1:10">
      <c r="A26" s="30" t="s">
        <v>111</v>
      </c>
      <c r="B26" s="28">
        <f>'HA Dinner Meal'!$S$37</f>
        <v>85.2</v>
      </c>
      <c r="C26" s="30" t="s">
        <v>112</v>
      </c>
      <c r="D26" s="28">
        <f>'HA Dinner Meal'!$T$37</f>
        <v>8.7</v>
      </c>
      <c r="E26" s="30" t="s">
        <v>113</v>
      </c>
      <c r="F26" s="28">
        <f>'HA Dinner Meal'!$U$37</f>
        <v>61.2</v>
      </c>
      <c r="G26" s="30" t="s">
        <v>114</v>
      </c>
      <c r="H26" s="28">
        <f>'HA Dinner Meal'!$V$37</f>
        <v>3.2</v>
      </c>
      <c r="I26" s="30" t="s">
        <v>115</v>
      </c>
      <c r="J26" s="28">
        <f>'HA Dinner Meal'!$W$37</f>
        <v>915.4</v>
      </c>
    </row>
    <row r="27" spans="1:10">
      <c r="A27" s="30" t="s">
        <v>116</v>
      </c>
      <c r="B27" s="28">
        <f>'HA Dinner Meal'!$X$37</f>
        <v>51.2572</v>
      </c>
      <c r="C27" s="30" t="s">
        <v>117</v>
      </c>
      <c r="D27" s="28">
        <f>'HA Dinner Meal'!$Y$37</f>
        <v>1.98</v>
      </c>
      <c r="E27" s="48" t="s">
        <v>118</v>
      </c>
      <c r="F27" s="49"/>
      <c r="G27" s="49"/>
      <c r="H27" s="50"/>
      <c r="I27" s="63">
        <f>'HA Dinner Meal'!$N$37</f>
        <v>582.2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9.8373</v>
      </c>
      <c r="C29" s="34" t="s">
        <v>107</v>
      </c>
      <c r="D29" s="32">
        <f>'HA Before Bed Meal'!$P$37</f>
        <v>43.6772</v>
      </c>
      <c r="E29" s="34" t="s">
        <v>108</v>
      </c>
      <c r="F29" s="32">
        <f>'HA Before Bed Meal'!$Q$37</f>
        <v>36.5864</v>
      </c>
      <c r="G29" s="34" t="s">
        <v>109</v>
      </c>
      <c r="H29" s="32">
        <f>'HA Before Bed Meal'!$R$37</f>
        <v>1.0323</v>
      </c>
      <c r="I29" s="34" t="s">
        <v>110</v>
      </c>
      <c r="J29" s="32">
        <f>'HA Before Bed Meal'!$Z$37</f>
        <v>0.4195</v>
      </c>
    </row>
    <row r="30" spans="1:10">
      <c r="A30" s="34" t="s">
        <v>111</v>
      </c>
      <c r="B30" s="32">
        <f>'HA Before Bed Meal'!$S$37</f>
        <v>133.66</v>
      </c>
      <c r="C30" s="34" t="s">
        <v>112</v>
      </c>
      <c r="D30" s="32">
        <f>'HA Before Bed Meal'!$T$37</f>
        <v>24.7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4.794</v>
      </c>
      <c r="I30" s="34" t="s">
        <v>115</v>
      </c>
      <c r="J30" s="32">
        <f>'HA Before Bed Meal'!$W$37</f>
        <v>635.808</v>
      </c>
    </row>
    <row r="31" spans="1:10">
      <c r="A31" s="34" t="s">
        <v>116</v>
      </c>
      <c r="B31" s="32">
        <f>'HA Before Bed Meal'!$X$37</f>
        <v>20.96</v>
      </c>
      <c r="C31" s="34" t="s">
        <v>117</v>
      </c>
      <c r="D31" s="32">
        <f>'HA Before Bed Meal'!$Y$37</f>
        <v>1.1331</v>
      </c>
      <c r="E31" s="51" t="s">
        <v>118</v>
      </c>
      <c r="F31" s="52"/>
      <c r="G31" s="52"/>
      <c r="H31" s="53"/>
      <c r="I31" s="65">
        <f>'HA Before Bed Meal'!$N$37</f>
        <v>209.99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1816.68</v>
      </c>
      <c r="J32" s="68"/>
    </row>
    <row r="33" spans="1:10">
      <c r="A33" s="9" t="s">
        <v>104</v>
      </c>
      <c r="B33" s="10">
        <v>45702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11.15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3.96</v>
      </c>
      <c r="I35" s="14" t="s">
        <v>110</v>
      </c>
      <c r="J35" s="12">
        <f>'HA Morning Meal'!$Z$37</f>
        <v>0.998</v>
      </c>
    </row>
    <row r="36" spans="1:10">
      <c r="A36" s="14" t="s">
        <v>111</v>
      </c>
      <c r="B36" s="12">
        <f>'HA Morning Meal'!$S$37</f>
        <v>17.6</v>
      </c>
      <c r="C36" s="14" t="s">
        <v>112</v>
      </c>
      <c r="D36" s="12">
        <f>'HA Morning Meal'!$T$37</f>
        <v>1.2</v>
      </c>
      <c r="E36" s="14" t="s">
        <v>113</v>
      </c>
      <c r="F36" s="12">
        <f>'HA Morning Meal'!$U$37</f>
        <v>20.4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117</v>
      </c>
    </row>
    <row r="37" spans="1:10">
      <c r="A37" s="14" t="s">
        <v>116</v>
      </c>
      <c r="B37" s="12">
        <f>'HA Morning Meal'!$X$37</f>
        <v>53.3</v>
      </c>
      <c r="C37" s="14" t="s">
        <v>117</v>
      </c>
      <c r="D37" s="12">
        <f>'HA Morning Meal'!$Y$37</f>
        <v>0.956</v>
      </c>
      <c r="E37" s="36" t="s">
        <v>118</v>
      </c>
      <c r="F37" s="37"/>
      <c r="G37" s="37"/>
      <c r="H37" s="38"/>
      <c r="I37" s="55">
        <f>'HA Morning Meal'!$N$37</f>
        <v>185.4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1.185</v>
      </c>
      <c r="C39" s="18" t="s">
        <v>107</v>
      </c>
      <c r="D39" s="16">
        <f>'HA Ten OClock Meal'!$P$37</f>
        <v>11.055</v>
      </c>
      <c r="E39" s="18" t="s">
        <v>108</v>
      </c>
      <c r="F39" s="16">
        <f>'HA Ten OClock Meal'!$Q$37</f>
        <v>2.85</v>
      </c>
      <c r="G39" s="18" t="s">
        <v>109</v>
      </c>
      <c r="H39" s="16">
        <f>'HA Ten OClock Meal'!$R$37</f>
        <v>2.145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49.65</v>
      </c>
      <c r="C40" s="18" t="s">
        <v>112</v>
      </c>
      <c r="D40" s="16">
        <f>'HA Ten OClock Meal'!$T$37</f>
        <v>0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0.285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67.2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33.018</v>
      </c>
      <c r="C43" s="22" t="s">
        <v>107</v>
      </c>
      <c r="D43" s="20">
        <f>'HA Luch Meal'!$P$37</f>
        <v>103.264</v>
      </c>
      <c r="E43" s="22" t="s">
        <v>108</v>
      </c>
      <c r="F43" s="20">
        <f>'HA Luch Meal'!$Q$37</f>
        <v>0.78</v>
      </c>
      <c r="G43" s="22" t="s">
        <v>109</v>
      </c>
      <c r="H43" s="20">
        <f>'HA Luch Meal'!$R$37</f>
        <v>2.276</v>
      </c>
      <c r="I43" s="22" t="s">
        <v>110</v>
      </c>
      <c r="J43" s="20">
        <f>'HA Luch Meal'!$Z$37</f>
        <v>0.954</v>
      </c>
    </row>
    <row r="44" spans="1:10">
      <c r="A44" s="22" t="s">
        <v>111</v>
      </c>
      <c r="B44" s="20">
        <f>'HA Luch Meal'!$S$37</f>
        <v>85.2</v>
      </c>
      <c r="C44" s="22" t="s">
        <v>112</v>
      </c>
      <c r="D44" s="20">
        <f>'HA Luch Meal'!$T$37</f>
        <v>8.7</v>
      </c>
      <c r="E44" s="22" t="s">
        <v>113</v>
      </c>
      <c r="F44" s="20">
        <f>'HA Luch Meal'!$U$37</f>
        <v>61.2</v>
      </c>
      <c r="G44" s="22" t="s">
        <v>114</v>
      </c>
      <c r="H44" s="20">
        <f>'HA Luch Meal'!$V$37</f>
        <v>3.2</v>
      </c>
      <c r="I44" s="22" t="s">
        <v>115</v>
      </c>
      <c r="J44" s="20">
        <f>'HA Luch Meal'!$W$37</f>
        <v>915.4</v>
      </c>
    </row>
    <row r="45" spans="1:10">
      <c r="A45" s="22" t="s">
        <v>116</v>
      </c>
      <c r="B45" s="20">
        <f>'HA Luch Meal'!$X$37</f>
        <v>51.2572</v>
      </c>
      <c r="C45" s="22" t="s">
        <v>117</v>
      </c>
      <c r="D45" s="20">
        <f>'HA Luch Meal'!$Y$37</f>
        <v>1.98</v>
      </c>
      <c r="E45" s="42" t="s">
        <v>118</v>
      </c>
      <c r="F45" s="43"/>
      <c r="G45" s="43"/>
      <c r="H45" s="44"/>
      <c r="I45" s="59">
        <f>'HA Luch Meal'!$N$37</f>
        <v>582.2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2.5223</v>
      </c>
      <c r="C47" s="26" t="s">
        <v>107</v>
      </c>
      <c r="D47" s="24">
        <f>'HA Afternoon Tea Meal'!$P$37</f>
        <v>42.6072</v>
      </c>
      <c r="E47" s="26" t="s">
        <v>108</v>
      </c>
      <c r="F47" s="24">
        <f>'HA Afternoon Tea Meal'!$Q$37</f>
        <v>27.3114</v>
      </c>
      <c r="G47" s="26" t="s">
        <v>109</v>
      </c>
      <c r="H47" s="24">
        <f>'HA Afternoon Tea Meal'!$R$37</f>
        <v>2.7273</v>
      </c>
      <c r="I47" s="26" t="s">
        <v>110</v>
      </c>
      <c r="J47" s="24">
        <f>'HA Afternoon Tea Meal'!$Z$37</f>
        <v>0.3195</v>
      </c>
    </row>
    <row r="48" spans="1:10">
      <c r="A48" s="26" t="s">
        <v>111</v>
      </c>
      <c r="B48" s="24">
        <f>'HA Afternoon Tea Meal'!$S$37</f>
        <v>53.31</v>
      </c>
      <c r="C48" s="26" t="s">
        <v>112</v>
      </c>
      <c r="D48" s="24">
        <f>'HA Afternoon Tea Meal'!$T$37</f>
        <v>4.3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5.079</v>
      </c>
      <c r="I48" s="26" t="s">
        <v>115</v>
      </c>
      <c r="J48" s="24">
        <f>'HA Afternoon Tea Meal'!$W$37</f>
        <v>220.808</v>
      </c>
    </row>
    <row r="49" spans="1:10">
      <c r="A49" s="26" t="s">
        <v>116</v>
      </c>
      <c r="B49" s="24">
        <f>'HA Afternoon Tea Meal'!$X$37</f>
        <v>20.96</v>
      </c>
      <c r="C49" s="26" t="s">
        <v>117</v>
      </c>
      <c r="D49" s="24">
        <f>'HA Afternoon Tea Meal'!$Y$37</f>
        <v>0.1331</v>
      </c>
      <c r="E49" s="45" t="s">
        <v>118</v>
      </c>
      <c r="F49" s="46"/>
      <c r="G49" s="46"/>
      <c r="H49" s="47"/>
      <c r="I49" s="61">
        <f>'HA Afternoon Tea Meal'!$N$37</f>
        <v>189.69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33.018</v>
      </c>
      <c r="C51" s="30" t="s">
        <v>107</v>
      </c>
      <c r="D51" s="28">
        <f>'HA Dinner Meal'!$P$37</f>
        <v>103.264</v>
      </c>
      <c r="E51" s="30" t="s">
        <v>108</v>
      </c>
      <c r="F51" s="28">
        <f>'HA Dinner Meal'!$Q$37</f>
        <v>0.78</v>
      </c>
      <c r="G51" s="30" t="s">
        <v>109</v>
      </c>
      <c r="H51" s="28">
        <f>'HA Dinner Meal'!$R$37</f>
        <v>2.276</v>
      </c>
      <c r="I51" s="30" t="s">
        <v>110</v>
      </c>
      <c r="J51" s="28">
        <f>'HA Dinner Meal'!$Z$37</f>
        <v>0.954</v>
      </c>
    </row>
    <row r="52" spans="1:10">
      <c r="A52" s="30" t="s">
        <v>111</v>
      </c>
      <c r="B52" s="28">
        <f>'HA Dinner Meal'!$S$37</f>
        <v>85.2</v>
      </c>
      <c r="C52" s="30" t="s">
        <v>112</v>
      </c>
      <c r="D52" s="28">
        <f>'HA Dinner Meal'!$T$37</f>
        <v>8.7</v>
      </c>
      <c r="E52" s="30" t="s">
        <v>113</v>
      </c>
      <c r="F52" s="28">
        <f>'HA Dinner Meal'!$U$37</f>
        <v>61.2</v>
      </c>
      <c r="G52" s="30" t="s">
        <v>114</v>
      </c>
      <c r="H52" s="28">
        <f>'HA Dinner Meal'!$V$37</f>
        <v>3.2</v>
      </c>
      <c r="I52" s="30" t="s">
        <v>115</v>
      </c>
      <c r="J52" s="28">
        <f>'HA Dinner Meal'!$W$37</f>
        <v>915.4</v>
      </c>
    </row>
    <row r="53" spans="1:10">
      <c r="A53" s="30" t="s">
        <v>116</v>
      </c>
      <c r="B53" s="28">
        <f>'HA Dinner Meal'!$X$37</f>
        <v>51.2572</v>
      </c>
      <c r="C53" s="30" t="s">
        <v>117</v>
      </c>
      <c r="D53" s="28">
        <f>'HA Dinner Meal'!$Y$37</f>
        <v>1.98</v>
      </c>
      <c r="E53" s="48" t="s">
        <v>118</v>
      </c>
      <c r="F53" s="49"/>
      <c r="G53" s="49"/>
      <c r="H53" s="50"/>
      <c r="I53" s="63">
        <f>'HA Dinner Meal'!$N$37</f>
        <v>582.2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9.8373</v>
      </c>
      <c r="C55" s="34" t="s">
        <v>107</v>
      </c>
      <c r="D55" s="32">
        <f>'HA Before Bed Meal'!$P$37</f>
        <v>43.6772</v>
      </c>
      <c r="E55" s="34" t="s">
        <v>108</v>
      </c>
      <c r="F55" s="32">
        <f>'HA Before Bed Meal'!$Q$37</f>
        <v>36.5864</v>
      </c>
      <c r="G55" s="34" t="s">
        <v>109</v>
      </c>
      <c r="H55" s="32">
        <f>'HA Before Bed Meal'!$R$37</f>
        <v>1.0323</v>
      </c>
      <c r="I55" s="34" t="s">
        <v>110</v>
      </c>
      <c r="J55" s="32">
        <f>'HA Before Bed Meal'!$Z$37</f>
        <v>0.4195</v>
      </c>
    </row>
    <row r="56" spans="1:10">
      <c r="A56" s="34" t="s">
        <v>111</v>
      </c>
      <c r="B56" s="32">
        <f>'HA Before Bed Meal'!$S$37</f>
        <v>133.66</v>
      </c>
      <c r="C56" s="34" t="s">
        <v>112</v>
      </c>
      <c r="D56" s="32">
        <f>'HA Before Bed Meal'!$T$37</f>
        <v>24.7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4.794</v>
      </c>
      <c r="I56" s="34" t="s">
        <v>115</v>
      </c>
      <c r="J56" s="32">
        <f>'HA Before Bed Meal'!$W$37</f>
        <v>635.808</v>
      </c>
    </row>
    <row r="57" spans="1:10">
      <c r="A57" s="34" t="s">
        <v>116</v>
      </c>
      <c r="B57" s="32">
        <f>'HA Before Bed Meal'!$X$37</f>
        <v>20.96</v>
      </c>
      <c r="C57" s="34" t="s">
        <v>117</v>
      </c>
      <c r="D57" s="32">
        <f>'HA Before Bed Meal'!$Y$37</f>
        <v>1.1331</v>
      </c>
      <c r="E57" s="51" t="s">
        <v>118</v>
      </c>
      <c r="F57" s="52"/>
      <c r="G57" s="52"/>
      <c r="H57" s="53"/>
      <c r="I57" s="65">
        <f>'HA Before Bed Meal'!$N$37</f>
        <v>209.99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1816.68</v>
      </c>
      <c r="J58" s="68"/>
    </row>
    <row r="59" spans="1:10">
      <c r="A59" s="9" t="s">
        <v>104</v>
      </c>
      <c r="B59" s="10">
        <v>45703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11.15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3.96</v>
      </c>
      <c r="I61" s="14" t="s">
        <v>110</v>
      </c>
      <c r="J61" s="12">
        <f>'HA Morning Meal'!$Z$37</f>
        <v>0.998</v>
      </c>
    </row>
    <row r="62" spans="1:10">
      <c r="A62" s="14" t="s">
        <v>111</v>
      </c>
      <c r="B62" s="12">
        <f>'HA Morning Meal'!$S$37</f>
        <v>17.6</v>
      </c>
      <c r="C62" s="14" t="s">
        <v>112</v>
      </c>
      <c r="D62" s="12">
        <f>'HA Morning Meal'!$T$37</f>
        <v>1.2</v>
      </c>
      <c r="E62" s="14" t="s">
        <v>113</v>
      </c>
      <c r="F62" s="12">
        <f>'HA Morning Meal'!$U$37</f>
        <v>20.4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117</v>
      </c>
    </row>
    <row r="63" spans="1:10">
      <c r="A63" s="14" t="s">
        <v>116</v>
      </c>
      <c r="B63" s="12">
        <f>'HA Morning Meal'!$X$37</f>
        <v>53.3</v>
      </c>
      <c r="C63" s="14" t="s">
        <v>117</v>
      </c>
      <c r="D63" s="12">
        <f>'HA Morning Meal'!$Y$37</f>
        <v>0.956</v>
      </c>
      <c r="E63" s="36" t="s">
        <v>118</v>
      </c>
      <c r="F63" s="37"/>
      <c r="G63" s="37"/>
      <c r="H63" s="38"/>
      <c r="I63" s="55">
        <f>'HA Morning Meal'!$N$37</f>
        <v>185.4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1.185</v>
      </c>
      <c r="C65" s="18" t="s">
        <v>107</v>
      </c>
      <c r="D65" s="16">
        <f>'HA Ten OClock Meal'!$P$37</f>
        <v>11.055</v>
      </c>
      <c r="E65" s="18" t="s">
        <v>108</v>
      </c>
      <c r="F65" s="16">
        <f>'HA Ten OClock Meal'!$Q$37</f>
        <v>2.85</v>
      </c>
      <c r="G65" s="18" t="s">
        <v>109</v>
      </c>
      <c r="H65" s="16">
        <f>'HA Ten OClock Meal'!$R$37</f>
        <v>2.145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49.65</v>
      </c>
      <c r="C66" s="18" t="s">
        <v>112</v>
      </c>
      <c r="D66" s="16">
        <f>'HA Ten OClock Meal'!$T$37</f>
        <v>0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0.285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67.2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33.018</v>
      </c>
      <c r="C69" s="22" t="s">
        <v>107</v>
      </c>
      <c r="D69" s="20">
        <f>'HA Luch Meal'!$P$37</f>
        <v>103.264</v>
      </c>
      <c r="E69" s="22" t="s">
        <v>108</v>
      </c>
      <c r="F69" s="20">
        <f>'HA Luch Meal'!$Q$37</f>
        <v>0.78</v>
      </c>
      <c r="G69" s="22" t="s">
        <v>109</v>
      </c>
      <c r="H69" s="20">
        <f>'HA Luch Meal'!$R$37</f>
        <v>2.276</v>
      </c>
      <c r="I69" s="22" t="s">
        <v>110</v>
      </c>
      <c r="J69" s="20">
        <f>'HA Luch Meal'!$Z$37</f>
        <v>0.954</v>
      </c>
    </row>
    <row r="70" spans="1:10">
      <c r="A70" s="22" t="s">
        <v>111</v>
      </c>
      <c r="B70" s="20">
        <f>'HA Luch Meal'!$S$37</f>
        <v>85.2</v>
      </c>
      <c r="C70" s="22" t="s">
        <v>112</v>
      </c>
      <c r="D70" s="20">
        <f>'HA Luch Meal'!$T$37</f>
        <v>8.7</v>
      </c>
      <c r="E70" s="22" t="s">
        <v>113</v>
      </c>
      <c r="F70" s="20">
        <f>'HA Luch Meal'!$U$37</f>
        <v>61.2</v>
      </c>
      <c r="G70" s="22" t="s">
        <v>114</v>
      </c>
      <c r="H70" s="20">
        <f>'HA Luch Meal'!$V$37</f>
        <v>3.2</v>
      </c>
      <c r="I70" s="22" t="s">
        <v>115</v>
      </c>
      <c r="J70" s="20">
        <f>'HA Luch Meal'!$W$37</f>
        <v>915.4</v>
      </c>
    </row>
    <row r="71" spans="1:10">
      <c r="A71" s="22" t="s">
        <v>116</v>
      </c>
      <c r="B71" s="20">
        <f>'HA Luch Meal'!$X$37</f>
        <v>51.2572</v>
      </c>
      <c r="C71" s="22" t="s">
        <v>117</v>
      </c>
      <c r="D71" s="20">
        <f>'HA Luch Meal'!$Y$37</f>
        <v>1.98</v>
      </c>
      <c r="E71" s="42" t="s">
        <v>118</v>
      </c>
      <c r="F71" s="43"/>
      <c r="G71" s="43"/>
      <c r="H71" s="44"/>
      <c r="I71" s="59">
        <f>'HA Luch Meal'!$N$37</f>
        <v>582.2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2.5223</v>
      </c>
      <c r="C73" s="26" t="s">
        <v>107</v>
      </c>
      <c r="D73" s="24">
        <f>'HA Afternoon Tea Meal'!$P$37</f>
        <v>42.6072</v>
      </c>
      <c r="E73" s="26" t="s">
        <v>108</v>
      </c>
      <c r="F73" s="24">
        <f>'HA Afternoon Tea Meal'!$Q$37</f>
        <v>27.3114</v>
      </c>
      <c r="G73" s="26" t="s">
        <v>109</v>
      </c>
      <c r="H73" s="24">
        <f>'HA Afternoon Tea Meal'!$R$37</f>
        <v>2.7273</v>
      </c>
      <c r="I73" s="26" t="s">
        <v>110</v>
      </c>
      <c r="J73" s="24">
        <f>'HA Afternoon Tea Meal'!$Z$37</f>
        <v>0.3195</v>
      </c>
    </row>
    <row r="74" spans="1:10">
      <c r="A74" s="26" t="s">
        <v>111</v>
      </c>
      <c r="B74" s="24">
        <f>'HA Afternoon Tea Meal'!$S$37</f>
        <v>53.31</v>
      </c>
      <c r="C74" s="26" t="s">
        <v>112</v>
      </c>
      <c r="D74" s="24">
        <f>'HA Afternoon Tea Meal'!$T$37</f>
        <v>4.3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5.079</v>
      </c>
      <c r="I74" s="26" t="s">
        <v>115</v>
      </c>
      <c r="J74" s="24">
        <f>'HA Afternoon Tea Meal'!$W$37</f>
        <v>220.808</v>
      </c>
    </row>
    <row r="75" spans="1:10">
      <c r="A75" s="26" t="s">
        <v>116</v>
      </c>
      <c r="B75" s="24">
        <f>'HA Afternoon Tea Meal'!$X$37</f>
        <v>20.96</v>
      </c>
      <c r="C75" s="26" t="s">
        <v>117</v>
      </c>
      <c r="D75" s="24">
        <f>'HA Afternoon Tea Meal'!$Y$37</f>
        <v>0.1331</v>
      </c>
      <c r="E75" s="45" t="s">
        <v>118</v>
      </c>
      <c r="F75" s="46"/>
      <c r="G75" s="46"/>
      <c r="H75" s="47"/>
      <c r="I75" s="61">
        <f>'HA Afternoon Tea Meal'!$N$37</f>
        <v>189.69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33.018</v>
      </c>
      <c r="C77" s="30" t="s">
        <v>107</v>
      </c>
      <c r="D77" s="28">
        <f>'HA Dinner Meal'!$P$37</f>
        <v>103.264</v>
      </c>
      <c r="E77" s="30" t="s">
        <v>108</v>
      </c>
      <c r="F77" s="28">
        <f>'HA Dinner Meal'!$Q$37</f>
        <v>0.78</v>
      </c>
      <c r="G77" s="30" t="s">
        <v>109</v>
      </c>
      <c r="H77" s="28">
        <f>'HA Dinner Meal'!$R$37</f>
        <v>2.276</v>
      </c>
      <c r="I77" s="30" t="s">
        <v>110</v>
      </c>
      <c r="J77" s="28">
        <f>'HA Dinner Meal'!$Z$37</f>
        <v>0.954</v>
      </c>
    </row>
    <row r="78" spans="1:10">
      <c r="A78" s="30" t="s">
        <v>111</v>
      </c>
      <c r="B78" s="28">
        <f>'HA Dinner Meal'!$S$37</f>
        <v>85.2</v>
      </c>
      <c r="C78" s="30" t="s">
        <v>112</v>
      </c>
      <c r="D78" s="28">
        <f>'HA Dinner Meal'!$T$37</f>
        <v>8.7</v>
      </c>
      <c r="E78" s="30" t="s">
        <v>113</v>
      </c>
      <c r="F78" s="28">
        <f>'HA Dinner Meal'!$U$37</f>
        <v>61.2</v>
      </c>
      <c r="G78" s="30" t="s">
        <v>114</v>
      </c>
      <c r="H78" s="28">
        <f>'HA Dinner Meal'!$V$37</f>
        <v>3.2</v>
      </c>
      <c r="I78" s="30" t="s">
        <v>115</v>
      </c>
      <c r="J78" s="28">
        <f>'HA Dinner Meal'!$W$37</f>
        <v>915.4</v>
      </c>
    </row>
    <row r="79" spans="1:10">
      <c r="A79" s="30" t="s">
        <v>116</v>
      </c>
      <c r="B79" s="28">
        <f>'HA Dinner Meal'!$X$37</f>
        <v>51.2572</v>
      </c>
      <c r="C79" s="30" t="s">
        <v>117</v>
      </c>
      <c r="D79" s="28">
        <f>'HA Dinner Meal'!$Y$37</f>
        <v>1.98</v>
      </c>
      <c r="E79" s="48" t="s">
        <v>118</v>
      </c>
      <c r="F79" s="49"/>
      <c r="G79" s="49"/>
      <c r="H79" s="50"/>
      <c r="I79" s="63">
        <f>'HA Dinner Meal'!$N$37</f>
        <v>582.2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9.8373</v>
      </c>
      <c r="C81" s="34" t="s">
        <v>107</v>
      </c>
      <c r="D81" s="32">
        <f>'HA Before Bed Meal'!$P$37</f>
        <v>43.6772</v>
      </c>
      <c r="E81" s="34" t="s">
        <v>108</v>
      </c>
      <c r="F81" s="32">
        <f>'HA Before Bed Meal'!$Q$37</f>
        <v>36.5864</v>
      </c>
      <c r="G81" s="34" t="s">
        <v>109</v>
      </c>
      <c r="H81" s="32">
        <f>'HA Before Bed Meal'!$R$37</f>
        <v>1.0323</v>
      </c>
      <c r="I81" s="34" t="s">
        <v>110</v>
      </c>
      <c r="J81" s="32">
        <f>'HA Before Bed Meal'!$Z$37</f>
        <v>0.4195</v>
      </c>
    </row>
    <row r="82" spans="1:10">
      <c r="A82" s="34" t="s">
        <v>111</v>
      </c>
      <c r="B82" s="32">
        <f>'HA Before Bed Meal'!$S$37</f>
        <v>133.66</v>
      </c>
      <c r="C82" s="34" t="s">
        <v>112</v>
      </c>
      <c r="D82" s="32">
        <f>'HA Before Bed Meal'!$T$37</f>
        <v>24.7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4.794</v>
      </c>
      <c r="I82" s="34" t="s">
        <v>115</v>
      </c>
      <c r="J82" s="32">
        <f>'HA Before Bed Meal'!$W$37</f>
        <v>635.808</v>
      </c>
    </row>
    <row r="83" spans="1:10">
      <c r="A83" s="34" t="s">
        <v>116</v>
      </c>
      <c r="B83" s="32">
        <f>'HA Before Bed Meal'!$X$37</f>
        <v>20.96</v>
      </c>
      <c r="C83" s="34" t="s">
        <v>117</v>
      </c>
      <c r="D83" s="32">
        <f>'HA Before Bed Meal'!$Y$37</f>
        <v>1.1331</v>
      </c>
      <c r="E83" s="51" t="s">
        <v>118</v>
      </c>
      <c r="F83" s="52"/>
      <c r="G83" s="52"/>
      <c r="H83" s="53"/>
      <c r="I83" s="65">
        <f>'HA Before Bed Meal'!$N$37</f>
        <v>209.99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1816.68</v>
      </c>
      <c r="J84" s="68"/>
    </row>
    <row r="85" spans="1:10">
      <c r="A85" s="9" t="s">
        <v>104</v>
      </c>
      <c r="B85" s="10">
        <v>45704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11.15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3.96</v>
      </c>
      <c r="I87" s="14" t="s">
        <v>110</v>
      </c>
      <c r="J87" s="12">
        <f>'HA Morning Meal'!$Z$37</f>
        <v>0.998</v>
      </c>
    </row>
    <row r="88" spans="1:10">
      <c r="A88" s="14" t="s">
        <v>111</v>
      </c>
      <c r="B88" s="12">
        <f>'HA Morning Meal'!$S$37</f>
        <v>17.6</v>
      </c>
      <c r="C88" s="14" t="s">
        <v>112</v>
      </c>
      <c r="D88" s="12">
        <f>'HA Morning Meal'!$T$37</f>
        <v>1.2</v>
      </c>
      <c r="E88" s="14" t="s">
        <v>113</v>
      </c>
      <c r="F88" s="12">
        <f>'HA Morning Meal'!$U$37</f>
        <v>20.4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117</v>
      </c>
    </row>
    <row r="89" spans="1:10">
      <c r="A89" s="14" t="s">
        <v>116</v>
      </c>
      <c r="B89" s="12">
        <f>'HA Morning Meal'!$X$37</f>
        <v>53.3</v>
      </c>
      <c r="C89" s="14" t="s">
        <v>117</v>
      </c>
      <c r="D89" s="12">
        <f>'HA Morning Meal'!$Y$37</f>
        <v>0.956</v>
      </c>
      <c r="E89" s="36" t="s">
        <v>118</v>
      </c>
      <c r="F89" s="37"/>
      <c r="G89" s="37"/>
      <c r="H89" s="38"/>
      <c r="I89" s="55">
        <f>'HA Morning Meal'!$N$37</f>
        <v>185.4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1.185</v>
      </c>
      <c r="C91" s="18" t="s">
        <v>107</v>
      </c>
      <c r="D91" s="16">
        <f>'HA Ten OClock Meal'!$P$37</f>
        <v>11.055</v>
      </c>
      <c r="E91" s="18" t="s">
        <v>108</v>
      </c>
      <c r="F91" s="16">
        <f>'HA Ten OClock Meal'!$Q$37</f>
        <v>2.85</v>
      </c>
      <c r="G91" s="18" t="s">
        <v>109</v>
      </c>
      <c r="H91" s="16">
        <f>'HA Ten OClock Meal'!$R$37</f>
        <v>2.145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49.65</v>
      </c>
      <c r="C92" s="18" t="s">
        <v>112</v>
      </c>
      <c r="D92" s="16">
        <f>'HA Ten OClock Meal'!$T$37</f>
        <v>0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0.285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67.2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33.018</v>
      </c>
      <c r="C95" s="22" t="s">
        <v>107</v>
      </c>
      <c r="D95" s="20">
        <f>'HA Luch Meal'!$P$37</f>
        <v>103.264</v>
      </c>
      <c r="E95" s="22" t="s">
        <v>108</v>
      </c>
      <c r="F95" s="20">
        <f>'HA Luch Meal'!$Q$37</f>
        <v>0.78</v>
      </c>
      <c r="G95" s="22" t="s">
        <v>109</v>
      </c>
      <c r="H95" s="20">
        <f>'HA Luch Meal'!$R$37</f>
        <v>2.276</v>
      </c>
      <c r="I95" s="22" t="s">
        <v>110</v>
      </c>
      <c r="J95" s="20">
        <f>'HA Luch Meal'!$Z$37</f>
        <v>0.954</v>
      </c>
    </row>
    <row r="96" spans="1:10">
      <c r="A96" s="22" t="s">
        <v>111</v>
      </c>
      <c r="B96" s="20">
        <f>'HA Luch Meal'!$S$37</f>
        <v>85.2</v>
      </c>
      <c r="C96" s="22" t="s">
        <v>112</v>
      </c>
      <c r="D96" s="20">
        <f>'HA Luch Meal'!$T$37</f>
        <v>8.7</v>
      </c>
      <c r="E96" s="22" t="s">
        <v>113</v>
      </c>
      <c r="F96" s="20">
        <f>'HA Luch Meal'!$U$37</f>
        <v>61.2</v>
      </c>
      <c r="G96" s="22" t="s">
        <v>114</v>
      </c>
      <c r="H96" s="20">
        <f>'HA Luch Meal'!$V$37</f>
        <v>3.2</v>
      </c>
      <c r="I96" s="22" t="s">
        <v>115</v>
      </c>
      <c r="J96" s="20">
        <f>'HA Luch Meal'!$W$37</f>
        <v>915.4</v>
      </c>
    </row>
    <row r="97" spans="1:10">
      <c r="A97" s="22" t="s">
        <v>116</v>
      </c>
      <c r="B97" s="20">
        <f>'HA Luch Meal'!$X$37</f>
        <v>51.2572</v>
      </c>
      <c r="C97" s="22" t="s">
        <v>117</v>
      </c>
      <c r="D97" s="20">
        <f>'HA Luch Meal'!$Y$37</f>
        <v>1.98</v>
      </c>
      <c r="E97" s="42" t="s">
        <v>118</v>
      </c>
      <c r="F97" s="43"/>
      <c r="G97" s="43"/>
      <c r="H97" s="44"/>
      <c r="I97" s="59">
        <f>'HA Luch Meal'!$N$37</f>
        <v>582.2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2.5223</v>
      </c>
      <c r="C99" s="26" t="s">
        <v>107</v>
      </c>
      <c r="D99" s="24">
        <f>'HA Afternoon Tea Meal'!$P$37</f>
        <v>42.6072</v>
      </c>
      <c r="E99" s="26" t="s">
        <v>108</v>
      </c>
      <c r="F99" s="24">
        <f>'HA Afternoon Tea Meal'!$Q$37</f>
        <v>27.3114</v>
      </c>
      <c r="G99" s="26" t="s">
        <v>109</v>
      </c>
      <c r="H99" s="24">
        <f>'HA Afternoon Tea Meal'!$R$37</f>
        <v>2.7273</v>
      </c>
      <c r="I99" s="26" t="s">
        <v>110</v>
      </c>
      <c r="J99" s="24">
        <f>'HA Afternoon Tea Meal'!$Z$37</f>
        <v>0.3195</v>
      </c>
    </row>
    <row r="100" spans="1:10">
      <c r="A100" s="26" t="s">
        <v>111</v>
      </c>
      <c r="B100" s="24">
        <f>'HA Afternoon Tea Meal'!$S$37</f>
        <v>53.31</v>
      </c>
      <c r="C100" s="26" t="s">
        <v>112</v>
      </c>
      <c r="D100" s="24">
        <f>'HA Afternoon Tea Meal'!$T$37</f>
        <v>4.3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5.079</v>
      </c>
      <c r="I100" s="26" t="s">
        <v>115</v>
      </c>
      <c r="J100" s="24">
        <f>'HA Afternoon Tea Meal'!$W$37</f>
        <v>220.808</v>
      </c>
    </row>
    <row r="101" spans="1:10">
      <c r="A101" s="26" t="s">
        <v>116</v>
      </c>
      <c r="B101" s="24">
        <f>'HA Afternoon Tea Meal'!$X$37</f>
        <v>20.96</v>
      </c>
      <c r="C101" s="26" t="s">
        <v>117</v>
      </c>
      <c r="D101" s="24">
        <f>'HA Afternoon Tea Meal'!$Y$37</f>
        <v>0.1331</v>
      </c>
      <c r="E101" s="45" t="s">
        <v>118</v>
      </c>
      <c r="F101" s="46"/>
      <c r="G101" s="46"/>
      <c r="H101" s="47"/>
      <c r="I101" s="61">
        <f>'HA Afternoon Tea Meal'!$N$37</f>
        <v>189.69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33.018</v>
      </c>
      <c r="C103" s="30" t="s">
        <v>107</v>
      </c>
      <c r="D103" s="28">
        <f>'HA Dinner Meal'!$P$37</f>
        <v>103.264</v>
      </c>
      <c r="E103" s="30" t="s">
        <v>108</v>
      </c>
      <c r="F103" s="28">
        <f>'HA Dinner Meal'!$Q$37</f>
        <v>0.78</v>
      </c>
      <c r="G103" s="30" t="s">
        <v>109</v>
      </c>
      <c r="H103" s="28">
        <f>'HA Dinner Meal'!$R$37</f>
        <v>2.276</v>
      </c>
      <c r="I103" s="30" t="s">
        <v>110</v>
      </c>
      <c r="J103" s="28">
        <f>'HA Dinner Meal'!$Z$37</f>
        <v>0.954</v>
      </c>
    </row>
    <row r="104" spans="1:10">
      <c r="A104" s="30" t="s">
        <v>111</v>
      </c>
      <c r="B104" s="28">
        <f>'HA Dinner Meal'!$S$37</f>
        <v>85.2</v>
      </c>
      <c r="C104" s="30" t="s">
        <v>112</v>
      </c>
      <c r="D104" s="28">
        <f>'HA Dinner Meal'!$T$37</f>
        <v>8.7</v>
      </c>
      <c r="E104" s="30" t="s">
        <v>113</v>
      </c>
      <c r="F104" s="28">
        <f>'HA Dinner Meal'!$U$37</f>
        <v>61.2</v>
      </c>
      <c r="G104" s="30" t="s">
        <v>114</v>
      </c>
      <c r="H104" s="28">
        <f>'HA Dinner Meal'!$V$37</f>
        <v>3.2</v>
      </c>
      <c r="I104" s="30" t="s">
        <v>115</v>
      </c>
      <c r="J104" s="28">
        <f>'HA Dinner Meal'!$W$37</f>
        <v>915.4</v>
      </c>
    </row>
    <row r="105" spans="1:10">
      <c r="A105" s="30" t="s">
        <v>116</v>
      </c>
      <c r="B105" s="28">
        <f>'HA Dinner Meal'!$X$37</f>
        <v>51.2572</v>
      </c>
      <c r="C105" s="30" t="s">
        <v>117</v>
      </c>
      <c r="D105" s="28">
        <f>'HA Dinner Meal'!$Y$37</f>
        <v>1.98</v>
      </c>
      <c r="E105" s="48" t="s">
        <v>118</v>
      </c>
      <c r="F105" s="49"/>
      <c r="G105" s="49"/>
      <c r="H105" s="50"/>
      <c r="I105" s="63">
        <f>'HA Dinner Meal'!$N$37</f>
        <v>582.2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9.8373</v>
      </c>
      <c r="C107" s="34" t="s">
        <v>107</v>
      </c>
      <c r="D107" s="32">
        <f>'HA Before Bed Meal'!$P$37</f>
        <v>43.6772</v>
      </c>
      <c r="E107" s="34" t="s">
        <v>108</v>
      </c>
      <c r="F107" s="32">
        <f>'HA Before Bed Meal'!$Q$37</f>
        <v>36.5864</v>
      </c>
      <c r="G107" s="34" t="s">
        <v>109</v>
      </c>
      <c r="H107" s="32">
        <f>'HA Before Bed Meal'!$R$37</f>
        <v>1.0323</v>
      </c>
      <c r="I107" s="34" t="s">
        <v>110</v>
      </c>
      <c r="J107" s="32">
        <f>'HA Before Bed Meal'!$Z$37</f>
        <v>0.4195</v>
      </c>
    </row>
    <row r="108" spans="1:10">
      <c r="A108" s="34" t="s">
        <v>111</v>
      </c>
      <c r="B108" s="32">
        <f>'HA Before Bed Meal'!$S$37</f>
        <v>133.66</v>
      </c>
      <c r="C108" s="34" t="s">
        <v>112</v>
      </c>
      <c r="D108" s="32">
        <f>'HA Before Bed Meal'!$T$37</f>
        <v>24.7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4.794</v>
      </c>
      <c r="I108" s="34" t="s">
        <v>115</v>
      </c>
      <c r="J108" s="32">
        <f>'HA Before Bed Meal'!$W$37</f>
        <v>635.808</v>
      </c>
    </row>
    <row r="109" spans="1:10">
      <c r="A109" s="34" t="s">
        <v>116</v>
      </c>
      <c r="B109" s="32">
        <f>'HA Before Bed Meal'!$X$37</f>
        <v>20.96</v>
      </c>
      <c r="C109" s="34" t="s">
        <v>117</v>
      </c>
      <c r="D109" s="32">
        <f>'HA Before Bed Meal'!$Y$37</f>
        <v>1.1331</v>
      </c>
      <c r="E109" s="51" t="s">
        <v>118</v>
      </c>
      <c r="F109" s="52"/>
      <c r="G109" s="52"/>
      <c r="H109" s="53"/>
      <c r="I109" s="65">
        <f>'HA Before Bed Meal'!$N$37</f>
        <v>209.99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1816.68</v>
      </c>
      <c r="J110" s="68"/>
    </row>
    <row r="111" spans="1:10">
      <c r="A111" s="9" t="s">
        <v>104</v>
      </c>
      <c r="B111" s="10">
        <v>45705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11.15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3.96</v>
      </c>
      <c r="I113" s="14" t="s">
        <v>110</v>
      </c>
      <c r="J113" s="12">
        <f>'HA Morning Meal'!$Z$37</f>
        <v>0.998</v>
      </c>
    </row>
    <row r="114" spans="1:10">
      <c r="A114" s="14" t="s">
        <v>111</v>
      </c>
      <c r="B114" s="12">
        <f>'HA Morning Meal'!$S$37</f>
        <v>17.6</v>
      </c>
      <c r="C114" s="14" t="s">
        <v>112</v>
      </c>
      <c r="D114" s="12">
        <f>'HA Morning Meal'!$T$37</f>
        <v>1.2</v>
      </c>
      <c r="E114" s="14" t="s">
        <v>113</v>
      </c>
      <c r="F114" s="12">
        <f>'HA Morning Meal'!$U$37</f>
        <v>20.4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117</v>
      </c>
    </row>
    <row r="115" spans="1:10">
      <c r="A115" s="14" t="s">
        <v>116</v>
      </c>
      <c r="B115" s="12">
        <f>'HA Morning Meal'!$X$37</f>
        <v>53.3</v>
      </c>
      <c r="C115" s="14" t="s">
        <v>117</v>
      </c>
      <c r="D115" s="12">
        <f>'HA Morning Meal'!$Y$37</f>
        <v>0.956</v>
      </c>
      <c r="E115" s="36" t="s">
        <v>118</v>
      </c>
      <c r="F115" s="37"/>
      <c r="G115" s="37"/>
      <c r="H115" s="38"/>
      <c r="I115" s="55">
        <f>'HA Morning Meal'!$N$37</f>
        <v>185.4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1.185</v>
      </c>
      <c r="C117" s="18" t="s">
        <v>107</v>
      </c>
      <c r="D117" s="16">
        <f>'HA Ten OClock Meal'!$P$37</f>
        <v>11.055</v>
      </c>
      <c r="E117" s="18" t="s">
        <v>108</v>
      </c>
      <c r="F117" s="16">
        <f>'HA Ten OClock Meal'!$Q$37</f>
        <v>2.85</v>
      </c>
      <c r="G117" s="18" t="s">
        <v>109</v>
      </c>
      <c r="H117" s="16">
        <f>'HA Ten OClock Meal'!$R$37</f>
        <v>2.145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49.65</v>
      </c>
      <c r="C118" s="18" t="s">
        <v>112</v>
      </c>
      <c r="D118" s="16">
        <f>'HA Ten OClock Meal'!$T$37</f>
        <v>0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0.285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67.2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33.018</v>
      </c>
      <c r="C121" s="22" t="s">
        <v>107</v>
      </c>
      <c r="D121" s="20">
        <f>'HA Luch Meal'!$P$37</f>
        <v>103.264</v>
      </c>
      <c r="E121" s="22" t="s">
        <v>108</v>
      </c>
      <c r="F121" s="20">
        <f>'HA Luch Meal'!$Q$37</f>
        <v>0.78</v>
      </c>
      <c r="G121" s="22" t="s">
        <v>109</v>
      </c>
      <c r="H121" s="20">
        <f>'HA Luch Meal'!$R$37</f>
        <v>2.276</v>
      </c>
      <c r="I121" s="22" t="s">
        <v>110</v>
      </c>
      <c r="J121" s="20">
        <f>'HA Luch Meal'!$Z$37</f>
        <v>0.954</v>
      </c>
    </row>
    <row r="122" spans="1:10">
      <c r="A122" s="22" t="s">
        <v>111</v>
      </c>
      <c r="B122" s="20">
        <f>'HA Luch Meal'!$S$37</f>
        <v>85.2</v>
      </c>
      <c r="C122" s="22" t="s">
        <v>112</v>
      </c>
      <c r="D122" s="20">
        <f>'HA Luch Meal'!$T$37</f>
        <v>8.7</v>
      </c>
      <c r="E122" s="22" t="s">
        <v>113</v>
      </c>
      <c r="F122" s="20">
        <f>'HA Luch Meal'!$U$37</f>
        <v>61.2</v>
      </c>
      <c r="G122" s="22" t="s">
        <v>114</v>
      </c>
      <c r="H122" s="20">
        <f>'HA Luch Meal'!$V$37</f>
        <v>3.2</v>
      </c>
      <c r="I122" s="22" t="s">
        <v>115</v>
      </c>
      <c r="J122" s="20">
        <f>'HA Luch Meal'!$W$37</f>
        <v>915.4</v>
      </c>
    </row>
    <row r="123" spans="1:10">
      <c r="A123" s="22" t="s">
        <v>116</v>
      </c>
      <c r="B123" s="20">
        <f>'HA Luch Meal'!$X$37</f>
        <v>51.2572</v>
      </c>
      <c r="C123" s="22" t="s">
        <v>117</v>
      </c>
      <c r="D123" s="20">
        <f>'HA Luch Meal'!$Y$37</f>
        <v>1.98</v>
      </c>
      <c r="E123" s="42" t="s">
        <v>118</v>
      </c>
      <c r="F123" s="43"/>
      <c r="G123" s="43"/>
      <c r="H123" s="44"/>
      <c r="I123" s="59">
        <f>'HA Luch Meal'!$N$37</f>
        <v>582.2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2.5223</v>
      </c>
      <c r="C125" s="26" t="s">
        <v>107</v>
      </c>
      <c r="D125" s="24">
        <f>'HA Afternoon Tea Meal'!$P$37</f>
        <v>42.6072</v>
      </c>
      <c r="E125" s="26" t="s">
        <v>108</v>
      </c>
      <c r="F125" s="24">
        <f>'HA Afternoon Tea Meal'!$Q$37</f>
        <v>27.3114</v>
      </c>
      <c r="G125" s="26" t="s">
        <v>109</v>
      </c>
      <c r="H125" s="24">
        <f>'HA Afternoon Tea Meal'!$R$37</f>
        <v>2.7273</v>
      </c>
      <c r="I125" s="26" t="s">
        <v>110</v>
      </c>
      <c r="J125" s="24">
        <f>'HA Afternoon Tea Meal'!$Z$37</f>
        <v>0.3195</v>
      </c>
    </row>
    <row r="126" spans="1:10">
      <c r="A126" s="26" t="s">
        <v>111</v>
      </c>
      <c r="B126" s="24">
        <f>'HA Afternoon Tea Meal'!$S$37</f>
        <v>53.31</v>
      </c>
      <c r="C126" s="26" t="s">
        <v>112</v>
      </c>
      <c r="D126" s="24">
        <f>'HA Afternoon Tea Meal'!$T$37</f>
        <v>4.3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5.079</v>
      </c>
      <c r="I126" s="26" t="s">
        <v>115</v>
      </c>
      <c r="J126" s="24">
        <f>'HA Afternoon Tea Meal'!$W$37</f>
        <v>220.808</v>
      </c>
    </row>
    <row r="127" spans="1:10">
      <c r="A127" s="26" t="s">
        <v>116</v>
      </c>
      <c r="B127" s="24">
        <f>'HA Afternoon Tea Meal'!$X$37</f>
        <v>20.96</v>
      </c>
      <c r="C127" s="26" t="s">
        <v>117</v>
      </c>
      <c r="D127" s="24">
        <f>'HA Afternoon Tea Meal'!$Y$37</f>
        <v>0.1331</v>
      </c>
      <c r="E127" s="45" t="s">
        <v>118</v>
      </c>
      <c r="F127" s="46"/>
      <c r="G127" s="46"/>
      <c r="H127" s="47"/>
      <c r="I127" s="61">
        <f>'HA Afternoon Tea Meal'!$N$37</f>
        <v>189.69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33.018</v>
      </c>
      <c r="C129" s="30" t="s">
        <v>107</v>
      </c>
      <c r="D129" s="28">
        <f>'HA Dinner Meal'!$P$37</f>
        <v>103.264</v>
      </c>
      <c r="E129" s="30" t="s">
        <v>108</v>
      </c>
      <c r="F129" s="28">
        <f>'HA Dinner Meal'!$Q$37</f>
        <v>0.78</v>
      </c>
      <c r="G129" s="30" t="s">
        <v>109</v>
      </c>
      <c r="H129" s="28">
        <f>'HA Dinner Meal'!$R$37</f>
        <v>2.276</v>
      </c>
      <c r="I129" s="30" t="s">
        <v>110</v>
      </c>
      <c r="J129" s="28">
        <f>'HA Dinner Meal'!$Z$37</f>
        <v>0.954</v>
      </c>
    </row>
    <row r="130" spans="1:10">
      <c r="A130" s="30" t="s">
        <v>111</v>
      </c>
      <c r="B130" s="28">
        <f>'HA Dinner Meal'!$S$37</f>
        <v>85.2</v>
      </c>
      <c r="C130" s="30" t="s">
        <v>112</v>
      </c>
      <c r="D130" s="28">
        <f>'HA Dinner Meal'!$T$37</f>
        <v>8.7</v>
      </c>
      <c r="E130" s="30" t="s">
        <v>113</v>
      </c>
      <c r="F130" s="28">
        <f>'HA Dinner Meal'!$U$37</f>
        <v>61.2</v>
      </c>
      <c r="G130" s="30" t="s">
        <v>114</v>
      </c>
      <c r="H130" s="28">
        <f>'HA Dinner Meal'!$V$37</f>
        <v>3.2</v>
      </c>
      <c r="I130" s="30" t="s">
        <v>115</v>
      </c>
      <c r="J130" s="28">
        <f>'HA Dinner Meal'!$W$37</f>
        <v>915.4</v>
      </c>
    </row>
    <row r="131" spans="1:10">
      <c r="A131" s="30" t="s">
        <v>116</v>
      </c>
      <c r="B131" s="28">
        <f>'HA Dinner Meal'!$X$37</f>
        <v>51.2572</v>
      </c>
      <c r="C131" s="30" t="s">
        <v>117</v>
      </c>
      <c r="D131" s="28">
        <f>'HA Dinner Meal'!$Y$37</f>
        <v>1.98</v>
      </c>
      <c r="E131" s="48" t="s">
        <v>118</v>
      </c>
      <c r="F131" s="49"/>
      <c r="G131" s="49"/>
      <c r="H131" s="50"/>
      <c r="I131" s="63">
        <f>'HA Dinner Meal'!$N$37</f>
        <v>582.2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9.8373</v>
      </c>
      <c r="C133" s="34" t="s">
        <v>107</v>
      </c>
      <c r="D133" s="32">
        <f>'HA Before Bed Meal'!$P$37</f>
        <v>43.6772</v>
      </c>
      <c r="E133" s="34" t="s">
        <v>108</v>
      </c>
      <c r="F133" s="32">
        <f>'HA Before Bed Meal'!$Q$37</f>
        <v>36.5864</v>
      </c>
      <c r="G133" s="34" t="s">
        <v>109</v>
      </c>
      <c r="H133" s="32">
        <f>'HA Before Bed Meal'!$R$37</f>
        <v>1.0323</v>
      </c>
      <c r="I133" s="34" t="s">
        <v>110</v>
      </c>
      <c r="J133" s="32">
        <f>'HA Before Bed Meal'!$Z$37</f>
        <v>0.4195</v>
      </c>
    </row>
    <row r="134" spans="1:10">
      <c r="A134" s="34" t="s">
        <v>111</v>
      </c>
      <c r="B134" s="32">
        <f>'HA Before Bed Meal'!$S$37</f>
        <v>133.66</v>
      </c>
      <c r="C134" s="34" t="s">
        <v>112</v>
      </c>
      <c r="D134" s="32">
        <f>'HA Before Bed Meal'!$T$37</f>
        <v>24.7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4.794</v>
      </c>
      <c r="I134" s="34" t="s">
        <v>115</v>
      </c>
      <c r="J134" s="32">
        <f>'HA Before Bed Meal'!$W$37</f>
        <v>635.808</v>
      </c>
    </row>
    <row r="135" spans="1:10">
      <c r="A135" s="34" t="s">
        <v>116</v>
      </c>
      <c r="B135" s="32">
        <f>'HA Before Bed Meal'!$X$37</f>
        <v>20.96</v>
      </c>
      <c r="C135" s="34" t="s">
        <v>117</v>
      </c>
      <c r="D135" s="32">
        <f>'HA Before Bed Meal'!$Y$37</f>
        <v>1.1331</v>
      </c>
      <c r="E135" s="51" t="s">
        <v>118</v>
      </c>
      <c r="F135" s="52"/>
      <c r="G135" s="52"/>
      <c r="H135" s="53"/>
      <c r="I135" s="65">
        <f>'HA Before Bed Meal'!$N$37</f>
        <v>209.99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1816.68</v>
      </c>
      <c r="J136" s="68"/>
    </row>
    <row r="137" spans="1:10">
      <c r="A137" s="9" t="s">
        <v>104</v>
      </c>
      <c r="B137" s="10">
        <v>45706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11.15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3.96</v>
      </c>
      <c r="I139" s="14" t="s">
        <v>110</v>
      </c>
      <c r="J139" s="12">
        <f>'HA Morning Meal'!$Z$37</f>
        <v>0.998</v>
      </c>
    </row>
    <row r="140" spans="1:10">
      <c r="A140" s="14" t="s">
        <v>111</v>
      </c>
      <c r="B140" s="12">
        <f>'HA Morning Meal'!$S$37</f>
        <v>17.6</v>
      </c>
      <c r="C140" s="14" t="s">
        <v>112</v>
      </c>
      <c r="D140" s="12">
        <f>'HA Morning Meal'!$T$37</f>
        <v>1.2</v>
      </c>
      <c r="E140" s="14" t="s">
        <v>113</v>
      </c>
      <c r="F140" s="12">
        <f>'HA Morning Meal'!$U$37</f>
        <v>20.4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117</v>
      </c>
    </row>
    <row r="141" spans="1:10">
      <c r="A141" s="14" t="s">
        <v>116</v>
      </c>
      <c r="B141" s="12">
        <f>'HA Morning Meal'!$X$37</f>
        <v>53.3</v>
      </c>
      <c r="C141" s="14" t="s">
        <v>117</v>
      </c>
      <c r="D141" s="12">
        <f>'HA Morning Meal'!$Y$37</f>
        <v>0.956</v>
      </c>
      <c r="E141" s="36" t="s">
        <v>118</v>
      </c>
      <c r="F141" s="37"/>
      <c r="G141" s="37"/>
      <c r="H141" s="38"/>
      <c r="I141" s="55">
        <f>'HA Morning Meal'!$N$37</f>
        <v>185.4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1.185</v>
      </c>
      <c r="C143" s="18" t="s">
        <v>107</v>
      </c>
      <c r="D143" s="16">
        <f>'HA Ten OClock Meal'!$P$37</f>
        <v>11.055</v>
      </c>
      <c r="E143" s="18" t="s">
        <v>108</v>
      </c>
      <c r="F143" s="16">
        <f>'HA Ten OClock Meal'!$Q$37</f>
        <v>2.85</v>
      </c>
      <c r="G143" s="18" t="s">
        <v>109</v>
      </c>
      <c r="H143" s="16">
        <f>'HA Ten OClock Meal'!$R$37</f>
        <v>2.145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49.65</v>
      </c>
      <c r="C144" s="18" t="s">
        <v>112</v>
      </c>
      <c r="D144" s="16">
        <f>'HA Ten OClock Meal'!$T$37</f>
        <v>0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0.285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67.2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33.018</v>
      </c>
      <c r="C147" s="22" t="s">
        <v>107</v>
      </c>
      <c r="D147" s="20">
        <f>'HA Luch Meal'!$P$37</f>
        <v>103.264</v>
      </c>
      <c r="E147" s="22" t="s">
        <v>108</v>
      </c>
      <c r="F147" s="20">
        <f>'HA Luch Meal'!$Q$37</f>
        <v>0.78</v>
      </c>
      <c r="G147" s="22" t="s">
        <v>109</v>
      </c>
      <c r="H147" s="20">
        <f>'HA Luch Meal'!$R$37</f>
        <v>2.276</v>
      </c>
      <c r="I147" s="22" t="s">
        <v>110</v>
      </c>
      <c r="J147" s="20">
        <f>'HA Luch Meal'!$Z$37</f>
        <v>0.954</v>
      </c>
    </row>
    <row r="148" spans="1:10">
      <c r="A148" s="22" t="s">
        <v>111</v>
      </c>
      <c r="B148" s="20">
        <f>'HA Luch Meal'!$S$37</f>
        <v>85.2</v>
      </c>
      <c r="C148" s="22" t="s">
        <v>112</v>
      </c>
      <c r="D148" s="20">
        <f>'HA Luch Meal'!$T$37</f>
        <v>8.7</v>
      </c>
      <c r="E148" s="22" t="s">
        <v>113</v>
      </c>
      <c r="F148" s="20">
        <f>'HA Luch Meal'!$U$37</f>
        <v>61.2</v>
      </c>
      <c r="G148" s="22" t="s">
        <v>114</v>
      </c>
      <c r="H148" s="20">
        <f>'HA Luch Meal'!$V$37</f>
        <v>3.2</v>
      </c>
      <c r="I148" s="22" t="s">
        <v>115</v>
      </c>
      <c r="J148" s="20">
        <f>'HA Luch Meal'!$W$37</f>
        <v>915.4</v>
      </c>
    </row>
    <row r="149" spans="1:10">
      <c r="A149" s="22" t="s">
        <v>116</v>
      </c>
      <c r="B149" s="20">
        <f>'HA Luch Meal'!$X$37</f>
        <v>51.2572</v>
      </c>
      <c r="C149" s="22" t="s">
        <v>117</v>
      </c>
      <c r="D149" s="20">
        <f>'HA Luch Meal'!$Y$37</f>
        <v>1.98</v>
      </c>
      <c r="E149" s="42" t="s">
        <v>118</v>
      </c>
      <c r="F149" s="43"/>
      <c r="G149" s="43"/>
      <c r="H149" s="44"/>
      <c r="I149" s="59">
        <f>'HA Luch Meal'!$N$37</f>
        <v>582.2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2.5223</v>
      </c>
      <c r="C151" s="26" t="s">
        <v>107</v>
      </c>
      <c r="D151" s="24">
        <f>'HA Afternoon Tea Meal'!$P$37</f>
        <v>42.6072</v>
      </c>
      <c r="E151" s="26" t="s">
        <v>108</v>
      </c>
      <c r="F151" s="24">
        <f>'HA Afternoon Tea Meal'!$Q$37</f>
        <v>27.3114</v>
      </c>
      <c r="G151" s="26" t="s">
        <v>109</v>
      </c>
      <c r="H151" s="24">
        <f>'HA Afternoon Tea Meal'!$R$37</f>
        <v>2.7273</v>
      </c>
      <c r="I151" s="26" t="s">
        <v>110</v>
      </c>
      <c r="J151" s="24">
        <f>'HA Afternoon Tea Meal'!$Z$37</f>
        <v>0.3195</v>
      </c>
    </row>
    <row r="152" spans="1:10">
      <c r="A152" s="26" t="s">
        <v>111</v>
      </c>
      <c r="B152" s="24">
        <f>'HA Afternoon Tea Meal'!$S$37</f>
        <v>53.31</v>
      </c>
      <c r="C152" s="26" t="s">
        <v>112</v>
      </c>
      <c r="D152" s="24">
        <f>'HA Afternoon Tea Meal'!$T$37</f>
        <v>4.3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5.079</v>
      </c>
      <c r="I152" s="26" t="s">
        <v>115</v>
      </c>
      <c r="J152" s="24">
        <f>'HA Afternoon Tea Meal'!$W$37</f>
        <v>220.808</v>
      </c>
    </row>
    <row r="153" spans="1:10">
      <c r="A153" s="26" t="s">
        <v>116</v>
      </c>
      <c r="B153" s="24">
        <f>'HA Afternoon Tea Meal'!$X$37</f>
        <v>20.96</v>
      </c>
      <c r="C153" s="26" t="s">
        <v>117</v>
      </c>
      <c r="D153" s="24">
        <f>'HA Afternoon Tea Meal'!$Y$37</f>
        <v>0.1331</v>
      </c>
      <c r="E153" s="45" t="s">
        <v>118</v>
      </c>
      <c r="F153" s="46"/>
      <c r="G153" s="46"/>
      <c r="H153" s="47"/>
      <c r="I153" s="61">
        <f>'HA Afternoon Tea Meal'!$N$37</f>
        <v>189.69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33.018</v>
      </c>
      <c r="C155" s="30" t="s">
        <v>107</v>
      </c>
      <c r="D155" s="28">
        <f>'HA Dinner Meal'!$P$37</f>
        <v>103.264</v>
      </c>
      <c r="E155" s="30" t="s">
        <v>108</v>
      </c>
      <c r="F155" s="28">
        <f>'HA Dinner Meal'!$Q$37</f>
        <v>0.78</v>
      </c>
      <c r="G155" s="30" t="s">
        <v>109</v>
      </c>
      <c r="H155" s="28">
        <f>'HA Dinner Meal'!$R$37</f>
        <v>2.276</v>
      </c>
      <c r="I155" s="30" t="s">
        <v>110</v>
      </c>
      <c r="J155" s="28">
        <f>'HA Dinner Meal'!$Z$37</f>
        <v>0.954</v>
      </c>
    </row>
    <row r="156" spans="1:10">
      <c r="A156" s="30" t="s">
        <v>111</v>
      </c>
      <c r="B156" s="28">
        <f>'HA Dinner Meal'!$S$37</f>
        <v>85.2</v>
      </c>
      <c r="C156" s="30" t="s">
        <v>112</v>
      </c>
      <c r="D156" s="28">
        <f>'HA Dinner Meal'!$T$37</f>
        <v>8.7</v>
      </c>
      <c r="E156" s="30" t="s">
        <v>113</v>
      </c>
      <c r="F156" s="28">
        <f>'HA Dinner Meal'!$U$37</f>
        <v>61.2</v>
      </c>
      <c r="G156" s="30" t="s">
        <v>114</v>
      </c>
      <c r="H156" s="28">
        <f>'HA Dinner Meal'!$V$37</f>
        <v>3.2</v>
      </c>
      <c r="I156" s="30" t="s">
        <v>115</v>
      </c>
      <c r="J156" s="28">
        <f>'HA Dinner Meal'!$W$37</f>
        <v>915.4</v>
      </c>
    </row>
    <row r="157" spans="1:10">
      <c r="A157" s="30" t="s">
        <v>116</v>
      </c>
      <c r="B157" s="28">
        <f>'HA Dinner Meal'!$X$37</f>
        <v>51.2572</v>
      </c>
      <c r="C157" s="30" t="s">
        <v>117</v>
      </c>
      <c r="D157" s="28">
        <f>'HA Dinner Meal'!$Y$37</f>
        <v>1.98</v>
      </c>
      <c r="E157" s="48" t="s">
        <v>118</v>
      </c>
      <c r="F157" s="49"/>
      <c r="G157" s="49"/>
      <c r="H157" s="50"/>
      <c r="I157" s="63">
        <f>'HA Dinner Meal'!$N$37</f>
        <v>582.2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9.8373</v>
      </c>
      <c r="C159" s="34" t="s">
        <v>107</v>
      </c>
      <c r="D159" s="32">
        <f>'HA Before Bed Meal'!$P$37</f>
        <v>43.6772</v>
      </c>
      <c r="E159" s="34" t="s">
        <v>108</v>
      </c>
      <c r="F159" s="32">
        <f>'HA Before Bed Meal'!$Q$37</f>
        <v>36.5864</v>
      </c>
      <c r="G159" s="34" t="s">
        <v>109</v>
      </c>
      <c r="H159" s="32">
        <f>'HA Before Bed Meal'!$R$37</f>
        <v>1.0323</v>
      </c>
      <c r="I159" s="34" t="s">
        <v>110</v>
      </c>
      <c r="J159" s="32">
        <f>'HA Before Bed Meal'!$Z$37</f>
        <v>0.4195</v>
      </c>
    </row>
    <row r="160" spans="1:10">
      <c r="A160" s="34" t="s">
        <v>111</v>
      </c>
      <c r="B160" s="32">
        <f>'HA Before Bed Meal'!$S$37</f>
        <v>133.66</v>
      </c>
      <c r="C160" s="34" t="s">
        <v>112</v>
      </c>
      <c r="D160" s="32">
        <f>'HA Before Bed Meal'!$T$37</f>
        <v>24.7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4.794</v>
      </c>
      <c r="I160" s="34" t="s">
        <v>115</v>
      </c>
      <c r="J160" s="32">
        <f>'HA Before Bed Meal'!$W$37</f>
        <v>635.808</v>
      </c>
    </row>
    <row r="161" spans="1:10">
      <c r="A161" s="34" t="s">
        <v>116</v>
      </c>
      <c r="B161" s="32">
        <f>'HA Before Bed Meal'!$X$37</f>
        <v>20.96</v>
      </c>
      <c r="C161" s="34" t="s">
        <v>117</v>
      </c>
      <c r="D161" s="32">
        <f>'HA Before Bed Meal'!$Y$37</f>
        <v>1.1331</v>
      </c>
      <c r="E161" s="51" t="s">
        <v>118</v>
      </c>
      <c r="F161" s="52"/>
      <c r="G161" s="52"/>
      <c r="H161" s="53"/>
      <c r="I161" s="65">
        <f>'HA Before Bed Meal'!$N$37</f>
        <v>209.99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1816.68</v>
      </c>
      <c r="J162" s="68"/>
    </row>
    <row r="163" spans="1:10">
      <c r="A163" s="9" t="s">
        <v>104</v>
      </c>
      <c r="B163" s="10">
        <v>45707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11.15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3.96</v>
      </c>
      <c r="I165" s="14" t="s">
        <v>110</v>
      </c>
      <c r="J165" s="12">
        <f>'HA Morning Meal'!$Z$37</f>
        <v>0.998</v>
      </c>
    </row>
    <row r="166" spans="1:10">
      <c r="A166" s="14" t="s">
        <v>111</v>
      </c>
      <c r="B166" s="12">
        <f>'HA Morning Meal'!$S$37</f>
        <v>17.6</v>
      </c>
      <c r="C166" s="14" t="s">
        <v>112</v>
      </c>
      <c r="D166" s="12">
        <f>'HA Morning Meal'!$T$37</f>
        <v>1.2</v>
      </c>
      <c r="E166" s="14" t="s">
        <v>113</v>
      </c>
      <c r="F166" s="12">
        <f>'HA Morning Meal'!$U$37</f>
        <v>20.4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117</v>
      </c>
    </row>
    <row r="167" spans="1:10">
      <c r="A167" s="14" t="s">
        <v>116</v>
      </c>
      <c r="B167" s="12">
        <f>'HA Morning Meal'!$X$37</f>
        <v>53.3</v>
      </c>
      <c r="C167" s="14" t="s">
        <v>117</v>
      </c>
      <c r="D167" s="12">
        <f>'HA Morning Meal'!$Y$37</f>
        <v>0.956</v>
      </c>
      <c r="E167" s="36" t="s">
        <v>118</v>
      </c>
      <c r="F167" s="37"/>
      <c r="G167" s="37"/>
      <c r="H167" s="38"/>
      <c r="I167" s="55">
        <f>'HA Morning Meal'!$N$37</f>
        <v>185.4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1.185</v>
      </c>
      <c r="C169" s="18" t="s">
        <v>107</v>
      </c>
      <c r="D169" s="16">
        <f>'HA Ten OClock Meal'!$P$37</f>
        <v>11.055</v>
      </c>
      <c r="E169" s="18" t="s">
        <v>108</v>
      </c>
      <c r="F169" s="16">
        <f>'HA Ten OClock Meal'!$Q$37</f>
        <v>2.85</v>
      </c>
      <c r="G169" s="18" t="s">
        <v>109</v>
      </c>
      <c r="H169" s="16">
        <f>'HA Ten OClock Meal'!$R$37</f>
        <v>2.145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49.65</v>
      </c>
      <c r="C170" s="18" t="s">
        <v>112</v>
      </c>
      <c r="D170" s="16">
        <f>'HA Ten OClock Meal'!$T$37</f>
        <v>0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0.285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67.2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33.018</v>
      </c>
      <c r="C173" s="22" t="s">
        <v>107</v>
      </c>
      <c r="D173" s="20">
        <f>'HA Luch Meal'!$P$37</f>
        <v>103.264</v>
      </c>
      <c r="E173" s="22" t="s">
        <v>108</v>
      </c>
      <c r="F173" s="20">
        <f>'HA Luch Meal'!$Q$37</f>
        <v>0.78</v>
      </c>
      <c r="G173" s="22" t="s">
        <v>109</v>
      </c>
      <c r="H173" s="20">
        <f>'HA Luch Meal'!$R$37</f>
        <v>2.276</v>
      </c>
      <c r="I173" s="22" t="s">
        <v>110</v>
      </c>
      <c r="J173" s="20">
        <f>'HA Luch Meal'!$Z$37</f>
        <v>0.954</v>
      </c>
    </row>
    <row r="174" spans="1:10">
      <c r="A174" s="22" t="s">
        <v>111</v>
      </c>
      <c r="B174" s="20">
        <f>'HA Luch Meal'!$S$37</f>
        <v>85.2</v>
      </c>
      <c r="C174" s="22" t="s">
        <v>112</v>
      </c>
      <c r="D174" s="20">
        <f>'HA Luch Meal'!$T$37</f>
        <v>8.7</v>
      </c>
      <c r="E174" s="22" t="s">
        <v>113</v>
      </c>
      <c r="F174" s="20">
        <f>'HA Luch Meal'!$U$37</f>
        <v>61.2</v>
      </c>
      <c r="G174" s="22" t="s">
        <v>114</v>
      </c>
      <c r="H174" s="20">
        <f>'HA Luch Meal'!$V$37</f>
        <v>3.2</v>
      </c>
      <c r="I174" s="22" t="s">
        <v>115</v>
      </c>
      <c r="J174" s="20">
        <f>'HA Luch Meal'!$W$37</f>
        <v>915.4</v>
      </c>
    </row>
    <row r="175" spans="1:10">
      <c r="A175" s="22" t="s">
        <v>116</v>
      </c>
      <c r="B175" s="20">
        <f>'HA Luch Meal'!$X$37</f>
        <v>51.2572</v>
      </c>
      <c r="C175" s="22" t="s">
        <v>117</v>
      </c>
      <c r="D175" s="20">
        <f>'HA Luch Meal'!$Y$37</f>
        <v>1.98</v>
      </c>
      <c r="E175" s="42" t="s">
        <v>118</v>
      </c>
      <c r="F175" s="43"/>
      <c r="G175" s="43"/>
      <c r="H175" s="44"/>
      <c r="I175" s="59">
        <f>'HA Luch Meal'!$N$37</f>
        <v>582.2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2.5223</v>
      </c>
      <c r="C177" s="26" t="s">
        <v>107</v>
      </c>
      <c r="D177" s="24">
        <f>'HA Afternoon Tea Meal'!$P$37</f>
        <v>42.6072</v>
      </c>
      <c r="E177" s="26" t="s">
        <v>108</v>
      </c>
      <c r="F177" s="24">
        <f>'HA Afternoon Tea Meal'!$Q$37</f>
        <v>27.3114</v>
      </c>
      <c r="G177" s="26" t="s">
        <v>109</v>
      </c>
      <c r="H177" s="24">
        <f>'HA Afternoon Tea Meal'!$R$37</f>
        <v>2.7273</v>
      </c>
      <c r="I177" s="26" t="s">
        <v>110</v>
      </c>
      <c r="J177" s="24">
        <f>'HA Afternoon Tea Meal'!$Z$37</f>
        <v>0.3195</v>
      </c>
    </row>
    <row r="178" spans="1:10">
      <c r="A178" s="26" t="s">
        <v>111</v>
      </c>
      <c r="B178" s="24">
        <f>'HA Afternoon Tea Meal'!$S$37</f>
        <v>53.31</v>
      </c>
      <c r="C178" s="26" t="s">
        <v>112</v>
      </c>
      <c r="D178" s="24">
        <f>'HA Afternoon Tea Meal'!$T$37</f>
        <v>4.3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5.079</v>
      </c>
      <c r="I178" s="26" t="s">
        <v>115</v>
      </c>
      <c r="J178" s="24">
        <f>'HA Afternoon Tea Meal'!$W$37</f>
        <v>220.808</v>
      </c>
    </row>
    <row r="179" spans="1:10">
      <c r="A179" s="26" t="s">
        <v>116</v>
      </c>
      <c r="B179" s="24">
        <f>'HA Afternoon Tea Meal'!$X$37</f>
        <v>20.96</v>
      </c>
      <c r="C179" s="26" t="s">
        <v>117</v>
      </c>
      <c r="D179" s="24">
        <f>'HA Afternoon Tea Meal'!$Y$37</f>
        <v>0.1331</v>
      </c>
      <c r="E179" s="45" t="s">
        <v>118</v>
      </c>
      <c r="F179" s="46"/>
      <c r="G179" s="46"/>
      <c r="H179" s="47"/>
      <c r="I179" s="61">
        <f>'HA Afternoon Tea Meal'!$N$37</f>
        <v>189.69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33.018</v>
      </c>
      <c r="C181" s="30" t="s">
        <v>107</v>
      </c>
      <c r="D181" s="28">
        <f>'HA Dinner Meal'!$P$37</f>
        <v>103.264</v>
      </c>
      <c r="E181" s="30" t="s">
        <v>108</v>
      </c>
      <c r="F181" s="28">
        <f>'HA Dinner Meal'!$Q$37</f>
        <v>0.78</v>
      </c>
      <c r="G181" s="30" t="s">
        <v>109</v>
      </c>
      <c r="H181" s="28">
        <f>'HA Dinner Meal'!$R$37</f>
        <v>2.276</v>
      </c>
      <c r="I181" s="30" t="s">
        <v>110</v>
      </c>
      <c r="J181" s="28">
        <f>'HA Dinner Meal'!$Z$37</f>
        <v>0.954</v>
      </c>
    </row>
    <row r="182" spans="1:10">
      <c r="A182" s="30" t="s">
        <v>111</v>
      </c>
      <c r="B182" s="28">
        <f>'HA Dinner Meal'!$S$37</f>
        <v>85.2</v>
      </c>
      <c r="C182" s="30" t="s">
        <v>112</v>
      </c>
      <c r="D182" s="28">
        <f>'HA Dinner Meal'!$T$37</f>
        <v>8.7</v>
      </c>
      <c r="E182" s="30" t="s">
        <v>113</v>
      </c>
      <c r="F182" s="28">
        <f>'HA Dinner Meal'!$U$37</f>
        <v>61.2</v>
      </c>
      <c r="G182" s="30" t="s">
        <v>114</v>
      </c>
      <c r="H182" s="28">
        <f>'HA Dinner Meal'!$V$37</f>
        <v>3.2</v>
      </c>
      <c r="I182" s="30" t="s">
        <v>115</v>
      </c>
      <c r="J182" s="28">
        <f>'HA Dinner Meal'!$W$37</f>
        <v>915.4</v>
      </c>
    </row>
    <row r="183" spans="1:10">
      <c r="A183" s="30" t="s">
        <v>116</v>
      </c>
      <c r="B183" s="28">
        <f>'HA Dinner Meal'!$X$37</f>
        <v>51.2572</v>
      </c>
      <c r="C183" s="30" t="s">
        <v>117</v>
      </c>
      <c r="D183" s="28">
        <f>'HA Dinner Meal'!$Y$37</f>
        <v>1.98</v>
      </c>
      <c r="E183" s="48" t="s">
        <v>118</v>
      </c>
      <c r="F183" s="49"/>
      <c r="G183" s="49"/>
      <c r="H183" s="50"/>
      <c r="I183" s="63">
        <f>'HA Dinner Meal'!$N$37</f>
        <v>582.2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9.8373</v>
      </c>
      <c r="C185" s="34" t="s">
        <v>107</v>
      </c>
      <c r="D185" s="32">
        <f>'HA Before Bed Meal'!$P$37</f>
        <v>43.6772</v>
      </c>
      <c r="E185" s="34" t="s">
        <v>108</v>
      </c>
      <c r="F185" s="32">
        <f>'HA Before Bed Meal'!$Q$37</f>
        <v>36.5864</v>
      </c>
      <c r="G185" s="34" t="s">
        <v>109</v>
      </c>
      <c r="H185" s="32">
        <f>'HA Before Bed Meal'!$R$37</f>
        <v>1.0323</v>
      </c>
      <c r="I185" s="34" t="s">
        <v>110</v>
      </c>
      <c r="J185" s="32">
        <f>'HA Before Bed Meal'!$Z$37</f>
        <v>0.4195</v>
      </c>
    </row>
    <row r="186" spans="1:10">
      <c r="A186" s="34" t="s">
        <v>111</v>
      </c>
      <c r="B186" s="32">
        <f>'HA Before Bed Meal'!$S$37</f>
        <v>133.66</v>
      </c>
      <c r="C186" s="34" t="s">
        <v>112</v>
      </c>
      <c r="D186" s="32">
        <f>'HA Before Bed Meal'!$T$37</f>
        <v>24.7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4.794</v>
      </c>
      <c r="I186" s="34" t="s">
        <v>115</v>
      </c>
      <c r="J186" s="32">
        <f>'HA Before Bed Meal'!$W$37</f>
        <v>635.808</v>
      </c>
    </row>
    <row r="187" spans="1:10">
      <c r="A187" s="34" t="s">
        <v>116</v>
      </c>
      <c r="B187" s="32">
        <f>'HA Before Bed Meal'!$X$37</f>
        <v>20.96</v>
      </c>
      <c r="C187" s="34" t="s">
        <v>117</v>
      </c>
      <c r="D187" s="32">
        <f>'HA Before Bed Meal'!$Y$37</f>
        <v>1.1331</v>
      </c>
      <c r="E187" s="51" t="s">
        <v>118</v>
      </c>
      <c r="F187" s="52"/>
      <c r="G187" s="52"/>
      <c r="H187" s="53"/>
      <c r="I187" s="65">
        <f>'HA Before Bed Meal'!$N$37</f>
        <v>209.99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1816.68</v>
      </c>
      <c r="J188" s="68"/>
    </row>
    <row r="189" spans="1:10">
      <c r="A189" s="9" t="s">
        <v>104</v>
      </c>
      <c r="B189" s="10">
        <v>45708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11.15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3.96</v>
      </c>
      <c r="I191" s="14" t="s">
        <v>110</v>
      </c>
      <c r="J191" s="12">
        <f>'HA Morning Meal'!$Z$37</f>
        <v>0.998</v>
      </c>
    </row>
    <row r="192" spans="1:10">
      <c r="A192" s="14" t="s">
        <v>111</v>
      </c>
      <c r="B192" s="12">
        <f>'HA Morning Meal'!$S$37</f>
        <v>17.6</v>
      </c>
      <c r="C192" s="14" t="s">
        <v>112</v>
      </c>
      <c r="D192" s="12">
        <f>'HA Morning Meal'!$T$37</f>
        <v>1.2</v>
      </c>
      <c r="E192" s="14" t="s">
        <v>113</v>
      </c>
      <c r="F192" s="12">
        <f>'HA Morning Meal'!$U$37</f>
        <v>20.4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117</v>
      </c>
    </row>
    <row r="193" spans="1:10">
      <c r="A193" s="14" t="s">
        <v>116</v>
      </c>
      <c r="B193" s="12">
        <f>'HA Morning Meal'!$X$37</f>
        <v>53.3</v>
      </c>
      <c r="C193" s="14" t="s">
        <v>117</v>
      </c>
      <c r="D193" s="12">
        <f>'HA Morning Meal'!$Y$37</f>
        <v>0.956</v>
      </c>
      <c r="E193" s="36" t="s">
        <v>118</v>
      </c>
      <c r="F193" s="37"/>
      <c r="G193" s="37"/>
      <c r="H193" s="38"/>
      <c r="I193" s="55">
        <f>'HA Morning Meal'!$N$37</f>
        <v>185.4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1.185</v>
      </c>
      <c r="C195" s="18" t="s">
        <v>107</v>
      </c>
      <c r="D195" s="16">
        <f>'HA Ten OClock Meal'!$P$37</f>
        <v>11.055</v>
      </c>
      <c r="E195" s="18" t="s">
        <v>108</v>
      </c>
      <c r="F195" s="16">
        <f>'HA Ten OClock Meal'!$Q$37</f>
        <v>2.85</v>
      </c>
      <c r="G195" s="18" t="s">
        <v>109</v>
      </c>
      <c r="H195" s="16">
        <f>'HA Ten OClock Meal'!$R$37</f>
        <v>2.145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49.65</v>
      </c>
      <c r="C196" s="18" t="s">
        <v>112</v>
      </c>
      <c r="D196" s="16">
        <f>'HA Ten OClock Meal'!$T$37</f>
        <v>0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0.285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67.2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33.018</v>
      </c>
      <c r="C199" s="22" t="s">
        <v>107</v>
      </c>
      <c r="D199" s="20">
        <f>'HA Luch Meal'!$P$37</f>
        <v>103.264</v>
      </c>
      <c r="E199" s="22" t="s">
        <v>108</v>
      </c>
      <c r="F199" s="20">
        <f>'HA Luch Meal'!$Q$37</f>
        <v>0.78</v>
      </c>
      <c r="G199" s="22" t="s">
        <v>109</v>
      </c>
      <c r="H199" s="20">
        <f>'HA Luch Meal'!$R$37</f>
        <v>2.276</v>
      </c>
      <c r="I199" s="22" t="s">
        <v>110</v>
      </c>
      <c r="J199" s="20">
        <f>'HA Luch Meal'!$Z$37</f>
        <v>0.954</v>
      </c>
    </row>
    <row r="200" spans="1:10">
      <c r="A200" s="22" t="s">
        <v>111</v>
      </c>
      <c r="B200" s="20">
        <f>'HA Luch Meal'!$S$37</f>
        <v>85.2</v>
      </c>
      <c r="C200" s="22" t="s">
        <v>112</v>
      </c>
      <c r="D200" s="20">
        <f>'HA Luch Meal'!$T$37</f>
        <v>8.7</v>
      </c>
      <c r="E200" s="22" t="s">
        <v>113</v>
      </c>
      <c r="F200" s="20">
        <f>'HA Luch Meal'!$U$37</f>
        <v>61.2</v>
      </c>
      <c r="G200" s="22" t="s">
        <v>114</v>
      </c>
      <c r="H200" s="20">
        <f>'HA Luch Meal'!$V$37</f>
        <v>3.2</v>
      </c>
      <c r="I200" s="22" t="s">
        <v>115</v>
      </c>
      <c r="J200" s="20">
        <f>'HA Luch Meal'!$W$37</f>
        <v>915.4</v>
      </c>
    </row>
    <row r="201" spans="1:10">
      <c r="A201" s="22" t="s">
        <v>116</v>
      </c>
      <c r="B201" s="20">
        <f>'HA Luch Meal'!$X$37</f>
        <v>51.2572</v>
      </c>
      <c r="C201" s="22" t="s">
        <v>117</v>
      </c>
      <c r="D201" s="20">
        <f>'HA Luch Meal'!$Y$37</f>
        <v>1.98</v>
      </c>
      <c r="E201" s="42" t="s">
        <v>118</v>
      </c>
      <c r="F201" s="43"/>
      <c r="G201" s="43"/>
      <c r="H201" s="44"/>
      <c r="I201" s="59">
        <f>'HA Luch Meal'!$N$37</f>
        <v>582.2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2.5223</v>
      </c>
      <c r="C203" s="26" t="s">
        <v>107</v>
      </c>
      <c r="D203" s="24">
        <f>'HA Afternoon Tea Meal'!$P$37</f>
        <v>42.6072</v>
      </c>
      <c r="E203" s="26" t="s">
        <v>108</v>
      </c>
      <c r="F203" s="24">
        <f>'HA Afternoon Tea Meal'!$Q$37</f>
        <v>27.3114</v>
      </c>
      <c r="G203" s="26" t="s">
        <v>109</v>
      </c>
      <c r="H203" s="24">
        <f>'HA Afternoon Tea Meal'!$R$37</f>
        <v>2.7273</v>
      </c>
      <c r="I203" s="26" t="s">
        <v>110</v>
      </c>
      <c r="J203" s="24">
        <f>'HA Afternoon Tea Meal'!$Z$37</f>
        <v>0.3195</v>
      </c>
    </row>
    <row r="204" spans="1:10">
      <c r="A204" s="26" t="s">
        <v>111</v>
      </c>
      <c r="B204" s="24">
        <f>'HA Afternoon Tea Meal'!$S$37</f>
        <v>53.31</v>
      </c>
      <c r="C204" s="26" t="s">
        <v>112</v>
      </c>
      <c r="D204" s="24">
        <f>'HA Afternoon Tea Meal'!$T$37</f>
        <v>4.3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5.079</v>
      </c>
      <c r="I204" s="26" t="s">
        <v>115</v>
      </c>
      <c r="J204" s="24">
        <f>'HA Afternoon Tea Meal'!$W$37</f>
        <v>220.808</v>
      </c>
    </row>
    <row r="205" spans="1:10">
      <c r="A205" s="26" t="s">
        <v>116</v>
      </c>
      <c r="B205" s="24">
        <f>'HA Afternoon Tea Meal'!$X$37</f>
        <v>20.96</v>
      </c>
      <c r="C205" s="26" t="s">
        <v>117</v>
      </c>
      <c r="D205" s="24">
        <f>'HA Afternoon Tea Meal'!$Y$37</f>
        <v>0.1331</v>
      </c>
      <c r="E205" s="45" t="s">
        <v>118</v>
      </c>
      <c r="F205" s="46"/>
      <c r="G205" s="46"/>
      <c r="H205" s="47"/>
      <c r="I205" s="61">
        <f>'HA Afternoon Tea Meal'!$N$37</f>
        <v>189.69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33.018</v>
      </c>
      <c r="C207" s="30" t="s">
        <v>107</v>
      </c>
      <c r="D207" s="28">
        <f>'HA Dinner Meal'!$P$37</f>
        <v>103.264</v>
      </c>
      <c r="E207" s="30" t="s">
        <v>108</v>
      </c>
      <c r="F207" s="28">
        <f>'HA Dinner Meal'!$Q$37</f>
        <v>0.78</v>
      </c>
      <c r="G207" s="30" t="s">
        <v>109</v>
      </c>
      <c r="H207" s="28">
        <f>'HA Dinner Meal'!$R$37</f>
        <v>2.276</v>
      </c>
      <c r="I207" s="30" t="s">
        <v>110</v>
      </c>
      <c r="J207" s="28">
        <f>'HA Dinner Meal'!$Z$37</f>
        <v>0.954</v>
      </c>
    </row>
    <row r="208" spans="1:10">
      <c r="A208" s="30" t="s">
        <v>111</v>
      </c>
      <c r="B208" s="28">
        <f>'HA Dinner Meal'!$S$37</f>
        <v>85.2</v>
      </c>
      <c r="C208" s="30" t="s">
        <v>112</v>
      </c>
      <c r="D208" s="28">
        <f>'HA Dinner Meal'!$T$37</f>
        <v>8.7</v>
      </c>
      <c r="E208" s="30" t="s">
        <v>113</v>
      </c>
      <c r="F208" s="28">
        <f>'HA Dinner Meal'!$U$37</f>
        <v>61.2</v>
      </c>
      <c r="G208" s="30" t="s">
        <v>114</v>
      </c>
      <c r="H208" s="28">
        <f>'HA Dinner Meal'!$V$37</f>
        <v>3.2</v>
      </c>
      <c r="I208" s="30" t="s">
        <v>115</v>
      </c>
      <c r="J208" s="28">
        <f>'HA Dinner Meal'!$W$37</f>
        <v>915.4</v>
      </c>
    </row>
    <row r="209" spans="1:10">
      <c r="A209" s="30" t="s">
        <v>116</v>
      </c>
      <c r="B209" s="28">
        <f>'HA Dinner Meal'!$X$37</f>
        <v>51.2572</v>
      </c>
      <c r="C209" s="30" t="s">
        <v>117</v>
      </c>
      <c r="D209" s="28">
        <f>'HA Dinner Meal'!$Y$37</f>
        <v>1.98</v>
      </c>
      <c r="E209" s="48" t="s">
        <v>118</v>
      </c>
      <c r="F209" s="49"/>
      <c r="G209" s="49"/>
      <c r="H209" s="50"/>
      <c r="I209" s="63">
        <f>'HA Dinner Meal'!$N$37</f>
        <v>582.2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9.8373</v>
      </c>
      <c r="C211" s="34" t="s">
        <v>107</v>
      </c>
      <c r="D211" s="32">
        <f>'HA Before Bed Meal'!$P$37</f>
        <v>43.6772</v>
      </c>
      <c r="E211" s="34" t="s">
        <v>108</v>
      </c>
      <c r="F211" s="32">
        <f>'HA Before Bed Meal'!$Q$37</f>
        <v>36.5864</v>
      </c>
      <c r="G211" s="34" t="s">
        <v>109</v>
      </c>
      <c r="H211" s="32">
        <f>'HA Before Bed Meal'!$R$37</f>
        <v>1.0323</v>
      </c>
      <c r="I211" s="34" t="s">
        <v>110</v>
      </c>
      <c r="J211" s="32">
        <f>'HA Before Bed Meal'!$Z$37</f>
        <v>0.4195</v>
      </c>
    </row>
    <row r="212" spans="1:10">
      <c r="A212" s="34" t="s">
        <v>111</v>
      </c>
      <c r="B212" s="32">
        <f>'HA Before Bed Meal'!$S$37</f>
        <v>133.66</v>
      </c>
      <c r="C212" s="34" t="s">
        <v>112</v>
      </c>
      <c r="D212" s="32">
        <f>'HA Before Bed Meal'!$T$37</f>
        <v>24.7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4.794</v>
      </c>
      <c r="I212" s="34" t="s">
        <v>115</v>
      </c>
      <c r="J212" s="32">
        <f>'HA Before Bed Meal'!$W$37</f>
        <v>635.808</v>
      </c>
    </row>
    <row r="213" spans="1:10">
      <c r="A213" s="34" t="s">
        <v>116</v>
      </c>
      <c r="B213" s="32">
        <f>'HA Before Bed Meal'!$X$37</f>
        <v>20.96</v>
      </c>
      <c r="C213" s="34" t="s">
        <v>117</v>
      </c>
      <c r="D213" s="32">
        <f>'HA Before Bed Meal'!$Y$37</f>
        <v>1.1331</v>
      </c>
      <c r="E213" s="51" t="s">
        <v>118</v>
      </c>
      <c r="F213" s="52"/>
      <c r="G213" s="52"/>
      <c r="H213" s="53"/>
      <c r="I213" s="65">
        <f>'HA Before Bed Meal'!$N$37</f>
        <v>209.99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1816.68</v>
      </c>
      <c r="J214" s="68"/>
    </row>
    <row r="215" spans="1:10">
      <c r="A215" s="9" t="s">
        <v>104</v>
      </c>
      <c r="B215" s="10">
        <v>45709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11.15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3.96</v>
      </c>
      <c r="I217" s="14" t="s">
        <v>110</v>
      </c>
      <c r="J217" s="12">
        <f>'HA Morning Meal'!$Z$37</f>
        <v>0.998</v>
      </c>
    </row>
    <row r="218" spans="1:10">
      <c r="A218" s="14" t="s">
        <v>111</v>
      </c>
      <c r="B218" s="12">
        <f>'HA Morning Meal'!$S$37</f>
        <v>17.6</v>
      </c>
      <c r="C218" s="14" t="s">
        <v>112</v>
      </c>
      <c r="D218" s="12">
        <f>'HA Morning Meal'!$T$37</f>
        <v>1.2</v>
      </c>
      <c r="E218" s="14" t="s">
        <v>113</v>
      </c>
      <c r="F218" s="12">
        <f>'HA Morning Meal'!$U$37</f>
        <v>20.4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117</v>
      </c>
    </row>
    <row r="219" spans="1:10">
      <c r="A219" s="14" t="s">
        <v>116</v>
      </c>
      <c r="B219" s="12">
        <f>'HA Morning Meal'!$X$37</f>
        <v>53.3</v>
      </c>
      <c r="C219" s="14" t="s">
        <v>117</v>
      </c>
      <c r="D219" s="12">
        <f>'HA Morning Meal'!$Y$37</f>
        <v>0.956</v>
      </c>
      <c r="E219" s="36" t="s">
        <v>118</v>
      </c>
      <c r="F219" s="37"/>
      <c r="G219" s="37"/>
      <c r="H219" s="38"/>
      <c r="I219" s="55">
        <f>'HA Morning Meal'!$N$37</f>
        <v>185.4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1.185</v>
      </c>
      <c r="C221" s="18" t="s">
        <v>107</v>
      </c>
      <c r="D221" s="16">
        <f>'HA Ten OClock Meal'!$P$37</f>
        <v>11.055</v>
      </c>
      <c r="E221" s="18" t="s">
        <v>108</v>
      </c>
      <c r="F221" s="16">
        <f>'HA Ten OClock Meal'!$Q$37</f>
        <v>2.85</v>
      </c>
      <c r="G221" s="18" t="s">
        <v>109</v>
      </c>
      <c r="H221" s="16">
        <f>'HA Ten OClock Meal'!$R$37</f>
        <v>2.145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49.65</v>
      </c>
      <c r="C222" s="18" t="s">
        <v>112</v>
      </c>
      <c r="D222" s="16">
        <f>'HA Ten OClock Meal'!$T$37</f>
        <v>0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0.285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67.2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33.018</v>
      </c>
      <c r="C225" s="22" t="s">
        <v>107</v>
      </c>
      <c r="D225" s="20">
        <f>'HA Luch Meal'!$P$37</f>
        <v>103.264</v>
      </c>
      <c r="E225" s="22" t="s">
        <v>108</v>
      </c>
      <c r="F225" s="20">
        <f>'HA Luch Meal'!$Q$37</f>
        <v>0.78</v>
      </c>
      <c r="G225" s="22" t="s">
        <v>109</v>
      </c>
      <c r="H225" s="20">
        <f>'HA Luch Meal'!$R$37</f>
        <v>2.276</v>
      </c>
      <c r="I225" s="22" t="s">
        <v>110</v>
      </c>
      <c r="J225" s="20">
        <f>'HA Luch Meal'!$Z$37</f>
        <v>0.954</v>
      </c>
    </row>
    <row r="226" spans="1:10">
      <c r="A226" s="22" t="s">
        <v>111</v>
      </c>
      <c r="B226" s="20">
        <f>'HA Luch Meal'!$S$37</f>
        <v>85.2</v>
      </c>
      <c r="C226" s="22" t="s">
        <v>112</v>
      </c>
      <c r="D226" s="20">
        <f>'HA Luch Meal'!$T$37</f>
        <v>8.7</v>
      </c>
      <c r="E226" s="22" t="s">
        <v>113</v>
      </c>
      <c r="F226" s="20">
        <f>'HA Luch Meal'!$U$37</f>
        <v>61.2</v>
      </c>
      <c r="G226" s="22" t="s">
        <v>114</v>
      </c>
      <c r="H226" s="20">
        <f>'HA Luch Meal'!$V$37</f>
        <v>3.2</v>
      </c>
      <c r="I226" s="22" t="s">
        <v>115</v>
      </c>
      <c r="J226" s="20">
        <f>'HA Luch Meal'!$W$37</f>
        <v>915.4</v>
      </c>
    </row>
    <row r="227" spans="1:10">
      <c r="A227" s="22" t="s">
        <v>116</v>
      </c>
      <c r="B227" s="20">
        <f>'HA Luch Meal'!$X$37</f>
        <v>51.2572</v>
      </c>
      <c r="C227" s="22" t="s">
        <v>117</v>
      </c>
      <c r="D227" s="20">
        <f>'HA Luch Meal'!$Y$37</f>
        <v>1.98</v>
      </c>
      <c r="E227" s="42" t="s">
        <v>118</v>
      </c>
      <c r="F227" s="43"/>
      <c r="G227" s="43"/>
      <c r="H227" s="44"/>
      <c r="I227" s="59">
        <f>'HA Luch Meal'!$N$37</f>
        <v>582.2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2.5223</v>
      </c>
      <c r="C229" s="26" t="s">
        <v>107</v>
      </c>
      <c r="D229" s="24">
        <f>'HA Afternoon Tea Meal'!$P$37</f>
        <v>42.6072</v>
      </c>
      <c r="E229" s="26" t="s">
        <v>108</v>
      </c>
      <c r="F229" s="24">
        <f>'HA Afternoon Tea Meal'!$Q$37</f>
        <v>27.3114</v>
      </c>
      <c r="G229" s="26" t="s">
        <v>109</v>
      </c>
      <c r="H229" s="24">
        <f>'HA Afternoon Tea Meal'!$R$37</f>
        <v>2.7273</v>
      </c>
      <c r="I229" s="26" t="s">
        <v>110</v>
      </c>
      <c r="J229" s="24">
        <f>'HA Afternoon Tea Meal'!$Z$37</f>
        <v>0.3195</v>
      </c>
    </row>
    <row r="230" spans="1:10">
      <c r="A230" s="26" t="s">
        <v>111</v>
      </c>
      <c r="B230" s="24">
        <f>'HA Afternoon Tea Meal'!$S$37</f>
        <v>53.31</v>
      </c>
      <c r="C230" s="26" t="s">
        <v>112</v>
      </c>
      <c r="D230" s="24">
        <f>'HA Afternoon Tea Meal'!$T$37</f>
        <v>4.3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5.079</v>
      </c>
      <c r="I230" s="26" t="s">
        <v>115</v>
      </c>
      <c r="J230" s="24">
        <f>'HA Afternoon Tea Meal'!$W$37</f>
        <v>220.808</v>
      </c>
    </row>
    <row r="231" spans="1:10">
      <c r="A231" s="26" t="s">
        <v>116</v>
      </c>
      <c r="B231" s="24">
        <f>'HA Afternoon Tea Meal'!$X$37</f>
        <v>20.96</v>
      </c>
      <c r="C231" s="26" t="s">
        <v>117</v>
      </c>
      <c r="D231" s="24">
        <f>'HA Afternoon Tea Meal'!$Y$37</f>
        <v>0.1331</v>
      </c>
      <c r="E231" s="45" t="s">
        <v>118</v>
      </c>
      <c r="F231" s="46"/>
      <c r="G231" s="46"/>
      <c r="H231" s="47"/>
      <c r="I231" s="61">
        <f>'HA Afternoon Tea Meal'!$N$37</f>
        <v>189.69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33.018</v>
      </c>
      <c r="C233" s="30" t="s">
        <v>107</v>
      </c>
      <c r="D233" s="28">
        <f>'HA Dinner Meal'!$P$37</f>
        <v>103.264</v>
      </c>
      <c r="E233" s="30" t="s">
        <v>108</v>
      </c>
      <c r="F233" s="28">
        <f>'HA Dinner Meal'!$Q$37</f>
        <v>0.78</v>
      </c>
      <c r="G233" s="30" t="s">
        <v>109</v>
      </c>
      <c r="H233" s="28">
        <f>'HA Dinner Meal'!$R$37</f>
        <v>2.276</v>
      </c>
      <c r="I233" s="30" t="s">
        <v>110</v>
      </c>
      <c r="J233" s="28">
        <f>'HA Dinner Meal'!$Z$37</f>
        <v>0.954</v>
      </c>
    </row>
    <row r="234" spans="1:10">
      <c r="A234" s="30" t="s">
        <v>111</v>
      </c>
      <c r="B234" s="28">
        <f>'HA Dinner Meal'!$S$37</f>
        <v>85.2</v>
      </c>
      <c r="C234" s="30" t="s">
        <v>112</v>
      </c>
      <c r="D234" s="28">
        <f>'HA Dinner Meal'!$T$37</f>
        <v>8.7</v>
      </c>
      <c r="E234" s="30" t="s">
        <v>113</v>
      </c>
      <c r="F234" s="28">
        <f>'HA Dinner Meal'!$U$37</f>
        <v>61.2</v>
      </c>
      <c r="G234" s="30" t="s">
        <v>114</v>
      </c>
      <c r="H234" s="28">
        <f>'HA Dinner Meal'!$V$37</f>
        <v>3.2</v>
      </c>
      <c r="I234" s="30" t="s">
        <v>115</v>
      </c>
      <c r="J234" s="28">
        <f>'HA Dinner Meal'!$W$37</f>
        <v>915.4</v>
      </c>
    </row>
    <row r="235" spans="1:10">
      <c r="A235" s="30" t="s">
        <v>116</v>
      </c>
      <c r="B235" s="28">
        <f>'HA Dinner Meal'!$X$37</f>
        <v>51.2572</v>
      </c>
      <c r="C235" s="30" t="s">
        <v>117</v>
      </c>
      <c r="D235" s="28">
        <f>'HA Dinner Meal'!$Y$37</f>
        <v>1.98</v>
      </c>
      <c r="E235" s="48" t="s">
        <v>118</v>
      </c>
      <c r="F235" s="49"/>
      <c r="G235" s="49"/>
      <c r="H235" s="50"/>
      <c r="I235" s="63">
        <f>'HA Dinner Meal'!$N$37</f>
        <v>582.2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9.8373</v>
      </c>
      <c r="C237" s="34" t="s">
        <v>107</v>
      </c>
      <c r="D237" s="32">
        <f>'HA Before Bed Meal'!$P$37</f>
        <v>43.6772</v>
      </c>
      <c r="E237" s="34" t="s">
        <v>108</v>
      </c>
      <c r="F237" s="32">
        <f>'HA Before Bed Meal'!$Q$37</f>
        <v>36.5864</v>
      </c>
      <c r="G237" s="34" t="s">
        <v>109</v>
      </c>
      <c r="H237" s="32">
        <f>'HA Before Bed Meal'!$R$37</f>
        <v>1.0323</v>
      </c>
      <c r="I237" s="34" t="s">
        <v>110</v>
      </c>
      <c r="J237" s="32">
        <f>'HA Before Bed Meal'!$Z$37</f>
        <v>0.4195</v>
      </c>
    </row>
    <row r="238" spans="1:10">
      <c r="A238" s="34" t="s">
        <v>111</v>
      </c>
      <c r="B238" s="32">
        <f>'HA Before Bed Meal'!$S$37</f>
        <v>133.66</v>
      </c>
      <c r="C238" s="34" t="s">
        <v>112</v>
      </c>
      <c r="D238" s="32">
        <f>'HA Before Bed Meal'!$T$37</f>
        <v>24.7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4.794</v>
      </c>
      <c r="I238" s="34" t="s">
        <v>115</v>
      </c>
      <c r="J238" s="32">
        <f>'HA Before Bed Meal'!$W$37</f>
        <v>635.808</v>
      </c>
    </row>
    <row r="239" spans="1:10">
      <c r="A239" s="34" t="s">
        <v>116</v>
      </c>
      <c r="B239" s="32">
        <f>'HA Before Bed Meal'!$X$37</f>
        <v>20.96</v>
      </c>
      <c r="C239" s="34" t="s">
        <v>117</v>
      </c>
      <c r="D239" s="32">
        <f>'HA Before Bed Meal'!$Y$37</f>
        <v>1.1331</v>
      </c>
      <c r="E239" s="51" t="s">
        <v>118</v>
      </c>
      <c r="F239" s="52"/>
      <c r="G239" s="52"/>
      <c r="H239" s="53"/>
      <c r="I239" s="65">
        <f>'HA Before Bed Meal'!$N$37</f>
        <v>209.99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1816.68</v>
      </c>
      <c r="J240" s="68"/>
    </row>
    <row r="241" spans="1:10">
      <c r="A241" s="9" t="s">
        <v>104</v>
      </c>
      <c r="B241" s="10">
        <v>45710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11.15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3.96</v>
      </c>
      <c r="I243" s="14" t="s">
        <v>110</v>
      </c>
      <c r="J243" s="12">
        <f>'HA Morning Meal'!$Z$37</f>
        <v>0.998</v>
      </c>
    </row>
    <row r="244" spans="1:10">
      <c r="A244" s="14" t="s">
        <v>111</v>
      </c>
      <c r="B244" s="12">
        <f>'HA Morning Meal'!$S$37</f>
        <v>17.6</v>
      </c>
      <c r="C244" s="14" t="s">
        <v>112</v>
      </c>
      <c r="D244" s="12">
        <f>'HA Morning Meal'!$T$37</f>
        <v>1.2</v>
      </c>
      <c r="E244" s="14" t="s">
        <v>113</v>
      </c>
      <c r="F244" s="12">
        <f>'HA Morning Meal'!$U$37</f>
        <v>20.4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117</v>
      </c>
    </row>
    <row r="245" spans="1:10">
      <c r="A245" s="14" t="s">
        <v>116</v>
      </c>
      <c r="B245" s="12">
        <f>'HA Morning Meal'!$X$37</f>
        <v>53.3</v>
      </c>
      <c r="C245" s="14" t="s">
        <v>117</v>
      </c>
      <c r="D245" s="12">
        <f>'HA Morning Meal'!$Y$37</f>
        <v>0.956</v>
      </c>
      <c r="E245" s="36" t="s">
        <v>118</v>
      </c>
      <c r="F245" s="37"/>
      <c r="G245" s="37"/>
      <c r="H245" s="38"/>
      <c r="I245" s="55">
        <f>'HA Morning Meal'!$N$37</f>
        <v>185.4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1.185</v>
      </c>
      <c r="C247" s="18" t="s">
        <v>107</v>
      </c>
      <c r="D247" s="16">
        <f>'HA Ten OClock Meal'!$P$37</f>
        <v>11.055</v>
      </c>
      <c r="E247" s="18" t="s">
        <v>108</v>
      </c>
      <c r="F247" s="16">
        <f>'HA Ten OClock Meal'!$Q$37</f>
        <v>2.85</v>
      </c>
      <c r="G247" s="18" t="s">
        <v>109</v>
      </c>
      <c r="H247" s="16">
        <f>'HA Ten OClock Meal'!$R$37</f>
        <v>2.145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49.65</v>
      </c>
      <c r="C248" s="18" t="s">
        <v>112</v>
      </c>
      <c r="D248" s="16">
        <f>'HA Ten OClock Meal'!$T$37</f>
        <v>0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0.285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67.2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33.018</v>
      </c>
      <c r="C251" s="22" t="s">
        <v>107</v>
      </c>
      <c r="D251" s="20">
        <f>'HA Luch Meal'!$P$37</f>
        <v>103.264</v>
      </c>
      <c r="E251" s="22" t="s">
        <v>108</v>
      </c>
      <c r="F251" s="20">
        <f>'HA Luch Meal'!$Q$37</f>
        <v>0.78</v>
      </c>
      <c r="G251" s="22" t="s">
        <v>109</v>
      </c>
      <c r="H251" s="20">
        <f>'HA Luch Meal'!$R$37</f>
        <v>2.276</v>
      </c>
      <c r="I251" s="22" t="s">
        <v>110</v>
      </c>
      <c r="J251" s="20">
        <f>'HA Luch Meal'!$Z$37</f>
        <v>0.954</v>
      </c>
    </row>
    <row r="252" spans="1:10">
      <c r="A252" s="22" t="s">
        <v>111</v>
      </c>
      <c r="B252" s="20">
        <f>'HA Luch Meal'!$S$37</f>
        <v>85.2</v>
      </c>
      <c r="C252" s="22" t="s">
        <v>112</v>
      </c>
      <c r="D252" s="20">
        <f>'HA Luch Meal'!$T$37</f>
        <v>8.7</v>
      </c>
      <c r="E252" s="22" t="s">
        <v>113</v>
      </c>
      <c r="F252" s="20">
        <f>'HA Luch Meal'!$U$37</f>
        <v>61.2</v>
      </c>
      <c r="G252" s="22" t="s">
        <v>114</v>
      </c>
      <c r="H252" s="20">
        <f>'HA Luch Meal'!$V$37</f>
        <v>3.2</v>
      </c>
      <c r="I252" s="22" t="s">
        <v>115</v>
      </c>
      <c r="J252" s="20">
        <f>'HA Luch Meal'!$W$37</f>
        <v>915.4</v>
      </c>
    </row>
    <row r="253" spans="1:10">
      <c r="A253" s="22" t="s">
        <v>116</v>
      </c>
      <c r="B253" s="20">
        <f>'HA Luch Meal'!$X$37</f>
        <v>51.2572</v>
      </c>
      <c r="C253" s="22" t="s">
        <v>117</v>
      </c>
      <c r="D253" s="20">
        <f>'HA Luch Meal'!$Y$37</f>
        <v>1.98</v>
      </c>
      <c r="E253" s="42" t="s">
        <v>118</v>
      </c>
      <c r="F253" s="43"/>
      <c r="G253" s="43"/>
      <c r="H253" s="44"/>
      <c r="I253" s="59">
        <f>'HA Luch Meal'!$N$37</f>
        <v>582.2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2.5223</v>
      </c>
      <c r="C255" s="26" t="s">
        <v>107</v>
      </c>
      <c r="D255" s="24">
        <f>'HA Afternoon Tea Meal'!$P$37</f>
        <v>42.6072</v>
      </c>
      <c r="E255" s="26" t="s">
        <v>108</v>
      </c>
      <c r="F255" s="24">
        <f>'HA Afternoon Tea Meal'!$Q$37</f>
        <v>27.3114</v>
      </c>
      <c r="G255" s="26" t="s">
        <v>109</v>
      </c>
      <c r="H255" s="24">
        <f>'HA Afternoon Tea Meal'!$R$37</f>
        <v>2.7273</v>
      </c>
      <c r="I255" s="26" t="s">
        <v>110</v>
      </c>
      <c r="J255" s="24">
        <f>'HA Afternoon Tea Meal'!$Z$37</f>
        <v>0.3195</v>
      </c>
    </row>
    <row r="256" spans="1:10">
      <c r="A256" s="26" t="s">
        <v>111</v>
      </c>
      <c r="B256" s="24">
        <f>'HA Afternoon Tea Meal'!$S$37</f>
        <v>53.31</v>
      </c>
      <c r="C256" s="26" t="s">
        <v>112</v>
      </c>
      <c r="D256" s="24">
        <f>'HA Afternoon Tea Meal'!$T$37</f>
        <v>4.3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5.079</v>
      </c>
      <c r="I256" s="26" t="s">
        <v>115</v>
      </c>
      <c r="J256" s="24">
        <f>'HA Afternoon Tea Meal'!$W$37</f>
        <v>220.808</v>
      </c>
    </row>
    <row r="257" spans="1:10">
      <c r="A257" s="26" t="s">
        <v>116</v>
      </c>
      <c r="B257" s="24">
        <f>'HA Afternoon Tea Meal'!$X$37</f>
        <v>20.96</v>
      </c>
      <c r="C257" s="26" t="s">
        <v>117</v>
      </c>
      <c r="D257" s="24">
        <f>'HA Afternoon Tea Meal'!$Y$37</f>
        <v>0.1331</v>
      </c>
      <c r="E257" s="45" t="s">
        <v>118</v>
      </c>
      <c r="F257" s="46"/>
      <c r="G257" s="46"/>
      <c r="H257" s="47"/>
      <c r="I257" s="61">
        <f>'HA Afternoon Tea Meal'!$N$37</f>
        <v>189.69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33.018</v>
      </c>
      <c r="C259" s="30" t="s">
        <v>107</v>
      </c>
      <c r="D259" s="28">
        <f>'HA Dinner Meal'!$P$37</f>
        <v>103.264</v>
      </c>
      <c r="E259" s="30" t="s">
        <v>108</v>
      </c>
      <c r="F259" s="28">
        <f>'HA Dinner Meal'!$Q$37</f>
        <v>0.78</v>
      </c>
      <c r="G259" s="30" t="s">
        <v>109</v>
      </c>
      <c r="H259" s="28">
        <f>'HA Dinner Meal'!$R$37</f>
        <v>2.276</v>
      </c>
      <c r="I259" s="30" t="s">
        <v>110</v>
      </c>
      <c r="J259" s="28">
        <f>'HA Dinner Meal'!$Z$37</f>
        <v>0.954</v>
      </c>
    </row>
    <row r="260" spans="1:10">
      <c r="A260" s="30" t="s">
        <v>111</v>
      </c>
      <c r="B260" s="28">
        <f>'HA Dinner Meal'!$S$37</f>
        <v>85.2</v>
      </c>
      <c r="C260" s="30" t="s">
        <v>112</v>
      </c>
      <c r="D260" s="28">
        <f>'HA Dinner Meal'!$T$37</f>
        <v>8.7</v>
      </c>
      <c r="E260" s="30" t="s">
        <v>113</v>
      </c>
      <c r="F260" s="28">
        <f>'HA Dinner Meal'!$U$37</f>
        <v>61.2</v>
      </c>
      <c r="G260" s="30" t="s">
        <v>114</v>
      </c>
      <c r="H260" s="28">
        <f>'HA Dinner Meal'!$V$37</f>
        <v>3.2</v>
      </c>
      <c r="I260" s="30" t="s">
        <v>115</v>
      </c>
      <c r="J260" s="28">
        <f>'HA Dinner Meal'!$W$37</f>
        <v>915.4</v>
      </c>
    </row>
    <row r="261" spans="1:10">
      <c r="A261" s="30" t="s">
        <v>116</v>
      </c>
      <c r="B261" s="28">
        <f>'HA Dinner Meal'!$X$37</f>
        <v>51.2572</v>
      </c>
      <c r="C261" s="30" t="s">
        <v>117</v>
      </c>
      <c r="D261" s="28">
        <f>'HA Dinner Meal'!$Y$37</f>
        <v>1.98</v>
      </c>
      <c r="E261" s="48" t="s">
        <v>118</v>
      </c>
      <c r="F261" s="49"/>
      <c r="G261" s="49"/>
      <c r="H261" s="50"/>
      <c r="I261" s="63">
        <f>'HA Dinner Meal'!$N$37</f>
        <v>582.2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9.8373</v>
      </c>
      <c r="C263" s="34" t="s">
        <v>107</v>
      </c>
      <c r="D263" s="32">
        <f>'HA Before Bed Meal'!$P$37</f>
        <v>43.6772</v>
      </c>
      <c r="E263" s="34" t="s">
        <v>108</v>
      </c>
      <c r="F263" s="32">
        <f>'HA Before Bed Meal'!$Q$37</f>
        <v>36.5864</v>
      </c>
      <c r="G263" s="34" t="s">
        <v>109</v>
      </c>
      <c r="H263" s="32">
        <f>'HA Before Bed Meal'!$R$37</f>
        <v>1.0323</v>
      </c>
      <c r="I263" s="34" t="s">
        <v>110</v>
      </c>
      <c r="J263" s="32">
        <f>'HA Before Bed Meal'!$Z$37</f>
        <v>0.4195</v>
      </c>
    </row>
    <row r="264" spans="1:10">
      <c r="A264" s="34" t="s">
        <v>111</v>
      </c>
      <c r="B264" s="32">
        <f>'HA Before Bed Meal'!$S$37</f>
        <v>133.66</v>
      </c>
      <c r="C264" s="34" t="s">
        <v>112</v>
      </c>
      <c r="D264" s="32">
        <f>'HA Before Bed Meal'!$T$37</f>
        <v>24.7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4.794</v>
      </c>
      <c r="I264" s="34" t="s">
        <v>115</v>
      </c>
      <c r="J264" s="32">
        <f>'HA Before Bed Meal'!$W$37</f>
        <v>635.808</v>
      </c>
    </row>
    <row r="265" spans="1:10">
      <c r="A265" s="34" t="s">
        <v>116</v>
      </c>
      <c r="B265" s="32">
        <f>'HA Before Bed Meal'!$X$37</f>
        <v>20.96</v>
      </c>
      <c r="C265" s="34" t="s">
        <v>117</v>
      </c>
      <c r="D265" s="32">
        <f>'HA Before Bed Meal'!$Y$37</f>
        <v>1.1331</v>
      </c>
      <c r="E265" s="51" t="s">
        <v>118</v>
      </c>
      <c r="F265" s="52"/>
      <c r="G265" s="52"/>
      <c r="H265" s="53"/>
      <c r="I265" s="65">
        <f>'HA Before Bed Meal'!$N$37</f>
        <v>209.99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1816.68</v>
      </c>
      <c r="J266" s="68"/>
    </row>
    <row r="267" spans="1:10">
      <c r="A267" s="9" t="s">
        <v>104</v>
      </c>
      <c r="B267" s="10">
        <v>45711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11.15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3.96</v>
      </c>
      <c r="I269" s="14" t="s">
        <v>110</v>
      </c>
      <c r="J269" s="12">
        <f>'HA Morning Meal'!$Z$37</f>
        <v>0.998</v>
      </c>
    </row>
    <row r="270" spans="1:10">
      <c r="A270" s="14" t="s">
        <v>111</v>
      </c>
      <c r="B270" s="12">
        <f>'HA Morning Meal'!$S$37</f>
        <v>17.6</v>
      </c>
      <c r="C270" s="14" t="s">
        <v>112</v>
      </c>
      <c r="D270" s="12">
        <f>'HA Morning Meal'!$T$37</f>
        <v>1.2</v>
      </c>
      <c r="E270" s="14" t="s">
        <v>113</v>
      </c>
      <c r="F270" s="12">
        <f>'HA Morning Meal'!$U$37</f>
        <v>20.4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117</v>
      </c>
    </row>
    <row r="271" spans="1:10">
      <c r="A271" s="14" t="s">
        <v>116</v>
      </c>
      <c r="B271" s="12">
        <f>'HA Morning Meal'!$X$37</f>
        <v>53.3</v>
      </c>
      <c r="C271" s="14" t="s">
        <v>117</v>
      </c>
      <c r="D271" s="12">
        <f>'HA Morning Meal'!$Y$37</f>
        <v>0.956</v>
      </c>
      <c r="E271" s="36" t="s">
        <v>118</v>
      </c>
      <c r="F271" s="37"/>
      <c r="G271" s="37"/>
      <c r="H271" s="38"/>
      <c r="I271" s="55">
        <f>'HA Morning Meal'!$N$37</f>
        <v>185.4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1.185</v>
      </c>
      <c r="C273" s="18" t="s">
        <v>107</v>
      </c>
      <c r="D273" s="16">
        <f>'HA Ten OClock Meal'!$P$37</f>
        <v>11.055</v>
      </c>
      <c r="E273" s="18" t="s">
        <v>108</v>
      </c>
      <c r="F273" s="16">
        <f>'HA Ten OClock Meal'!$Q$37</f>
        <v>2.85</v>
      </c>
      <c r="G273" s="18" t="s">
        <v>109</v>
      </c>
      <c r="H273" s="16">
        <f>'HA Ten OClock Meal'!$R$37</f>
        <v>2.145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49.65</v>
      </c>
      <c r="C274" s="18" t="s">
        <v>112</v>
      </c>
      <c r="D274" s="16">
        <f>'HA Ten OClock Meal'!$T$37</f>
        <v>0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0.285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67.2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33.018</v>
      </c>
      <c r="C277" s="22" t="s">
        <v>107</v>
      </c>
      <c r="D277" s="20">
        <f>'HA Luch Meal'!$P$37</f>
        <v>103.264</v>
      </c>
      <c r="E277" s="22" t="s">
        <v>108</v>
      </c>
      <c r="F277" s="20">
        <f>'HA Luch Meal'!$Q$37</f>
        <v>0.78</v>
      </c>
      <c r="G277" s="22" t="s">
        <v>109</v>
      </c>
      <c r="H277" s="20">
        <f>'HA Luch Meal'!$R$37</f>
        <v>2.276</v>
      </c>
      <c r="I277" s="22" t="s">
        <v>110</v>
      </c>
      <c r="J277" s="20">
        <f>'HA Luch Meal'!$Z$37</f>
        <v>0.954</v>
      </c>
    </row>
    <row r="278" spans="1:10">
      <c r="A278" s="22" t="s">
        <v>111</v>
      </c>
      <c r="B278" s="20">
        <f>'HA Luch Meal'!$S$37</f>
        <v>85.2</v>
      </c>
      <c r="C278" s="22" t="s">
        <v>112</v>
      </c>
      <c r="D278" s="20">
        <f>'HA Luch Meal'!$T$37</f>
        <v>8.7</v>
      </c>
      <c r="E278" s="22" t="s">
        <v>113</v>
      </c>
      <c r="F278" s="20">
        <f>'HA Luch Meal'!$U$37</f>
        <v>61.2</v>
      </c>
      <c r="G278" s="22" t="s">
        <v>114</v>
      </c>
      <c r="H278" s="20">
        <f>'HA Luch Meal'!$V$37</f>
        <v>3.2</v>
      </c>
      <c r="I278" s="22" t="s">
        <v>115</v>
      </c>
      <c r="J278" s="20">
        <f>'HA Luch Meal'!$W$37</f>
        <v>915.4</v>
      </c>
    </row>
    <row r="279" spans="1:10">
      <c r="A279" s="22" t="s">
        <v>116</v>
      </c>
      <c r="B279" s="20">
        <f>'HA Luch Meal'!$X$37</f>
        <v>51.2572</v>
      </c>
      <c r="C279" s="22" t="s">
        <v>117</v>
      </c>
      <c r="D279" s="20">
        <f>'HA Luch Meal'!$Y$37</f>
        <v>1.98</v>
      </c>
      <c r="E279" s="42" t="s">
        <v>118</v>
      </c>
      <c r="F279" s="43"/>
      <c r="G279" s="43"/>
      <c r="H279" s="44"/>
      <c r="I279" s="59">
        <f>'HA Luch Meal'!$N$37</f>
        <v>582.2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2.5223</v>
      </c>
      <c r="C281" s="26" t="s">
        <v>107</v>
      </c>
      <c r="D281" s="24">
        <f>'HA Afternoon Tea Meal'!$P$37</f>
        <v>42.6072</v>
      </c>
      <c r="E281" s="26" t="s">
        <v>108</v>
      </c>
      <c r="F281" s="24">
        <f>'HA Afternoon Tea Meal'!$Q$37</f>
        <v>27.3114</v>
      </c>
      <c r="G281" s="26" t="s">
        <v>109</v>
      </c>
      <c r="H281" s="24">
        <f>'HA Afternoon Tea Meal'!$R$37</f>
        <v>2.7273</v>
      </c>
      <c r="I281" s="26" t="s">
        <v>110</v>
      </c>
      <c r="J281" s="24">
        <f>'HA Afternoon Tea Meal'!$Z$37</f>
        <v>0.3195</v>
      </c>
    </row>
    <row r="282" spans="1:10">
      <c r="A282" s="26" t="s">
        <v>111</v>
      </c>
      <c r="B282" s="24">
        <f>'HA Afternoon Tea Meal'!$S$37</f>
        <v>53.31</v>
      </c>
      <c r="C282" s="26" t="s">
        <v>112</v>
      </c>
      <c r="D282" s="24">
        <f>'HA Afternoon Tea Meal'!$T$37</f>
        <v>4.3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5.079</v>
      </c>
      <c r="I282" s="26" t="s">
        <v>115</v>
      </c>
      <c r="J282" s="24">
        <f>'HA Afternoon Tea Meal'!$W$37</f>
        <v>220.808</v>
      </c>
    </row>
    <row r="283" spans="1:10">
      <c r="A283" s="26" t="s">
        <v>116</v>
      </c>
      <c r="B283" s="24">
        <f>'HA Afternoon Tea Meal'!$X$37</f>
        <v>20.96</v>
      </c>
      <c r="C283" s="26" t="s">
        <v>117</v>
      </c>
      <c r="D283" s="24">
        <f>'HA Afternoon Tea Meal'!$Y$37</f>
        <v>0.1331</v>
      </c>
      <c r="E283" s="45" t="s">
        <v>118</v>
      </c>
      <c r="F283" s="46"/>
      <c r="G283" s="46"/>
      <c r="H283" s="47"/>
      <c r="I283" s="61">
        <f>'HA Afternoon Tea Meal'!$N$37</f>
        <v>189.69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33.018</v>
      </c>
      <c r="C285" s="30" t="s">
        <v>107</v>
      </c>
      <c r="D285" s="28">
        <f>'HA Dinner Meal'!$P$37</f>
        <v>103.264</v>
      </c>
      <c r="E285" s="30" t="s">
        <v>108</v>
      </c>
      <c r="F285" s="28">
        <f>'HA Dinner Meal'!$Q$37</f>
        <v>0.78</v>
      </c>
      <c r="G285" s="30" t="s">
        <v>109</v>
      </c>
      <c r="H285" s="28">
        <f>'HA Dinner Meal'!$R$37</f>
        <v>2.276</v>
      </c>
      <c r="I285" s="30" t="s">
        <v>110</v>
      </c>
      <c r="J285" s="28">
        <f>'HA Dinner Meal'!$Z$37</f>
        <v>0.954</v>
      </c>
    </row>
    <row r="286" spans="1:10">
      <c r="A286" s="30" t="s">
        <v>111</v>
      </c>
      <c r="B286" s="28">
        <f>'HA Dinner Meal'!$S$37</f>
        <v>85.2</v>
      </c>
      <c r="C286" s="30" t="s">
        <v>112</v>
      </c>
      <c r="D286" s="28">
        <f>'HA Dinner Meal'!$T$37</f>
        <v>8.7</v>
      </c>
      <c r="E286" s="30" t="s">
        <v>113</v>
      </c>
      <c r="F286" s="28">
        <f>'HA Dinner Meal'!$U$37</f>
        <v>61.2</v>
      </c>
      <c r="G286" s="30" t="s">
        <v>114</v>
      </c>
      <c r="H286" s="28">
        <f>'HA Dinner Meal'!$V$37</f>
        <v>3.2</v>
      </c>
      <c r="I286" s="30" t="s">
        <v>115</v>
      </c>
      <c r="J286" s="28">
        <f>'HA Dinner Meal'!$W$37</f>
        <v>915.4</v>
      </c>
    </row>
    <row r="287" spans="1:10">
      <c r="A287" s="30" t="s">
        <v>116</v>
      </c>
      <c r="B287" s="28">
        <f>'HA Dinner Meal'!$X$37</f>
        <v>51.2572</v>
      </c>
      <c r="C287" s="30" t="s">
        <v>117</v>
      </c>
      <c r="D287" s="28">
        <f>'HA Dinner Meal'!$Y$37</f>
        <v>1.98</v>
      </c>
      <c r="E287" s="48" t="s">
        <v>118</v>
      </c>
      <c r="F287" s="49"/>
      <c r="G287" s="49"/>
      <c r="H287" s="50"/>
      <c r="I287" s="63">
        <f>'HA Dinner Meal'!$N$37</f>
        <v>582.2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9.8373</v>
      </c>
      <c r="C289" s="34" t="s">
        <v>107</v>
      </c>
      <c r="D289" s="32">
        <f>'HA Before Bed Meal'!$P$37</f>
        <v>43.6772</v>
      </c>
      <c r="E289" s="34" t="s">
        <v>108</v>
      </c>
      <c r="F289" s="32">
        <f>'HA Before Bed Meal'!$Q$37</f>
        <v>36.5864</v>
      </c>
      <c r="G289" s="34" t="s">
        <v>109</v>
      </c>
      <c r="H289" s="32">
        <f>'HA Before Bed Meal'!$R$37</f>
        <v>1.0323</v>
      </c>
      <c r="I289" s="34" t="s">
        <v>110</v>
      </c>
      <c r="J289" s="32">
        <f>'HA Before Bed Meal'!$Z$37</f>
        <v>0.4195</v>
      </c>
    </row>
    <row r="290" spans="1:10">
      <c r="A290" s="34" t="s">
        <v>111</v>
      </c>
      <c r="B290" s="32">
        <f>'HA Before Bed Meal'!$S$37</f>
        <v>133.66</v>
      </c>
      <c r="C290" s="34" t="s">
        <v>112</v>
      </c>
      <c r="D290" s="32">
        <f>'HA Before Bed Meal'!$T$37</f>
        <v>24.7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4.794</v>
      </c>
      <c r="I290" s="34" t="s">
        <v>115</v>
      </c>
      <c r="J290" s="32">
        <f>'HA Before Bed Meal'!$W$37</f>
        <v>635.808</v>
      </c>
    </row>
    <row r="291" spans="1:10">
      <c r="A291" s="34" t="s">
        <v>116</v>
      </c>
      <c r="B291" s="32">
        <f>'HA Before Bed Meal'!$X$37</f>
        <v>20.96</v>
      </c>
      <c r="C291" s="34" t="s">
        <v>117</v>
      </c>
      <c r="D291" s="32">
        <f>'HA Before Bed Meal'!$Y$37</f>
        <v>1.1331</v>
      </c>
      <c r="E291" s="51" t="s">
        <v>118</v>
      </c>
      <c r="F291" s="52"/>
      <c r="G291" s="52"/>
      <c r="H291" s="53"/>
      <c r="I291" s="65">
        <f>'HA Before Bed Meal'!$N$37</f>
        <v>209.99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1816.68</v>
      </c>
      <c r="J292" s="68"/>
    </row>
    <row r="293" spans="1:10">
      <c r="A293" s="9" t="s">
        <v>104</v>
      </c>
      <c r="B293" s="10">
        <v>45712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11.15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3.96</v>
      </c>
      <c r="I295" s="14" t="s">
        <v>110</v>
      </c>
      <c r="J295" s="12">
        <f>'HA Morning Meal'!$Z$37</f>
        <v>0.998</v>
      </c>
    </row>
    <row r="296" spans="1:10">
      <c r="A296" s="14" t="s">
        <v>111</v>
      </c>
      <c r="B296" s="12">
        <f>'HA Morning Meal'!$S$37</f>
        <v>17.6</v>
      </c>
      <c r="C296" s="14" t="s">
        <v>112</v>
      </c>
      <c r="D296" s="12">
        <f>'HA Morning Meal'!$T$37</f>
        <v>1.2</v>
      </c>
      <c r="E296" s="14" t="s">
        <v>113</v>
      </c>
      <c r="F296" s="12">
        <f>'HA Morning Meal'!$U$37</f>
        <v>20.4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117</v>
      </c>
    </row>
    <row r="297" spans="1:10">
      <c r="A297" s="14" t="s">
        <v>116</v>
      </c>
      <c r="B297" s="12">
        <f>'HA Morning Meal'!$X$37</f>
        <v>53.3</v>
      </c>
      <c r="C297" s="14" t="s">
        <v>117</v>
      </c>
      <c r="D297" s="12">
        <f>'HA Morning Meal'!$Y$37</f>
        <v>0.956</v>
      </c>
      <c r="E297" s="36" t="s">
        <v>118</v>
      </c>
      <c r="F297" s="37"/>
      <c r="G297" s="37"/>
      <c r="H297" s="38"/>
      <c r="I297" s="55">
        <f>'HA Morning Meal'!$N$37</f>
        <v>185.4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1.185</v>
      </c>
      <c r="C299" s="18" t="s">
        <v>107</v>
      </c>
      <c r="D299" s="16">
        <f>'HA Ten OClock Meal'!$P$37</f>
        <v>11.055</v>
      </c>
      <c r="E299" s="18" t="s">
        <v>108</v>
      </c>
      <c r="F299" s="16">
        <f>'HA Ten OClock Meal'!$Q$37</f>
        <v>2.85</v>
      </c>
      <c r="G299" s="18" t="s">
        <v>109</v>
      </c>
      <c r="H299" s="16">
        <f>'HA Ten OClock Meal'!$R$37</f>
        <v>2.145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49.65</v>
      </c>
      <c r="C300" s="18" t="s">
        <v>112</v>
      </c>
      <c r="D300" s="16">
        <f>'HA Ten OClock Meal'!$T$37</f>
        <v>0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0.285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67.2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33.018</v>
      </c>
      <c r="C303" s="22" t="s">
        <v>107</v>
      </c>
      <c r="D303" s="20">
        <f>'HA Luch Meal'!$P$37</f>
        <v>103.264</v>
      </c>
      <c r="E303" s="22" t="s">
        <v>108</v>
      </c>
      <c r="F303" s="20">
        <f>'HA Luch Meal'!$Q$37</f>
        <v>0.78</v>
      </c>
      <c r="G303" s="22" t="s">
        <v>109</v>
      </c>
      <c r="H303" s="20">
        <f>'HA Luch Meal'!$R$37</f>
        <v>2.276</v>
      </c>
      <c r="I303" s="22" t="s">
        <v>110</v>
      </c>
      <c r="J303" s="20">
        <f>'HA Luch Meal'!$Z$37</f>
        <v>0.954</v>
      </c>
    </row>
    <row r="304" spans="1:10">
      <c r="A304" s="22" t="s">
        <v>111</v>
      </c>
      <c r="B304" s="20">
        <f>'HA Luch Meal'!$S$37</f>
        <v>85.2</v>
      </c>
      <c r="C304" s="22" t="s">
        <v>112</v>
      </c>
      <c r="D304" s="20">
        <f>'HA Luch Meal'!$T$37</f>
        <v>8.7</v>
      </c>
      <c r="E304" s="22" t="s">
        <v>113</v>
      </c>
      <c r="F304" s="20">
        <f>'HA Luch Meal'!$U$37</f>
        <v>61.2</v>
      </c>
      <c r="G304" s="22" t="s">
        <v>114</v>
      </c>
      <c r="H304" s="20">
        <f>'HA Luch Meal'!$V$37</f>
        <v>3.2</v>
      </c>
      <c r="I304" s="22" t="s">
        <v>115</v>
      </c>
      <c r="J304" s="20">
        <f>'HA Luch Meal'!$W$37</f>
        <v>915.4</v>
      </c>
    </row>
    <row r="305" spans="1:10">
      <c r="A305" s="22" t="s">
        <v>116</v>
      </c>
      <c r="B305" s="20">
        <f>'HA Luch Meal'!$X$37</f>
        <v>51.2572</v>
      </c>
      <c r="C305" s="22" t="s">
        <v>117</v>
      </c>
      <c r="D305" s="20">
        <f>'HA Luch Meal'!$Y$37</f>
        <v>1.98</v>
      </c>
      <c r="E305" s="42" t="s">
        <v>118</v>
      </c>
      <c r="F305" s="43"/>
      <c r="G305" s="43"/>
      <c r="H305" s="44"/>
      <c r="I305" s="59">
        <f>'HA Luch Meal'!$N$37</f>
        <v>582.2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2.5223</v>
      </c>
      <c r="C307" s="26" t="s">
        <v>107</v>
      </c>
      <c r="D307" s="24">
        <f>'HA Afternoon Tea Meal'!$P$37</f>
        <v>42.6072</v>
      </c>
      <c r="E307" s="26" t="s">
        <v>108</v>
      </c>
      <c r="F307" s="24">
        <f>'HA Afternoon Tea Meal'!$Q$37</f>
        <v>27.3114</v>
      </c>
      <c r="G307" s="26" t="s">
        <v>109</v>
      </c>
      <c r="H307" s="24">
        <f>'HA Afternoon Tea Meal'!$R$37</f>
        <v>2.7273</v>
      </c>
      <c r="I307" s="26" t="s">
        <v>110</v>
      </c>
      <c r="J307" s="24">
        <f>'HA Afternoon Tea Meal'!$Z$37</f>
        <v>0.3195</v>
      </c>
    </row>
    <row r="308" spans="1:10">
      <c r="A308" s="26" t="s">
        <v>111</v>
      </c>
      <c r="B308" s="24">
        <f>'HA Afternoon Tea Meal'!$S$37</f>
        <v>53.31</v>
      </c>
      <c r="C308" s="26" t="s">
        <v>112</v>
      </c>
      <c r="D308" s="24">
        <f>'HA Afternoon Tea Meal'!$T$37</f>
        <v>4.3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5.079</v>
      </c>
      <c r="I308" s="26" t="s">
        <v>115</v>
      </c>
      <c r="J308" s="24">
        <f>'HA Afternoon Tea Meal'!$W$37</f>
        <v>220.808</v>
      </c>
    </row>
    <row r="309" spans="1:10">
      <c r="A309" s="26" t="s">
        <v>116</v>
      </c>
      <c r="B309" s="24">
        <f>'HA Afternoon Tea Meal'!$X$37</f>
        <v>20.96</v>
      </c>
      <c r="C309" s="26" t="s">
        <v>117</v>
      </c>
      <c r="D309" s="24">
        <f>'HA Afternoon Tea Meal'!$Y$37</f>
        <v>0.1331</v>
      </c>
      <c r="E309" s="45" t="s">
        <v>118</v>
      </c>
      <c r="F309" s="46"/>
      <c r="G309" s="46"/>
      <c r="H309" s="47"/>
      <c r="I309" s="61">
        <f>'HA Afternoon Tea Meal'!$N$37</f>
        <v>189.69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33.018</v>
      </c>
      <c r="C311" s="30" t="s">
        <v>107</v>
      </c>
      <c r="D311" s="28">
        <f>'HA Dinner Meal'!$P$37</f>
        <v>103.264</v>
      </c>
      <c r="E311" s="30" t="s">
        <v>108</v>
      </c>
      <c r="F311" s="28">
        <f>'HA Dinner Meal'!$Q$37</f>
        <v>0.78</v>
      </c>
      <c r="G311" s="30" t="s">
        <v>109</v>
      </c>
      <c r="H311" s="28">
        <f>'HA Dinner Meal'!$R$37</f>
        <v>2.276</v>
      </c>
      <c r="I311" s="30" t="s">
        <v>110</v>
      </c>
      <c r="J311" s="28">
        <f>'HA Dinner Meal'!$Z$37</f>
        <v>0.954</v>
      </c>
    </row>
    <row r="312" spans="1:10">
      <c r="A312" s="30" t="s">
        <v>111</v>
      </c>
      <c r="B312" s="28">
        <f>'HA Dinner Meal'!$S$37</f>
        <v>85.2</v>
      </c>
      <c r="C312" s="30" t="s">
        <v>112</v>
      </c>
      <c r="D312" s="28">
        <f>'HA Dinner Meal'!$T$37</f>
        <v>8.7</v>
      </c>
      <c r="E312" s="30" t="s">
        <v>113</v>
      </c>
      <c r="F312" s="28">
        <f>'HA Dinner Meal'!$U$37</f>
        <v>61.2</v>
      </c>
      <c r="G312" s="30" t="s">
        <v>114</v>
      </c>
      <c r="H312" s="28">
        <f>'HA Dinner Meal'!$V$37</f>
        <v>3.2</v>
      </c>
      <c r="I312" s="30" t="s">
        <v>115</v>
      </c>
      <c r="J312" s="28">
        <f>'HA Dinner Meal'!$W$37</f>
        <v>915.4</v>
      </c>
    </row>
    <row r="313" spans="1:10">
      <c r="A313" s="30" t="s">
        <v>116</v>
      </c>
      <c r="B313" s="28">
        <f>'HA Dinner Meal'!$X$37</f>
        <v>51.2572</v>
      </c>
      <c r="C313" s="30" t="s">
        <v>117</v>
      </c>
      <c r="D313" s="28">
        <f>'HA Dinner Meal'!$Y$37</f>
        <v>1.98</v>
      </c>
      <c r="E313" s="48" t="s">
        <v>118</v>
      </c>
      <c r="F313" s="49"/>
      <c r="G313" s="49"/>
      <c r="H313" s="50"/>
      <c r="I313" s="63">
        <f>'HA Dinner Meal'!$N$37</f>
        <v>582.2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9.8373</v>
      </c>
      <c r="C315" s="34" t="s">
        <v>107</v>
      </c>
      <c r="D315" s="32">
        <f>'HA Before Bed Meal'!$P$37</f>
        <v>43.6772</v>
      </c>
      <c r="E315" s="34" t="s">
        <v>108</v>
      </c>
      <c r="F315" s="32">
        <f>'HA Before Bed Meal'!$Q$37</f>
        <v>36.5864</v>
      </c>
      <c r="G315" s="34" t="s">
        <v>109</v>
      </c>
      <c r="H315" s="32">
        <f>'HA Before Bed Meal'!$R$37</f>
        <v>1.0323</v>
      </c>
      <c r="I315" s="34" t="s">
        <v>110</v>
      </c>
      <c r="J315" s="32">
        <f>'HA Before Bed Meal'!$Z$37</f>
        <v>0.4195</v>
      </c>
    </row>
    <row r="316" spans="1:10">
      <c r="A316" s="34" t="s">
        <v>111</v>
      </c>
      <c r="B316" s="32">
        <f>'HA Before Bed Meal'!$S$37</f>
        <v>133.66</v>
      </c>
      <c r="C316" s="34" t="s">
        <v>112</v>
      </c>
      <c r="D316" s="32">
        <f>'HA Before Bed Meal'!$T$37</f>
        <v>24.7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4.794</v>
      </c>
      <c r="I316" s="34" t="s">
        <v>115</v>
      </c>
      <c r="J316" s="32">
        <f>'HA Before Bed Meal'!$W$37</f>
        <v>635.808</v>
      </c>
    </row>
    <row r="317" spans="1:10">
      <c r="A317" s="34" t="s">
        <v>116</v>
      </c>
      <c r="B317" s="32">
        <f>'HA Before Bed Meal'!$X$37</f>
        <v>20.96</v>
      </c>
      <c r="C317" s="34" t="s">
        <v>117</v>
      </c>
      <c r="D317" s="32">
        <f>'HA Before Bed Meal'!$Y$37</f>
        <v>1.1331</v>
      </c>
      <c r="E317" s="51" t="s">
        <v>118</v>
      </c>
      <c r="F317" s="52"/>
      <c r="G317" s="52"/>
      <c r="H317" s="53"/>
      <c r="I317" s="65">
        <f>'HA Before Bed Meal'!$N$37</f>
        <v>209.99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1816.68</v>
      </c>
      <c r="J318" s="68"/>
    </row>
    <row r="319" spans="1:10">
      <c r="A319" s="9" t="s">
        <v>104</v>
      </c>
      <c r="B319" s="10">
        <v>45713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11.15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3.96</v>
      </c>
      <c r="I321" s="14" t="s">
        <v>110</v>
      </c>
      <c r="J321" s="12">
        <f>'HA Morning Meal'!$Z$37</f>
        <v>0.998</v>
      </c>
    </row>
    <row r="322" spans="1:10">
      <c r="A322" s="14" t="s">
        <v>111</v>
      </c>
      <c r="B322" s="12">
        <f>'HA Morning Meal'!$S$37</f>
        <v>17.6</v>
      </c>
      <c r="C322" s="14" t="s">
        <v>112</v>
      </c>
      <c r="D322" s="12">
        <f>'HA Morning Meal'!$T$37</f>
        <v>1.2</v>
      </c>
      <c r="E322" s="14" t="s">
        <v>113</v>
      </c>
      <c r="F322" s="12">
        <f>'HA Morning Meal'!$U$37</f>
        <v>20.4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117</v>
      </c>
    </row>
    <row r="323" spans="1:10">
      <c r="A323" s="14" t="s">
        <v>116</v>
      </c>
      <c r="B323" s="12">
        <f>'HA Morning Meal'!$X$37</f>
        <v>53.3</v>
      </c>
      <c r="C323" s="14" t="s">
        <v>117</v>
      </c>
      <c r="D323" s="12">
        <f>'HA Morning Meal'!$Y$37</f>
        <v>0.956</v>
      </c>
      <c r="E323" s="36" t="s">
        <v>118</v>
      </c>
      <c r="F323" s="37"/>
      <c r="G323" s="37"/>
      <c r="H323" s="38"/>
      <c r="I323" s="55">
        <f>'HA Morning Meal'!$N$37</f>
        <v>185.4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1.185</v>
      </c>
      <c r="C325" s="18" t="s">
        <v>107</v>
      </c>
      <c r="D325" s="16">
        <f>'HA Ten OClock Meal'!$P$37</f>
        <v>11.055</v>
      </c>
      <c r="E325" s="18" t="s">
        <v>108</v>
      </c>
      <c r="F325" s="16">
        <f>'HA Ten OClock Meal'!$Q$37</f>
        <v>2.85</v>
      </c>
      <c r="G325" s="18" t="s">
        <v>109</v>
      </c>
      <c r="H325" s="16">
        <f>'HA Ten OClock Meal'!$R$37</f>
        <v>2.145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49.65</v>
      </c>
      <c r="C326" s="18" t="s">
        <v>112</v>
      </c>
      <c r="D326" s="16">
        <f>'HA Ten OClock Meal'!$T$37</f>
        <v>0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0.285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67.2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33.018</v>
      </c>
      <c r="C329" s="22" t="s">
        <v>107</v>
      </c>
      <c r="D329" s="20">
        <f>'HA Luch Meal'!$P$37</f>
        <v>103.264</v>
      </c>
      <c r="E329" s="22" t="s">
        <v>108</v>
      </c>
      <c r="F329" s="20">
        <f>'HA Luch Meal'!$Q$37</f>
        <v>0.78</v>
      </c>
      <c r="G329" s="22" t="s">
        <v>109</v>
      </c>
      <c r="H329" s="20">
        <f>'HA Luch Meal'!$R$37</f>
        <v>2.276</v>
      </c>
      <c r="I329" s="22" t="s">
        <v>110</v>
      </c>
      <c r="J329" s="20">
        <f>'HA Luch Meal'!$Z$37</f>
        <v>0.954</v>
      </c>
    </row>
    <row r="330" spans="1:10">
      <c r="A330" s="22" t="s">
        <v>111</v>
      </c>
      <c r="B330" s="20">
        <f>'HA Luch Meal'!$S$37</f>
        <v>85.2</v>
      </c>
      <c r="C330" s="22" t="s">
        <v>112</v>
      </c>
      <c r="D330" s="20">
        <f>'HA Luch Meal'!$T$37</f>
        <v>8.7</v>
      </c>
      <c r="E330" s="22" t="s">
        <v>113</v>
      </c>
      <c r="F330" s="20">
        <f>'HA Luch Meal'!$U$37</f>
        <v>61.2</v>
      </c>
      <c r="G330" s="22" t="s">
        <v>114</v>
      </c>
      <c r="H330" s="20">
        <f>'HA Luch Meal'!$V$37</f>
        <v>3.2</v>
      </c>
      <c r="I330" s="22" t="s">
        <v>115</v>
      </c>
      <c r="J330" s="20">
        <f>'HA Luch Meal'!$W$37</f>
        <v>915.4</v>
      </c>
    </row>
    <row r="331" spans="1:10">
      <c r="A331" s="22" t="s">
        <v>116</v>
      </c>
      <c r="B331" s="20">
        <f>'HA Luch Meal'!$X$37</f>
        <v>51.2572</v>
      </c>
      <c r="C331" s="22" t="s">
        <v>117</v>
      </c>
      <c r="D331" s="20">
        <f>'HA Luch Meal'!$Y$37</f>
        <v>1.98</v>
      </c>
      <c r="E331" s="42" t="s">
        <v>118</v>
      </c>
      <c r="F331" s="43"/>
      <c r="G331" s="43"/>
      <c r="H331" s="44"/>
      <c r="I331" s="59">
        <f>'HA Luch Meal'!$N$37</f>
        <v>582.2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2.5223</v>
      </c>
      <c r="C333" s="26" t="s">
        <v>107</v>
      </c>
      <c r="D333" s="24">
        <f>'HA Afternoon Tea Meal'!$P$37</f>
        <v>42.6072</v>
      </c>
      <c r="E333" s="26" t="s">
        <v>108</v>
      </c>
      <c r="F333" s="24">
        <f>'HA Afternoon Tea Meal'!$Q$37</f>
        <v>27.3114</v>
      </c>
      <c r="G333" s="26" t="s">
        <v>109</v>
      </c>
      <c r="H333" s="24">
        <f>'HA Afternoon Tea Meal'!$R$37</f>
        <v>2.7273</v>
      </c>
      <c r="I333" s="26" t="s">
        <v>110</v>
      </c>
      <c r="J333" s="24">
        <f>'HA Afternoon Tea Meal'!$Z$37</f>
        <v>0.3195</v>
      </c>
    </row>
    <row r="334" spans="1:10">
      <c r="A334" s="26" t="s">
        <v>111</v>
      </c>
      <c r="B334" s="24">
        <f>'HA Afternoon Tea Meal'!$S$37</f>
        <v>53.31</v>
      </c>
      <c r="C334" s="26" t="s">
        <v>112</v>
      </c>
      <c r="D334" s="24">
        <f>'HA Afternoon Tea Meal'!$T$37</f>
        <v>4.3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5.079</v>
      </c>
      <c r="I334" s="26" t="s">
        <v>115</v>
      </c>
      <c r="J334" s="24">
        <f>'HA Afternoon Tea Meal'!$W$37</f>
        <v>220.808</v>
      </c>
    </row>
    <row r="335" spans="1:10">
      <c r="A335" s="26" t="s">
        <v>116</v>
      </c>
      <c r="B335" s="24">
        <f>'HA Afternoon Tea Meal'!$X$37</f>
        <v>20.96</v>
      </c>
      <c r="C335" s="26" t="s">
        <v>117</v>
      </c>
      <c r="D335" s="24">
        <f>'HA Afternoon Tea Meal'!$Y$37</f>
        <v>0.1331</v>
      </c>
      <c r="E335" s="45" t="s">
        <v>118</v>
      </c>
      <c r="F335" s="46"/>
      <c r="G335" s="46"/>
      <c r="H335" s="47"/>
      <c r="I335" s="61">
        <f>'HA Afternoon Tea Meal'!$N$37</f>
        <v>189.69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33.018</v>
      </c>
      <c r="C337" s="30" t="s">
        <v>107</v>
      </c>
      <c r="D337" s="28">
        <f>'HA Dinner Meal'!$P$37</f>
        <v>103.264</v>
      </c>
      <c r="E337" s="30" t="s">
        <v>108</v>
      </c>
      <c r="F337" s="28">
        <f>'HA Dinner Meal'!$Q$37</f>
        <v>0.78</v>
      </c>
      <c r="G337" s="30" t="s">
        <v>109</v>
      </c>
      <c r="H337" s="28">
        <f>'HA Dinner Meal'!$R$37</f>
        <v>2.276</v>
      </c>
      <c r="I337" s="30" t="s">
        <v>110</v>
      </c>
      <c r="J337" s="28">
        <f>'HA Dinner Meal'!$Z$37</f>
        <v>0.954</v>
      </c>
    </row>
    <row r="338" spans="1:10">
      <c r="A338" s="30" t="s">
        <v>111</v>
      </c>
      <c r="B338" s="28">
        <f>'HA Dinner Meal'!$S$37</f>
        <v>85.2</v>
      </c>
      <c r="C338" s="30" t="s">
        <v>112</v>
      </c>
      <c r="D338" s="28">
        <f>'HA Dinner Meal'!$T$37</f>
        <v>8.7</v>
      </c>
      <c r="E338" s="30" t="s">
        <v>113</v>
      </c>
      <c r="F338" s="28">
        <f>'HA Dinner Meal'!$U$37</f>
        <v>61.2</v>
      </c>
      <c r="G338" s="30" t="s">
        <v>114</v>
      </c>
      <c r="H338" s="28">
        <f>'HA Dinner Meal'!$V$37</f>
        <v>3.2</v>
      </c>
      <c r="I338" s="30" t="s">
        <v>115</v>
      </c>
      <c r="J338" s="28">
        <f>'HA Dinner Meal'!$W$37</f>
        <v>915.4</v>
      </c>
    </row>
    <row r="339" spans="1:10">
      <c r="A339" s="30" t="s">
        <v>116</v>
      </c>
      <c r="B339" s="28">
        <f>'HA Dinner Meal'!$X$37</f>
        <v>51.2572</v>
      </c>
      <c r="C339" s="30" t="s">
        <v>117</v>
      </c>
      <c r="D339" s="28">
        <f>'HA Dinner Meal'!$Y$37</f>
        <v>1.98</v>
      </c>
      <c r="E339" s="48" t="s">
        <v>118</v>
      </c>
      <c r="F339" s="49"/>
      <c r="G339" s="49"/>
      <c r="H339" s="50"/>
      <c r="I339" s="63">
        <f>'HA Dinner Meal'!$N$37</f>
        <v>582.2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9.8373</v>
      </c>
      <c r="C341" s="34" t="s">
        <v>107</v>
      </c>
      <c r="D341" s="32">
        <f>'HA Before Bed Meal'!$P$37</f>
        <v>43.6772</v>
      </c>
      <c r="E341" s="34" t="s">
        <v>108</v>
      </c>
      <c r="F341" s="32">
        <f>'HA Before Bed Meal'!$Q$37</f>
        <v>36.5864</v>
      </c>
      <c r="G341" s="34" t="s">
        <v>109</v>
      </c>
      <c r="H341" s="32">
        <f>'HA Before Bed Meal'!$R$37</f>
        <v>1.0323</v>
      </c>
      <c r="I341" s="34" t="s">
        <v>110</v>
      </c>
      <c r="J341" s="32">
        <f>'HA Before Bed Meal'!$Z$37</f>
        <v>0.4195</v>
      </c>
    </row>
    <row r="342" spans="1:10">
      <c r="A342" s="34" t="s">
        <v>111</v>
      </c>
      <c r="B342" s="32">
        <f>'HA Before Bed Meal'!$S$37</f>
        <v>133.66</v>
      </c>
      <c r="C342" s="34" t="s">
        <v>112</v>
      </c>
      <c r="D342" s="32">
        <f>'HA Before Bed Meal'!$T$37</f>
        <v>24.7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4.794</v>
      </c>
      <c r="I342" s="34" t="s">
        <v>115</v>
      </c>
      <c r="J342" s="32">
        <f>'HA Before Bed Meal'!$W$37</f>
        <v>635.808</v>
      </c>
    </row>
    <row r="343" spans="1:10">
      <c r="A343" s="34" t="s">
        <v>116</v>
      </c>
      <c r="B343" s="32">
        <f>'HA Before Bed Meal'!$X$37</f>
        <v>20.96</v>
      </c>
      <c r="C343" s="34" t="s">
        <v>117</v>
      </c>
      <c r="D343" s="32">
        <f>'HA Before Bed Meal'!$Y$37</f>
        <v>1.1331</v>
      </c>
      <c r="E343" s="51" t="s">
        <v>118</v>
      </c>
      <c r="F343" s="52"/>
      <c r="G343" s="52"/>
      <c r="H343" s="53"/>
      <c r="I343" s="65">
        <f>'HA Before Bed Meal'!$N$37</f>
        <v>209.99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1816.68</v>
      </c>
      <c r="J344" s="68"/>
    </row>
    <row r="345" spans="1:10">
      <c r="A345" s="9" t="s">
        <v>104</v>
      </c>
      <c r="B345" s="10">
        <v>45714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11.15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3.96</v>
      </c>
      <c r="I347" s="14" t="s">
        <v>110</v>
      </c>
      <c r="J347" s="12">
        <f>'HA Morning Meal'!$Z$37</f>
        <v>0.998</v>
      </c>
    </row>
    <row r="348" spans="1:10">
      <c r="A348" s="14" t="s">
        <v>111</v>
      </c>
      <c r="B348" s="12">
        <f>'HA Morning Meal'!$S$37</f>
        <v>17.6</v>
      </c>
      <c r="C348" s="14" t="s">
        <v>112</v>
      </c>
      <c r="D348" s="12">
        <f>'HA Morning Meal'!$T$37</f>
        <v>1.2</v>
      </c>
      <c r="E348" s="14" t="s">
        <v>113</v>
      </c>
      <c r="F348" s="12">
        <f>'HA Morning Meal'!$U$37</f>
        <v>20.4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117</v>
      </c>
    </row>
    <row r="349" spans="1:10">
      <c r="A349" s="14" t="s">
        <v>116</v>
      </c>
      <c r="B349" s="12">
        <f>'HA Morning Meal'!$X$37</f>
        <v>53.3</v>
      </c>
      <c r="C349" s="14" t="s">
        <v>117</v>
      </c>
      <c r="D349" s="12">
        <f>'HA Morning Meal'!$Y$37</f>
        <v>0.956</v>
      </c>
      <c r="E349" s="36" t="s">
        <v>118</v>
      </c>
      <c r="F349" s="37"/>
      <c r="G349" s="37"/>
      <c r="H349" s="38"/>
      <c r="I349" s="55">
        <f>'HA Morning Meal'!$N$37</f>
        <v>185.4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1.185</v>
      </c>
      <c r="C351" s="18" t="s">
        <v>107</v>
      </c>
      <c r="D351" s="16">
        <f>'HA Ten OClock Meal'!$P$37</f>
        <v>11.055</v>
      </c>
      <c r="E351" s="18" t="s">
        <v>108</v>
      </c>
      <c r="F351" s="16">
        <f>'HA Ten OClock Meal'!$Q$37</f>
        <v>2.85</v>
      </c>
      <c r="G351" s="18" t="s">
        <v>109</v>
      </c>
      <c r="H351" s="16">
        <f>'HA Ten OClock Meal'!$R$37</f>
        <v>2.145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49.65</v>
      </c>
      <c r="C352" s="18" t="s">
        <v>112</v>
      </c>
      <c r="D352" s="16">
        <f>'HA Ten OClock Meal'!$T$37</f>
        <v>0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0.285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67.2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33.018</v>
      </c>
      <c r="C355" s="22" t="s">
        <v>107</v>
      </c>
      <c r="D355" s="20">
        <f>'HA Luch Meal'!$P$37</f>
        <v>103.264</v>
      </c>
      <c r="E355" s="22" t="s">
        <v>108</v>
      </c>
      <c r="F355" s="20">
        <f>'HA Luch Meal'!$Q$37</f>
        <v>0.78</v>
      </c>
      <c r="G355" s="22" t="s">
        <v>109</v>
      </c>
      <c r="H355" s="20">
        <f>'HA Luch Meal'!$R$37</f>
        <v>2.276</v>
      </c>
      <c r="I355" s="22" t="s">
        <v>110</v>
      </c>
      <c r="J355" s="20">
        <f>'HA Luch Meal'!$Z$37</f>
        <v>0.954</v>
      </c>
    </row>
    <row r="356" spans="1:10">
      <c r="A356" s="22" t="s">
        <v>111</v>
      </c>
      <c r="B356" s="20">
        <f>'HA Luch Meal'!$S$37</f>
        <v>85.2</v>
      </c>
      <c r="C356" s="22" t="s">
        <v>112</v>
      </c>
      <c r="D356" s="20">
        <f>'HA Luch Meal'!$T$37</f>
        <v>8.7</v>
      </c>
      <c r="E356" s="22" t="s">
        <v>113</v>
      </c>
      <c r="F356" s="20">
        <f>'HA Luch Meal'!$U$37</f>
        <v>61.2</v>
      </c>
      <c r="G356" s="22" t="s">
        <v>114</v>
      </c>
      <c r="H356" s="20">
        <f>'HA Luch Meal'!$V$37</f>
        <v>3.2</v>
      </c>
      <c r="I356" s="22" t="s">
        <v>115</v>
      </c>
      <c r="J356" s="20">
        <f>'HA Luch Meal'!$W$37</f>
        <v>915.4</v>
      </c>
    </row>
    <row r="357" spans="1:10">
      <c r="A357" s="22" t="s">
        <v>116</v>
      </c>
      <c r="B357" s="20">
        <f>'HA Luch Meal'!$X$37</f>
        <v>51.2572</v>
      </c>
      <c r="C357" s="22" t="s">
        <v>117</v>
      </c>
      <c r="D357" s="20">
        <f>'HA Luch Meal'!$Y$37</f>
        <v>1.98</v>
      </c>
      <c r="E357" s="42" t="s">
        <v>118</v>
      </c>
      <c r="F357" s="43"/>
      <c r="G357" s="43"/>
      <c r="H357" s="44"/>
      <c r="I357" s="59">
        <f>'HA Luch Meal'!$N$37</f>
        <v>582.2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2.5223</v>
      </c>
      <c r="C359" s="26" t="s">
        <v>107</v>
      </c>
      <c r="D359" s="24">
        <f>'HA Afternoon Tea Meal'!$P$37</f>
        <v>42.6072</v>
      </c>
      <c r="E359" s="26" t="s">
        <v>108</v>
      </c>
      <c r="F359" s="24">
        <f>'HA Afternoon Tea Meal'!$Q$37</f>
        <v>27.3114</v>
      </c>
      <c r="G359" s="26" t="s">
        <v>109</v>
      </c>
      <c r="H359" s="24">
        <f>'HA Afternoon Tea Meal'!$R$37</f>
        <v>2.7273</v>
      </c>
      <c r="I359" s="26" t="s">
        <v>110</v>
      </c>
      <c r="J359" s="24">
        <f>'HA Afternoon Tea Meal'!$Z$37</f>
        <v>0.3195</v>
      </c>
    </row>
    <row r="360" spans="1:10">
      <c r="A360" s="26" t="s">
        <v>111</v>
      </c>
      <c r="B360" s="24">
        <f>'HA Afternoon Tea Meal'!$S$37</f>
        <v>53.31</v>
      </c>
      <c r="C360" s="26" t="s">
        <v>112</v>
      </c>
      <c r="D360" s="24">
        <f>'HA Afternoon Tea Meal'!$T$37</f>
        <v>4.3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5.079</v>
      </c>
      <c r="I360" s="26" t="s">
        <v>115</v>
      </c>
      <c r="J360" s="24">
        <f>'HA Afternoon Tea Meal'!$W$37</f>
        <v>220.808</v>
      </c>
    </row>
    <row r="361" spans="1:10">
      <c r="A361" s="26" t="s">
        <v>116</v>
      </c>
      <c r="B361" s="24">
        <f>'HA Afternoon Tea Meal'!$X$37</f>
        <v>20.96</v>
      </c>
      <c r="C361" s="26" t="s">
        <v>117</v>
      </c>
      <c r="D361" s="24">
        <f>'HA Afternoon Tea Meal'!$Y$37</f>
        <v>0.1331</v>
      </c>
      <c r="E361" s="45" t="s">
        <v>118</v>
      </c>
      <c r="F361" s="46"/>
      <c r="G361" s="46"/>
      <c r="H361" s="47"/>
      <c r="I361" s="61">
        <f>'HA Afternoon Tea Meal'!$N$37</f>
        <v>189.69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33.018</v>
      </c>
      <c r="C363" s="30" t="s">
        <v>107</v>
      </c>
      <c r="D363" s="28">
        <f>'HA Dinner Meal'!$P$37</f>
        <v>103.264</v>
      </c>
      <c r="E363" s="30" t="s">
        <v>108</v>
      </c>
      <c r="F363" s="28">
        <f>'HA Dinner Meal'!$Q$37</f>
        <v>0.78</v>
      </c>
      <c r="G363" s="30" t="s">
        <v>109</v>
      </c>
      <c r="H363" s="28">
        <f>'HA Dinner Meal'!$R$37</f>
        <v>2.276</v>
      </c>
      <c r="I363" s="30" t="s">
        <v>110</v>
      </c>
      <c r="J363" s="28">
        <f>'HA Dinner Meal'!$Z$37</f>
        <v>0.954</v>
      </c>
    </row>
    <row r="364" spans="1:10">
      <c r="A364" s="30" t="s">
        <v>111</v>
      </c>
      <c r="B364" s="28">
        <f>'HA Dinner Meal'!$S$37</f>
        <v>85.2</v>
      </c>
      <c r="C364" s="30" t="s">
        <v>112</v>
      </c>
      <c r="D364" s="28">
        <f>'HA Dinner Meal'!$T$37</f>
        <v>8.7</v>
      </c>
      <c r="E364" s="30" t="s">
        <v>113</v>
      </c>
      <c r="F364" s="28">
        <f>'HA Dinner Meal'!$U$37</f>
        <v>61.2</v>
      </c>
      <c r="G364" s="30" t="s">
        <v>114</v>
      </c>
      <c r="H364" s="28">
        <f>'HA Dinner Meal'!$V$37</f>
        <v>3.2</v>
      </c>
      <c r="I364" s="30" t="s">
        <v>115</v>
      </c>
      <c r="J364" s="28">
        <f>'HA Dinner Meal'!$W$37</f>
        <v>915.4</v>
      </c>
    </row>
    <row r="365" spans="1:10">
      <c r="A365" s="30" t="s">
        <v>116</v>
      </c>
      <c r="B365" s="28">
        <f>'HA Dinner Meal'!$X$37</f>
        <v>51.2572</v>
      </c>
      <c r="C365" s="30" t="s">
        <v>117</v>
      </c>
      <c r="D365" s="28">
        <f>'HA Dinner Meal'!$Y$37</f>
        <v>1.98</v>
      </c>
      <c r="E365" s="48" t="s">
        <v>118</v>
      </c>
      <c r="F365" s="49"/>
      <c r="G365" s="49"/>
      <c r="H365" s="50"/>
      <c r="I365" s="63">
        <f>'HA Dinner Meal'!$N$37</f>
        <v>582.2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9.8373</v>
      </c>
      <c r="C367" s="34" t="s">
        <v>107</v>
      </c>
      <c r="D367" s="32">
        <f>'HA Before Bed Meal'!$P$37</f>
        <v>43.6772</v>
      </c>
      <c r="E367" s="34" t="s">
        <v>108</v>
      </c>
      <c r="F367" s="32">
        <f>'HA Before Bed Meal'!$Q$37</f>
        <v>36.5864</v>
      </c>
      <c r="G367" s="34" t="s">
        <v>109</v>
      </c>
      <c r="H367" s="32">
        <f>'HA Before Bed Meal'!$R$37</f>
        <v>1.0323</v>
      </c>
      <c r="I367" s="34" t="s">
        <v>110</v>
      </c>
      <c r="J367" s="32">
        <f>'HA Before Bed Meal'!$Z$37</f>
        <v>0.4195</v>
      </c>
    </row>
    <row r="368" spans="1:10">
      <c r="A368" s="34" t="s">
        <v>111</v>
      </c>
      <c r="B368" s="32">
        <f>'HA Before Bed Meal'!$S$37</f>
        <v>133.66</v>
      </c>
      <c r="C368" s="34" t="s">
        <v>112</v>
      </c>
      <c r="D368" s="32">
        <f>'HA Before Bed Meal'!$T$37</f>
        <v>24.7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4.794</v>
      </c>
      <c r="I368" s="34" t="s">
        <v>115</v>
      </c>
      <c r="J368" s="32">
        <f>'HA Before Bed Meal'!$W$37</f>
        <v>635.808</v>
      </c>
    </row>
    <row r="369" spans="1:10">
      <c r="A369" s="34" t="s">
        <v>116</v>
      </c>
      <c r="B369" s="32">
        <f>'HA Before Bed Meal'!$X$37</f>
        <v>20.96</v>
      </c>
      <c r="C369" s="34" t="s">
        <v>117</v>
      </c>
      <c r="D369" s="32">
        <f>'HA Before Bed Meal'!$Y$37</f>
        <v>1.1331</v>
      </c>
      <c r="E369" s="51" t="s">
        <v>118</v>
      </c>
      <c r="F369" s="52"/>
      <c r="G369" s="52"/>
      <c r="H369" s="53"/>
      <c r="I369" s="65">
        <f>'HA Before Bed Meal'!$N$37</f>
        <v>209.99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1816.68</v>
      </c>
      <c r="J370" s="68"/>
    </row>
    <row r="371" spans="1:10">
      <c r="A371" s="9" t="s">
        <v>104</v>
      </c>
      <c r="B371" s="10">
        <v>45715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11.15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3.96</v>
      </c>
      <c r="I373" s="14" t="s">
        <v>110</v>
      </c>
      <c r="J373" s="12">
        <f>'HA Morning Meal'!$Z$37</f>
        <v>0.998</v>
      </c>
    </row>
    <row r="374" spans="1:10">
      <c r="A374" s="14" t="s">
        <v>111</v>
      </c>
      <c r="B374" s="12">
        <f>'HA Morning Meal'!$S$37</f>
        <v>17.6</v>
      </c>
      <c r="C374" s="14" t="s">
        <v>112</v>
      </c>
      <c r="D374" s="12">
        <f>'HA Morning Meal'!$T$37</f>
        <v>1.2</v>
      </c>
      <c r="E374" s="14" t="s">
        <v>113</v>
      </c>
      <c r="F374" s="12">
        <f>'HA Morning Meal'!$U$37</f>
        <v>20.4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117</v>
      </c>
    </row>
    <row r="375" spans="1:10">
      <c r="A375" s="14" t="s">
        <v>116</v>
      </c>
      <c r="B375" s="12">
        <f>'HA Morning Meal'!$X$37</f>
        <v>53.3</v>
      </c>
      <c r="C375" s="14" t="s">
        <v>117</v>
      </c>
      <c r="D375" s="12">
        <f>'HA Morning Meal'!$Y$37</f>
        <v>0.956</v>
      </c>
      <c r="E375" s="36" t="s">
        <v>118</v>
      </c>
      <c r="F375" s="37"/>
      <c r="G375" s="37"/>
      <c r="H375" s="38"/>
      <c r="I375" s="55">
        <f>'HA Morning Meal'!$N$37</f>
        <v>185.4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1.185</v>
      </c>
      <c r="C377" s="18" t="s">
        <v>107</v>
      </c>
      <c r="D377" s="16">
        <f>'HA Ten OClock Meal'!$P$37</f>
        <v>11.055</v>
      </c>
      <c r="E377" s="18" t="s">
        <v>108</v>
      </c>
      <c r="F377" s="16">
        <f>'HA Ten OClock Meal'!$Q$37</f>
        <v>2.85</v>
      </c>
      <c r="G377" s="18" t="s">
        <v>109</v>
      </c>
      <c r="H377" s="16">
        <f>'HA Ten OClock Meal'!$R$37</f>
        <v>2.145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49.65</v>
      </c>
      <c r="C378" s="18" t="s">
        <v>112</v>
      </c>
      <c r="D378" s="16">
        <f>'HA Ten OClock Meal'!$T$37</f>
        <v>0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0.285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67.2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33.018</v>
      </c>
      <c r="C381" s="22" t="s">
        <v>107</v>
      </c>
      <c r="D381" s="20">
        <f>'HA Luch Meal'!$P$37</f>
        <v>103.264</v>
      </c>
      <c r="E381" s="22" t="s">
        <v>108</v>
      </c>
      <c r="F381" s="20">
        <f>'HA Luch Meal'!$Q$37</f>
        <v>0.78</v>
      </c>
      <c r="G381" s="22" t="s">
        <v>109</v>
      </c>
      <c r="H381" s="20">
        <f>'HA Luch Meal'!$R$37</f>
        <v>2.276</v>
      </c>
      <c r="I381" s="22" t="s">
        <v>110</v>
      </c>
      <c r="J381" s="20">
        <f>'HA Luch Meal'!$Z$37</f>
        <v>0.954</v>
      </c>
    </row>
    <row r="382" spans="1:10">
      <c r="A382" s="22" t="s">
        <v>111</v>
      </c>
      <c r="B382" s="20">
        <f>'HA Luch Meal'!$S$37</f>
        <v>85.2</v>
      </c>
      <c r="C382" s="22" t="s">
        <v>112</v>
      </c>
      <c r="D382" s="20">
        <f>'HA Luch Meal'!$T$37</f>
        <v>8.7</v>
      </c>
      <c r="E382" s="22" t="s">
        <v>113</v>
      </c>
      <c r="F382" s="20">
        <f>'HA Luch Meal'!$U$37</f>
        <v>61.2</v>
      </c>
      <c r="G382" s="22" t="s">
        <v>114</v>
      </c>
      <c r="H382" s="20">
        <f>'HA Luch Meal'!$V$37</f>
        <v>3.2</v>
      </c>
      <c r="I382" s="22" t="s">
        <v>115</v>
      </c>
      <c r="J382" s="20">
        <f>'HA Luch Meal'!$W$37</f>
        <v>915.4</v>
      </c>
    </row>
    <row r="383" spans="1:10">
      <c r="A383" s="22" t="s">
        <v>116</v>
      </c>
      <c r="B383" s="20">
        <f>'HA Luch Meal'!$X$37</f>
        <v>51.2572</v>
      </c>
      <c r="C383" s="22" t="s">
        <v>117</v>
      </c>
      <c r="D383" s="20">
        <f>'HA Luch Meal'!$Y$37</f>
        <v>1.98</v>
      </c>
      <c r="E383" s="42" t="s">
        <v>118</v>
      </c>
      <c r="F383" s="43"/>
      <c r="G383" s="43"/>
      <c r="H383" s="44"/>
      <c r="I383" s="59">
        <f>'HA Luch Meal'!$N$37</f>
        <v>582.2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2.5223</v>
      </c>
      <c r="C385" s="26" t="s">
        <v>107</v>
      </c>
      <c r="D385" s="24">
        <f>'HA Afternoon Tea Meal'!$P$37</f>
        <v>42.6072</v>
      </c>
      <c r="E385" s="26" t="s">
        <v>108</v>
      </c>
      <c r="F385" s="24">
        <f>'HA Afternoon Tea Meal'!$Q$37</f>
        <v>27.3114</v>
      </c>
      <c r="G385" s="26" t="s">
        <v>109</v>
      </c>
      <c r="H385" s="24">
        <f>'HA Afternoon Tea Meal'!$R$37</f>
        <v>2.7273</v>
      </c>
      <c r="I385" s="26" t="s">
        <v>110</v>
      </c>
      <c r="J385" s="24">
        <f>'HA Afternoon Tea Meal'!$Z$37</f>
        <v>0.3195</v>
      </c>
    </row>
    <row r="386" spans="1:10">
      <c r="A386" s="26" t="s">
        <v>111</v>
      </c>
      <c r="B386" s="24">
        <f>'HA Afternoon Tea Meal'!$S$37</f>
        <v>53.31</v>
      </c>
      <c r="C386" s="26" t="s">
        <v>112</v>
      </c>
      <c r="D386" s="24">
        <f>'HA Afternoon Tea Meal'!$T$37</f>
        <v>4.3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5.079</v>
      </c>
      <c r="I386" s="26" t="s">
        <v>115</v>
      </c>
      <c r="J386" s="24">
        <f>'HA Afternoon Tea Meal'!$W$37</f>
        <v>220.808</v>
      </c>
    </row>
    <row r="387" spans="1:10">
      <c r="A387" s="26" t="s">
        <v>116</v>
      </c>
      <c r="B387" s="24">
        <f>'HA Afternoon Tea Meal'!$X$37</f>
        <v>20.96</v>
      </c>
      <c r="C387" s="26" t="s">
        <v>117</v>
      </c>
      <c r="D387" s="24">
        <f>'HA Afternoon Tea Meal'!$Y$37</f>
        <v>0.1331</v>
      </c>
      <c r="E387" s="45" t="s">
        <v>118</v>
      </c>
      <c r="F387" s="46"/>
      <c r="G387" s="46"/>
      <c r="H387" s="47"/>
      <c r="I387" s="61">
        <f>'HA Afternoon Tea Meal'!$N$37</f>
        <v>189.69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33.018</v>
      </c>
      <c r="C389" s="30" t="s">
        <v>107</v>
      </c>
      <c r="D389" s="28">
        <f>'HA Dinner Meal'!$P$37</f>
        <v>103.264</v>
      </c>
      <c r="E389" s="30" t="s">
        <v>108</v>
      </c>
      <c r="F389" s="28">
        <f>'HA Dinner Meal'!$Q$37</f>
        <v>0.78</v>
      </c>
      <c r="G389" s="30" t="s">
        <v>109</v>
      </c>
      <c r="H389" s="28">
        <f>'HA Dinner Meal'!$R$37</f>
        <v>2.276</v>
      </c>
      <c r="I389" s="30" t="s">
        <v>110</v>
      </c>
      <c r="J389" s="28">
        <f>'HA Dinner Meal'!$Z$37</f>
        <v>0.954</v>
      </c>
    </row>
    <row r="390" spans="1:10">
      <c r="A390" s="30" t="s">
        <v>111</v>
      </c>
      <c r="B390" s="28">
        <f>'HA Dinner Meal'!$S$37</f>
        <v>85.2</v>
      </c>
      <c r="C390" s="30" t="s">
        <v>112</v>
      </c>
      <c r="D390" s="28">
        <f>'HA Dinner Meal'!$T$37</f>
        <v>8.7</v>
      </c>
      <c r="E390" s="30" t="s">
        <v>113</v>
      </c>
      <c r="F390" s="28">
        <f>'HA Dinner Meal'!$U$37</f>
        <v>61.2</v>
      </c>
      <c r="G390" s="30" t="s">
        <v>114</v>
      </c>
      <c r="H390" s="28">
        <f>'HA Dinner Meal'!$V$37</f>
        <v>3.2</v>
      </c>
      <c r="I390" s="30" t="s">
        <v>115</v>
      </c>
      <c r="J390" s="28">
        <f>'HA Dinner Meal'!$W$37</f>
        <v>915.4</v>
      </c>
    </row>
    <row r="391" spans="1:10">
      <c r="A391" s="30" t="s">
        <v>116</v>
      </c>
      <c r="B391" s="28">
        <f>'HA Dinner Meal'!$X$37</f>
        <v>51.2572</v>
      </c>
      <c r="C391" s="30" t="s">
        <v>117</v>
      </c>
      <c r="D391" s="28">
        <f>'HA Dinner Meal'!$Y$37</f>
        <v>1.98</v>
      </c>
      <c r="E391" s="48" t="s">
        <v>118</v>
      </c>
      <c r="F391" s="49"/>
      <c r="G391" s="49"/>
      <c r="H391" s="50"/>
      <c r="I391" s="63">
        <f>'HA Dinner Meal'!$N$37</f>
        <v>582.2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9.8373</v>
      </c>
      <c r="C393" s="34" t="s">
        <v>107</v>
      </c>
      <c r="D393" s="32">
        <f>'HA Before Bed Meal'!$P$37</f>
        <v>43.6772</v>
      </c>
      <c r="E393" s="34" t="s">
        <v>108</v>
      </c>
      <c r="F393" s="32">
        <f>'HA Before Bed Meal'!$Q$37</f>
        <v>36.5864</v>
      </c>
      <c r="G393" s="34" t="s">
        <v>109</v>
      </c>
      <c r="H393" s="32">
        <f>'HA Before Bed Meal'!$R$37</f>
        <v>1.0323</v>
      </c>
      <c r="I393" s="34" t="s">
        <v>110</v>
      </c>
      <c r="J393" s="32">
        <f>'HA Before Bed Meal'!$Z$37</f>
        <v>0.4195</v>
      </c>
    </row>
    <row r="394" spans="1:10">
      <c r="A394" s="34" t="s">
        <v>111</v>
      </c>
      <c r="B394" s="32">
        <f>'HA Before Bed Meal'!$S$37</f>
        <v>133.66</v>
      </c>
      <c r="C394" s="34" t="s">
        <v>112</v>
      </c>
      <c r="D394" s="32">
        <f>'HA Before Bed Meal'!$T$37</f>
        <v>24.7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4.794</v>
      </c>
      <c r="I394" s="34" t="s">
        <v>115</v>
      </c>
      <c r="J394" s="32">
        <f>'HA Before Bed Meal'!$W$37</f>
        <v>635.808</v>
      </c>
    </row>
    <row r="395" spans="1:10">
      <c r="A395" s="34" t="s">
        <v>116</v>
      </c>
      <c r="B395" s="32">
        <f>'HA Before Bed Meal'!$X$37</f>
        <v>20.96</v>
      </c>
      <c r="C395" s="34" t="s">
        <v>117</v>
      </c>
      <c r="D395" s="32">
        <f>'HA Before Bed Meal'!$Y$37</f>
        <v>1.1331</v>
      </c>
      <c r="E395" s="51" t="s">
        <v>118</v>
      </c>
      <c r="F395" s="52"/>
      <c r="G395" s="52"/>
      <c r="H395" s="53"/>
      <c r="I395" s="65">
        <f>'HA Before Bed Meal'!$N$37</f>
        <v>209.99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1816.68</v>
      </c>
      <c r="J396" s="68"/>
    </row>
    <row r="397" spans="1:10">
      <c r="A397" s="9" t="s">
        <v>104</v>
      </c>
      <c r="B397" s="10">
        <v>45716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11.15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3.96</v>
      </c>
      <c r="I399" s="14" t="s">
        <v>110</v>
      </c>
      <c r="J399" s="12">
        <f>'HA Morning Meal'!$Z$37</f>
        <v>0.998</v>
      </c>
    </row>
    <row r="400" spans="1:10">
      <c r="A400" s="14" t="s">
        <v>111</v>
      </c>
      <c r="B400" s="12">
        <f>'HA Morning Meal'!$S$37</f>
        <v>17.6</v>
      </c>
      <c r="C400" s="14" t="s">
        <v>112</v>
      </c>
      <c r="D400" s="12">
        <f>'HA Morning Meal'!$T$37</f>
        <v>1.2</v>
      </c>
      <c r="E400" s="14" t="s">
        <v>113</v>
      </c>
      <c r="F400" s="12">
        <f>'HA Morning Meal'!$U$37</f>
        <v>20.4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117</v>
      </c>
    </row>
    <row r="401" spans="1:10">
      <c r="A401" s="14" t="s">
        <v>116</v>
      </c>
      <c r="B401" s="12">
        <f>'HA Morning Meal'!$X$37</f>
        <v>53.3</v>
      </c>
      <c r="C401" s="14" t="s">
        <v>117</v>
      </c>
      <c r="D401" s="12">
        <f>'HA Morning Meal'!$Y$37</f>
        <v>0.956</v>
      </c>
      <c r="E401" s="36" t="s">
        <v>118</v>
      </c>
      <c r="F401" s="37"/>
      <c r="G401" s="37"/>
      <c r="H401" s="38"/>
      <c r="I401" s="55">
        <f>'HA Morning Meal'!$N$37</f>
        <v>185.4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1.185</v>
      </c>
      <c r="C403" s="18" t="s">
        <v>107</v>
      </c>
      <c r="D403" s="16">
        <f>'HA Ten OClock Meal'!$P$37</f>
        <v>11.055</v>
      </c>
      <c r="E403" s="18" t="s">
        <v>108</v>
      </c>
      <c r="F403" s="16">
        <f>'HA Ten OClock Meal'!$Q$37</f>
        <v>2.85</v>
      </c>
      <c r="G403" s="18" t="s">
        <v>109</v>
      </c>
      <c r="H403" s="16">
        <f>'HA Ten OClock Meal'!$R$37</f>
        <v>2.145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49.65</v>
      </c>
      <c r="C404" s="18" t="s">
        <v>112</v>
      </c>
      <c r="D404" s="16">
        <f>'HA Ten OClock Meal'!$T$37</f>
        <v>0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0.285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67.2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33.018</v>
      </c>
      <c r="C407" s="22" t="s">
        <v>107</v>
      </c>
      <c r="D407" s="20">
        <f>'HA Luch Meal'!$P$37</f>
        <v>103.264</v>
      </c>
      <c r="E407" s="22" t="s">
        <v>108</v>
      </c>
      <c r="F407" s="20">
        <f>'HA Luch Meal'!$Q$37</f>
        <v>0.78</v>
      </c>
      <c r="G407" s="22" t="s">
        <v>109</v>
      </c>
      <c r="H407" s="20">
        <f>'HA Luch Meal'!$R$37</f>
        <v>2.276</v>
      </c>
      <c r="I407" s="22" t="s">
        <v>110</v>
      </c>
      <c r="J407" s="20">
        <f>'HA Luch Meal'!$Z$37</f>
        <v>0.954</v>
      </c>
    </row>
    <row r="408" spans="1:10">
      <c r="A408" s="22" t="s">
        <v>111</v>
      </c>
      <c r="B408" s="20">
        <f>'HA Luch Meal'!$S$37</f>
        <v>85.2</v>
      </c>
      <c r="C408" s="22" t="s">
        <v>112</v>
      </c>
      <c r="D408" s="20">
        <f>'HA Luch Meal'!$T$37</f>
        <v>8.7</v>
      </c>
      <c r="E408" s="22" t="s">
        <v>113</v>
      </c>
      <c r="F408" s="20">
        <f>'HA Luch Meal'!$U$37</f>
        <v>61.2</v>
      </c>
      <c r="G408" s="22" t="s">
        <v>114</v>
      </c>
      <c r="H408" s="20">
        <f>'HA Luch Meal'!$V$37</f>
        <v>3.2</v>
      </c>
      <c r="I408" s="22" t="s">
        <v>115</v>
      </c>
      <c r="J408" s="20">
        <f>'HA Luch Meal'!$W$37</f>
        <v>915.4</v>
      </c>
    </row>
    <row r="409" spans="1:10">
      <c r="A409" s="22" t="s">
        <v>116</v>
      </c>
      <c r="B409" s="20">
        <f>'HA Luch Meal'!$X$37</f>
        <v>51.2572</v>
      </c>
      <c r="C409" s="22" t="s">
        <v>117</v>
      </c>
      <c r="D409" s="20">
        <f>'HA Luch Meal'!$Y$37</f>
        <v>1.98</v>
      </c>
      <c r="E409" s="42" t="s">
        <v>118</v>
      </c>
      <c r="F409" s="43"/>
      <c r="G409" s="43"/>
      <c r="H409" s="44"/>
      <c r="I409" s="59">
        <f>'HA Luch Meal'!$N$37</f>
        <v>582.2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2.5223</v>
      </c>
      <c r="C411" s="26" t="s">
        <v>107</v>
      </c>
      <c r="D411" s="24">
        <f>'HA Afternoon Tea Meal'!$P$37</f>
        <v>42.6072</v>
      </c>
      <c r="E411" s="26" t="s">
        <v>108</v>
      </c>
      <c r="F411" s="24">
        <f>'HA Afternoon Tea Meal'!$Q$37</f>
        <v>27.3114</v>
      </c>
      <c r="G411" s="26" t="s">
        <v>109</v>
      </c>
      <c r="H411" s="24">
        <f>'HA Afternoon Tea Meal'!$R$37</f>
        <v>2.7273</v>
      </c>
      <c r="I411" s="26" t="s">
        <v>110</v>
      </c>
      <c r="J411" s="24">
        <f>'HA Afternoon Tea Meal'!$Z$37</f>
        <v>0.3195</v>
      </c>
    </row>
    <row r="412" spans="1:10">
      <c r="A412" s="26" t="s">
        <v>111</v>
      </c>
      <c r="B412" s="24">
        <f>'HA Afternoon Tea Meal'!$S$37</f>
        <v>53.31</v>
      </c>
      <c r="C412" s="26" t="s">
        <v>112</v>
      </c>
      <c r="D412" s="24">
        <f>'HA Afternoon Tea Meal'!$T$37</f>
        <v>4.3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5.079</v>
      </c>
      <c r="I412" s="26" t="s">
        <v>115</v>
      </c>
      <c r="J412" s="24">
        <f>'HA Afternoon Tea Meal'!$W$37</f>
        <v>220.808</v>
      </c>
    </row>
    <row r="413" spans="1:10">
      <c r="A413" s="26" t="s">
        <v>116</v>
      </c>
      <c r="B413" s="24">
        <f>'HA Afternoon Tea Meal'!$X$37</f>
        <v>20.96</v>
      </c>
      <c r="C413" s="26" t="s">
        <v>117</v>
      </c>
      <c r="D413" s="24">
        <f>'HA Afternoon Tea Meal'!$Y$37</f>
        <v>0.1331</v>
      </c>
      <c r="E413" s="45" t="s">
        <v>118</v>
      </c>
      <c r="F413" s="46"/>
      <c r="G413" s="46"/>
      <c r="H413" s="47"/>
      <c r="I413" s="61">
        <f>'HA Afternoon Tea Meal'!$N$37</f>
        <v>189.69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33.018</v>
      </c>
      <c r="C415" s="30" t="s">
        <v>107</v>
      </c>
      <c r="D415" s="28">
        <f>'HA Dinner Meal'!$P$37</f>
        <v>103.264</v>
      </c>
      <c r="E415" s="30" t="s">
        <v>108</v>
      </c>
      <c r="F415" s="28">
        <f>'HA Dinner Meal'!$Q$37</f>
        <v>0.78</v>
      </c>
      <c r="G415" s="30" t="s">
        <v>109</v>
      </c>
      <c r="H415" s="28">
        <f>'HA Dinner Meal'!$R$37</f>
        <v>2.276</v>
      </c>
      <c r="I415" s="30" t="s">
        <v>110</v>
      </c>
      <c r="J415" s="28">
        <f>'HA Dinner Meal'!$Z$37</f>
        <v>0.954</v>
      </c>
    </row>
    <row r="416" spans="1:10">
      <c r="A416" s="30" t="s">
        <v>111</v>
      </c>
      <c r="B416" s="28">
        <f>'HA Dinner Meal'!$S$37</f>
        <v>85.2</v>
      </c>
      <c r="C416" s="30" t="s">
        <v>112</v>
      </c>
      <c r="D416" s="28">
        <f>'HA Dinner Meal'!$T$37</f>
        <v>8.7</v>
      </c>
      <c r="E416" s="30" t="s">
        <v>113</v>
      </c>
      <c r="F416" s="28">
        <f>'HA Dinner Meal'!$U$37</f>
        <v>61.2</v>
      </c>
      <c r="G416" s="30" t="s">
        <v>114</v>
      </c>
      <c r="H416" s="28">
        <f>'HA Dinner Meal'!$V$37</f>
        <v>3.2</v>
      </c>
      <c r="I416" s="30" t="s">
        <v>115</v>
      </c>
      <c r="J416" s="28">
        <f>'HA Dinner Meal'!$W$37</f>
        <v>915.4</v>
      </c>
    </row>
    <row r="417" spans="1:10">
      <c r="A417" s="30" t="s">
        <v>116</v>
      </c>
      <c r="B417" s="28">
        <f>'HA Dinner Meal'!$X$37</f>
        <v>51.2572</v>
      </c>
      <c r="C417" s="30" t="s">
        <v>117</v>
      </c>
      <c r="D417" s="28">
        <f>'HA Dinner Meal'!$Y$37</f>
        <v>1.98</v>
      </c>
      <c r="E417" s="48" t="s">
        <v>118</v>
      </c>
      <c r="F417" s="49"/>
      <c r="G417" s="49"/>
      <c r="H417" s="50"/>
      <c r="I417" s="63">
        <f>'HA Dinner Meal'!$N$37</f>
        <v>582.2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9.8373</v>
      </c>
      <c r="C419" s="34" t="s">
        <v>107</v>
      </c>
      <c r="D419" s="32">
        <f>'HA Before Bed Meal'!$P$37</f>
        <v>43.6772</v>
      </c>
      <c r="E419" s="34" t="s">
        <v>108</v>
      </c>
      <c r="F419" s="32">
        <f>'HA Before Bed Meal'!$Q$37</f>
        <v>36.5864</v>
      </c>
      <c r="G419" s="34" t="s">
        <v>109</v>
      </c>
      <c r="H419" s="32">
        <f>'HA Before Bed Meal'!$R$37</f>
        <v>1.0323</v>
      </c>
      <c r="I419" s="34" t="s">
        <v>110</v>
      </c>
      <c r="J419" s="32">
        <f>'HA Before Bed Meal'!$Z$37</f>
        <v>0.4195</v>
      </c>
    </row>
    <row r="420" spans="1:10">
      <c r="A420" s="34" t="s">
        <v>111</v>
      </c>
      <c r="B420" s="32">
        <f>'HA Before Bed Meal'!$S$37</f>
        <v>133.66</v>
      </c>
      <c r="C420" s="34" t="s">
        <v>112</v>
      </c>
      <c r="D420" s="32">
        <f>'HA Before Bed Meal'!$T$37</f>
        <v>24.7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4.794</v>
      </c>
      <c r="I420" s="34" t="s">
        <v>115</v>
      </c>
      <c r="J420" s="32">
        <f>'HA Before Bed Meal'!$W$37</f>
        <v>635.808</v>
      </c>
    </row>
    <row r="421" spans="1:10">
      <c r="A421" s="34" t="s">
        <v>116</v>
      </c>
      <c r="B421" s="32">
        <f>'HA Before Bed Meal'!$X$37</f>
        <v>20.96</v>
      </c>
      <c r="C421" s="34" t="s">
        <v>117</v>
      </c>
      <c r="D421" s="32">
        <f>'HA Before Bed Meal'!$Y$37</f>
        <v>1.1331</v>
      </c>
      <c r="E421" s="51" t="s">
        <v>118</v>
      </c>
      <c r="F421" s="52"/>
      <c r="G421" s="52"/>
      <c r="H421" s="53"/>
      <c r="I421" s="65">
        <f>'HA Before Bed Meal'!$N$37</f>
        <v>209.99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1816.68</v>
      </c>
      <c r="J422" s="68"/>
    </row>
  </sheetData>
  <mergeCells count="338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workbookViewId="0">
      <selection activeCell="E4" sqref="E4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101</v>
      </c>
      <c r="B3" s="6" t="s">
        <v>102</v>
      </c>
      <c r="C3" s="7"/>
      <c r="D3" s="4"/>
      <c r="F3" s="3"/>
      <c r="G3" s="7"/>
      <c r="H3" s="3"/>
      <c r="I3" s="5" t="s">
        <v>103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104</v>
      </c>
      <c r="B7" s="10">
        <v>45717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11.15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3.96</v>
      </c>
      <c r="I9" s="14" t="s">
        <v>110</v>
      </c>
      <c r="J9" s="12">
        <f>'HA Morning Meal'!$Z$37</f>
        <v>0.998</v>
      </c>
    </row>
    <row r="10" spans="1:10">
      <c r="A10" s="14" t="s">
        <v>111</v>
      </c>
      <c r="B10" s="12">
        <f>'HA Morning Meal'!$S$37</f>
        <v>17.6</v>
      </c>
      <c r="C10" s="14" t="s">
        <v>112</v>
      </c>
      <c r="D10" s="12">
        <f>'HA Morning Meal'!$T$37</f>
        <v>1.2</v>
      </c>
      <c r="E10" s="14" t="s">
        <v>113</v>
      </c>
      <c r="F10" s="12">
        <f>'HA Morning Meal'!$U$37</f>
        <v>20.4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117</v>
      </c>
    </row>
    <row r="11" spans="1:10">
      <c r="A11" s="14" t="s">
        <v>116</v>
      </c>
      <c r="B11" s="12">
        <f>'HA Morning Meal'!$X$37</f>
        <v>53.3</v>
      </c>
      <c r="C11" s="14" t="s">
        <v>117</v>
      </c>
      <c r="D11" s="12">
        <f>'HA Morning Meal'!$Y$37</f>
        <v>0.956</v>
      </c>
      <c r="E11" s="36" t="s">
        <v>118</v>
      </c>
      <c r="F11" s="37"/>
      <c r="G11" s="37"/>
      <c r="H11" s="38"/>
      <c r="I11" s="55">
        <f>'HA Morning Meal'!$N$37</f>
        <v>185.4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1.185</v>
      </c>
      <c r="C13" s="18" t="s">
        <v>107</v>
      </c>
      <c r="D13" s="16">
        <f>'HA Ten OClock Meal'!$P$37</f>
        <v>11.055</v>
      </c>
      <c r="E13" s="18" t="s">
        <v>108</v>
      </c>
      <c r="F13" s="16">
        <f>'HA Ten OClock Meal'!$Q$37</f>
        <v>2.85</v>
      </c>
      <c r="G13" s="18" t="s">
        <v>109</v>
      </c>
      <c r="H13" s="16">
        <f>'HA Ten OClock Meal'!$R$37</f>
        <v>2.145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49.65</v>
      </c>
      <c r="C14" s="18" t="s">
        <v>112</v>
      </c>
      <c r="D14" s="16">
        <f>'HA Ten OClock Meal'!$T$37</f>
        <v>0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0.285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67.2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33.018</v>
      </c>
      <c r="C17" s="22" t="s">
        <v>107</v>
      </c>
      <c r="D17" s="20">
        <f>'HA Luch Meal'!$P$37</f>
        <v>103.264</v>
      </c>
      <c r="E17" s="22" t="s">
        <v>108</v>
      </c>
      <c r="F17" s="20">
        <f>'HA Luch Meal'!$Q$37</f>
        <v>0.78</v>
      </c>
      <c r="G17" s="22" t="s">
        <v>109</v>
      </c>
      <c r="H17" s="20">
        <f>'HA Luch Meal'!$R$37</f>
        <v>2.276</v>
      </c>
      <c r="I17" s="22" t="s">
        <v>110</v>
      </c>
      <c r="J17" s="20">
        <f>'HA Luch Meal'!$Z$37</f>
        <v>0.954</v>
      </c>
    </row>
    <row r="18" spans="1:10">
      <c r="A18" s="22" t="s">
        <v>111</v>
      </c>
      <c r="B18" s="20">
        <f>'HA Luch Meal'!$S$37</f>
        <v>85.2</v>
      </c>
      <c r="C18" s="22" t="s">
        <v>112</v>
      </c>
      <c r="D18" s="20">
        <f>'HA Luch Meal'!$T$37</f>
        <v>8.7</v>
      </c>
      <c r="E18" s="22" t="s">
        <v>113</v>
      </c>
      <c r="F18" s="20">
        <f>'HA Luch Meal'!$U$37</f>
        <v>61.2</v>
      </c>
      <c r="G18" s="22" t="s">
        <v>114</v>
      </c>
      <c r="H18" s="20">
        <f>'HA Luch Meal'!$V$37</f>
        <v>3.2</v>
      </c>
      <c r="I18" s="22" t="s">
        <v>115</v>
      </c>
      <c r="J18" s="20">
        <f>'HA Luch Meal'!$W$37</f>
        <v>915.4</v>
      </c>
    </row>
    <row r="19" spans="1:10">
      <c r="A19" s="22" t="s">
        <v>116</v>
      </c>
      <c r="B19" s="20">
        <f>'HA Luch Meal'!$X$37</f>
        <v>51.2572</v>
      </c>
      <c r="C19" s="22" t="s">
        <v>117</v>
      </c>
      <c r="D19" s="20">
        <f>'HA Luch Meal'!$Y$37</f>
        <v>1.98</v>
      </c>
      <c r="E19" s="42" t="s">
        <v>118</v>
      </c>
      <c r="F19" s="43"/>
      <c r="G19" s="43"/>
      <c r="H19" s="44"/>
      <c r="I19" s="59">
        <f>'HA Luch Meal'!$N$37</f>
        <v>582.2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2.5223</v>
      </c>
      <c r="C21" s="26" t="s">
        <v>107</v>
      </c>
      <c r="D21" s="24">
        <f>'HA Afternoon Tea Meal'!$P$37</f>
        <v>42.6072</v>
      </c>
      <c r="E21" s="26" t="s">
        <v>108</v>
      </c>
      <c r="F21" s="24">
        <f>'HA Afternoon Tea Meal'!$Q$37</f>
        <v>27.3114</v>
      </c>
      <c r="G21" s="26" t="s">
        <v>109</v>
      </c>
      <c r="H21" s="24">
        <f>'HA Afternoon Tea Meal'!$R$37</f>
        <v>2.7273</v>
      </c>
      <c r="I21" s="26" t="s">
        <v>110</v>
      </c>
      <c r="J21" s="24">
        <f>'HA Afternoon Tea Meal'!$Z$37</f>
        <v>0.3195</v>
      </c>
    </row>
    <row r="22" spans="1:10">
      <c r="A22" s="26" t="s">
        <v>111</v>
      </c>
      <c r="B22" s="24">
        <f>'HA Afternoon Tea Meal'!$S$37</f>
        <v>53.31</v>
      </c>
      <c r="C22" s="26" t="s">
        <v>112</v>
      </c>
      <c r="D22" s="24">
        <f>'HA Afternoon Tea Meal'!$T$37</f>
        <v>4.3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5.079</v>
      </c>
      <c r="I22" s="26" t="s">
        <v>115</v>
      </c>
      <c r="J22" s="24">
        <f>'HA Afternoon Tea Meal'!$W$37</f>
        <v>220.808</v>
      </c>
    </row>
    <row r="23" spans="1:10">
      <c r="A23" s="26" t="s">
        <v>116</v>
      </c>
      <c r="B23" s="24">
        <f>'HA Afternoon Tea Meal'!$X$37</f>
        <v>20.96</v>
      </c>
      <c r="C23" s="26" t="s">
        <v>117</v>
      </c>
      <c r="D23" s="24">
        <f>'HA Afternoon Tea Meal'!$Y$37</f>
        <v>0.1331</v>
      </c>
      <c r="E23" s="45" t="s">
        <v>118</v>
      </c>
      <c r="F23" s="46"/>
      <c r="G23" s="46"/>
      <c r="H23" s="47"/>
      <c r="I23" s="61">
        <f>'HA Afternoon Tea Meal'!$N$37</f>
        <v>189.69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33.018</v>
      </c>
      <c r="C25" s="30" t="s">
        <v>107</v>
      </c>
      <c r="D25" s="28">
        <f>'HA Dinner Meal'!$P$37</f>
        <v>103.264</v>
      </c>
      <c r="E25" s="30" t="s">
        <v>108</v>
      </c>
      <c r="F25" s="28">
        <f>'HA Dinner Meal'!$Q$37</f>
        <v>0.78</v>
      </c>
      <c r="G25" s="30" t="s">
        <v>109</v>
      </c>
      <c r="H25" s="28">
        <f>'HA Dinner Meal'!$R$37</f>
        <v>2.276</v>
      </c>
      <c r="I25" s="30" t="s">
        <v>110</v>
      </c>
      <c r="J25" s="28">
        <f>'HA Dinner Meal'!$Z$37</f>
        <v>0.954</v>
      </c>
    </row>
    <row r="26" spans="1:10">
      <c r="A26" s="30" t="s">
        <v>111</v>
      </c>
      <c r="B26" s="28">
        <f>'HA Dinner Meal'!$S$37</f>
        <v>85.2</v>
      </c>
      <c r="C26" s="30" t="s">
        <v>112</v>
      </c>
      <c r="D26" s="28">
        <f>'HA Dinner Meal'!$T$37</f>
        <v>8.7</v>
      </c>
      <c r="E26" s="30" t="s">
        <v>113</v>
      </c>
      <c r="F26" s="28">
        <f>'HA Dinner Meal'!$U$37</f>
        <v>61.2</v>
      </c>
      <c r="G26" s="30" t="s">
        <v>114</v>
      </c>
      <c r="H26" s="28">
        <f>'HA Dinner Meal'!$V$37</f>
        <v>3.2</v>
      </c>
      <c r="I26" s="30" t="s">
        <v>115</v>
      </c>
      <c r="J26" s="28">
        <f>'HA Dinner Meal'!$W$37</f>
        <v>915.4</v>
      </c>
    </row>
    <row r="27" spans="1:10">
      <c r="A27" s="30" t="s">
        <v>116</v>
      </c>
      <c r="B27" s="28">
        <f>'HA Dinner Meal'!$X$37</f>
        <v>51.2572</v>
      </c>
      <c r="C27" s="30" t="s">
        <v>117</v>
      </c>
      <c r="D27" s="28">
        <f>'HA Dinner Meal'!$Y$37</f>
        <v>1.98</v>
      </c>
      <c r="E27" s="48" t="s">
        <v>118</v>
      </c>
      <c r="F27" s="49"/>
      <c r="G27" s="49"/>
      <c r="H27" s="50"/>
      <c r="I27" s="63">
        <f>'HA Dinner Meal'!$N$37</f>
        <v>582.2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9.8373</v>
      </c>
      <c r="C29" s="34" t="s">
        <v>107</v>
      </c>
      <c r="D29" s="32">
        <f>'HA Before Bed Meal'!$P$37</f>
        <v>43.6772</v>
      </c>
      <c r="E29" s="34" t="s">
        <v>108</v>
      </c>
      <c r="F29" s="32">
        <f>'HA Before Bed Meal'!$Q$37</f>
        <v>36.5864</v>
      </c>
      <c r="G29" s="34" t="s">
        <v>109</v>
      </c>
      <c r="H29" s="32">
        <f>'HA Before Bed Meal'!$R$37</f>
        <v>1.0323</v>
      </c>
      <c r="I29" s="34" t="s">
        <v>110</v>
      </c>
      <c r="J29" s="32">
        <f>'HA Before Bed Meal'!$Z$37</f>
        <v>0.4195</v>
      </c>
    </row>
    <row r="30" spans="1:10">
      <c r="A30" s="34" t="s">
        <v>111</v>
      </c>
      <c r="B30" s="32">
        <f>'HA Before Bed Meal'!$S$37</f>
        <v>133.66</v>
      </c>
      <c r="C30" s="34" t="s">
        <v>112</v>
      </c>
      <c r="D30" s="32">
        <f>'HA Before Bed Meal'!$T$37</f>
        <v>24.7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4.794</v>
      </c>
      <c r="I30" s="34" t="s">
        <v>115</v>
      </c>
      <c r="J30" s="32">
        <f>'HA Before Bed Meal'!$W$37</f>
        <v>635.808</v>
      </c>
    </row>
    <row r="31" spans="1:10">
      <c r="A31" s="34" t="s">
        <v>116</v>
      </c>
      <c r="B31" s="32">
        <f>'HA Before Bed Meal'!$X$37</f>
        <v>20.96</v>
      </c>
      <c r="C31" s="34" t="s">
        <v>117</v>
      </c>
      <c r="D31" s="32">
        <f>'HA Before Bed Meal'!$Y$37</f>
        <v>1.1331</v>
      </c>
      <c r="E31" s="51" t="s">
        <v>118</v>
      </c>
      <c r="F31" s="52"/>
      <c r="G31" s="52"/>
      <c r="H31" s="53"/>
      <c r="I31" s="65">
        <f>'HA Before Bed Meal'!$N$37</f>
        <v>209.99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1816.68</v>
      </c>
      <c r="J32" s="68"/>
    </row>
    <row r="33" spans="1:10">
      <c r="A33" s="9" t="s">
        <v>104</v>
      </c>
      <c r="B33" s="10">
        <v>45718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11.15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3.96</v>
      </c>
      <c r="I35" s="14" t="s">
        <v>110</v>
      </c>
      <c r="J35" s="12">
        <f>'HA Morning Meal'!$Z$37</f>
        <v>0.998</v>
      </c>
    </row>
    <row r="36" spans="1:10">
      <c r="A36" s="14" t="s">
        <v>111</v>
      </c>
      <c r="B36" s="12">
        <f>'HA Morning Meal'!$S$37</f>
        <v>17.6</v>
      </c>
      <c r="C36" s="14" t="s">
        <v>112</v>
      </c>
      <c r="D36" s="12">
        <f>'HA Morning Meal'!$T$37</f>
        <v>1.2</v>
      </c>
      <c r="E36" s="14" t="s">
        <v>113</v>
      </c>
      <c r="F36" s="12">
        <f>'HA Morning Meal'!$U$37</f>
        <v>20.4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117</v>
      </c>
    </row>
    <row r="37" spans="1:10">
      <c r="A37" s="14" t="s">
        <v>116</v>
      </c>
      <c r="B37" s="12">
        <f>'HA Morning Meal'!$X$37</f>
        <v>53.3</v>
      </c>
      <c r="C37" s="14" t="s">
        <v>117</v>
      </c>
      <c r="D37" s="12">
        <f>'HA Morning Meal'!$Y$37</f>
        <v>0.956</v>
      </c>
      <c r="E37" s="36" t="s">
        <v>118</v>
      </c>
      <c r="F37" s="37"/>
      <c r="G37" s="37"/>
      <c r="H37" s="38"/>
      <c r="I37" s="55">
        <f>'HA Morning Meal'!$N$37</f>
        <v>185.4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1.185</v>
      </c>
      <c r="C39" s="18" t="s">
        <v>107</v>
      </c>
      <c r="D39" s="16">
        <f>'HA Ten OClock Meal'!$P$37</f>
        <v>11.055</v>
      </c>
      <c r="E39" s="18" t="s">
        <v>108</v>
      </c>
      <c r="F39" s="16">
        <f>'HA Ten OClock Meal'!$Q$37</f>
        <v>2.85</v>
      </c>
      <c r="G39" s="18" t="s">
        <v>109</v>
      </c>
      <c r="H39" s="16">
        <f>'HA Ten OClock Meal'!$R$37</f>
        <v>2.145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49.65</v>
      </c>
      <c r="C40" s="18" t="s">
        <v>112</v>
      </c>
      <c r="D40" s="16">
        <f>'HA Ten OClock Meal'!$T$37</f>
        <v>0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0.285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67.2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33.018</v>
      </c>
      <c r="C43" s="22" t="s">
        <v>107</v>
      </c>
      <c r="D43" s="20">
        <f>'HA Luch Meal'!$P$37</f>
        <v>103.264</v>
      </c>
      <c r="E43" s="22" t="s">
        <v>108</v>
      </c>
      <c r="F43" s="20">
        <f>'HA Luch Meal'!$Q$37</f>
        <v>0.78</v>
      </c>
      <c r="G43" s="22" t="s">
        <v>109</v>
      </c>
      <c r="H43" s="20">
        <f>'HA Luch Meal'!$R$37</f>
        <v>2.276</v>
      </c>
      <c r="I43" s="22" t="s">
        <v>110</v>
      </c>
      <c r="J43" s="20">
        <f>'HA Luch Meal'!$Z$37</f>
        <v>0.954</v>
      </c>
    </row>
    <row r="44" spans="1:10">
      <c r="A44" s="22" t="s">
        <v>111</v>
      </c>
      <c r="B44" s="20">
        <f>'HA Luch Meal'!$S$37</f>
        <v>85.2</v>
      </c>
      <c r="C44" s="22" t="s">
        <v>112</v>
      </c>
      <c r="D44" s="20">
        <f>'HA Luch Meal'!$T$37</f>
        <v>8.7</v>
      </c>
      <c r="E44" s="22" t="s">
        <v>113</v>
      </c>
      <c r="F44" s="20">
        <f>'HA Luch Meal'!$U$37</f>
        <v>61.2</v>
      </c>
      <c r="G44" s="22" t="s">
        <v>114</v>
      </c>
      <c r="H44" s="20">
        <f>'HA Luch Meal'!$V$37</f>
        <v>3.2</v>
      </c>
      <c r="I44" s="22" t="s">
        <v>115</v>
      </c>
      <c r="J44" s="20">
        <f>'HA Luch Meal'!$W$37</f>
        <v>915.4</v>
      </c>
    </row>
    <row r="45" spans="1:10">
      <c r="A45" s="22" t="s">
        <v>116</v>
      </c>
      <c r="B45" s="20">
        <f>'HA Luch Meal'!$X$37</f>
        <v>51.2572</v>
      </c>
      <c r="C45" s="22" t="s">
        <v>117</v>
      </c>
      <c r="D45" s="20">
        <f>'HA Luch Meal'!$Y$37</f>
        <v>1.98</v>
      </c>
      <c r="E45" s="42" t="s">
        <v>118</v>
      </c>
      <c r="F45" s="43"/>
      <c r="G45" s="43"/>
      <c r="H45" s="44"/>
      <c r="I45" s="59">
        <f>'HA Luch Meal'!$N$37</f>
        <v>582.2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2.5223</v>
      </c>
      <c r="C47" s="26" t="s">
        <v>107</v>
      </c>
      <c r="D47" s="24">
        <f>'HA Afternoon Tea Meal'!$P$37</f>
        <v>42.6072</v>
      </c>
      <c r="E47" s="26" t="s">
        <v>108</v>
      </c>
      <c r="F47" s="24">
        <f>'HA Afternoon Tea Meal'!$Q$37</f>
        <v>27.3114</v>
      </c>
      <c r="G47" s="26" t="s">
        <v>109</v>
      </c>
      <c r="H47" s="24">
        <f>'HA Afternoon Tea Meal'!$R$37</f>
        <v>2.7273</v>
      </c>
      <c r="I47" s="26" t="s">
        <v>110</v>
      </c>
      <c r="J47" s="24">
        <f>'HA Afternoon Tea Meal'!$Z$37</f>
        <v>0.3195</v>
      </c>
    </row>
    <row r="48" spans="1:10">
      <c r="A48" s="26" t="s">
        <v>111</v>
      </c>
      <c r="B48" s="24">
        <f>'HA Afternoon Tea Meal'!$S$37</f>
        <v>53.31</v>
      </c>
      <c r="C48" s="26" t="s">
        <v>112</v>
      </c>
      <c r="D48" s="24">
        <f>'HA Afternoon Tea Meal'!$T$37</f>
        <v>4.3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5.079</v>
      </c>
      <c r="I48" s="26" t="s">
        <v>115</v>
      </c>
      <c r="J48" s="24">
        <f>'HA Afternoon Tea Meal'!$W$37</f>
        <v>220.808</v>
      </c>
    </row>
    <row r="49" spans="1:10">
      <c r="A49" s="26" t="s">
        <v>116</v>
      </c>
      <c r="B49" s="24">
        <f>'HA Afternoon Tea Meal'!$X$37</f>
        <v>20.96</v>
      </c>
      <c r="C49" s="26" t="s">
        <v>117</v>
      </c>
      <c r="D49" s="24">
        <f>'HA Afternoon Tea Meal'!$Y$37</f>
        <v>0.1331</v>
      </c>
      <c r="E49" s="45" t="s">
        <v>118</v>
      </c>
      <c r="F49" s="46"/>
      <c r="G49" s="46"/>
      <c r="H49" s="47"/>
      <c r="I49" s="61">
        <f>'HA Afternoon Tea Meal'!$N$37</f>
        <v>189.69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33.018</v>
      </c>
      <c r="C51" s="30" t="s">
        <v>107</v>
      </c>
      <c r="D51" s="28">
        <f>'HA Dinner Meal'!$P$37</f>
        <v>103.264</v>
      </c>
      <c r="E51" s="30" t="s">
        <v>108</v>
      </c>
      <c r="F51" s="28">
        <f>'HA Dinner Meal'!$Q$37</f>
        <v>0.78</v>
      </c>
      <c r="G51" s="30" t="s">
        <v>109</v>
      </c>
      <c r="H51" s="28">
        <f>'HA Dinner Meal'!$R$37</f>
        <v>2.276</v>
      </c>
      <c r="I51" s="30" t="s">
        <v>110</v>
      </c>
      <c r="J51" s="28">
        <f>'HA Dinner Meal'!$Z$37</f>
        <v>0.954</v>
      </c>
    </row>
    <row r="52" spans="1:10">
      <c r="A52" s="30" t="s">
        <v>111</v>
      </c>
      <c r="B52" s="28">
        <f>'HA Dinner Meal'!$S$37</f>
        <v>85.2</v>
      </c>
      <c r="C52" s="30" t="s">
        <v>112</v>
      </c>
      <c r="D52" s="28">
        <f>'HA Dinner Meal'!$T$37</f>
        <v>8.7</v>
      </c>
      <c r="E52" s="30" t="s">
        <v>113</v>
      </c>
      <c r="F52" s="28">
        <f>'HA Dinner Meal'!$U$37</f>
        <v>61.2</v>
      </c>
      <c r="G52" s="30" t="s">
        <v>114</v>
      </c>
      <c r="H52" s="28">
        <f>'HA Dinner Meal'!$V$37</f>
        <v>3.2</v>
      </c>
      <c r="I52" s="30" t="s">
        <v>115</v>
      </c>
      <c r="J52" s="28">
        <f>'HA Dinner Meal'!$W$37</f>
        <v>915.4</v>
      </c>
    </row>
    <row r="53" spans="1:10">
      <c r="A53" s="30" t="s">
        <v>116</v>
      </c>
      <c r="B53" s="28">
        <f>'HA Dinner Meal'!$X$37</f>
        <v>51.2572</v>
      </c>
      <c r="C53" s="30" t="s">
        <v>117</v>
      </c>
      <c r="D53" s="28">
        <f>'HA Dinner Meal'!$Y$37</f>
        <v>1.98</v>
      </c>
      <c r="E53" s="48" t="s">
        <v>118</v>
      </c>
      <c r="F53" s="49"/>
      <c r="G53" s="49"/>
      <c r="H53" s="50"/>
      <c r="I53" s="63">
        <f>'HA Dinner Meal'!$N$37</f>
        <v>582.2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9.8373</v>
      </c>
      <c r="C55" s="34" t="s">
        <v>107</v>
      </c>
      <c r="D55" s="32">
        <f>'HA Before Bed Meal'!$P$37</f>
        <v>43.6772</v>
      </c>
      <c r="E55" s="34" t="s">
        <v>108</v>
      </c>
      <c r="F55" s="32">
        <f>'HA Before Bed Meal'!$Q$37</f>
        <v>36.5864</v>
      </c>
      <c r="G55" s="34" t="s">
        <v>109</v>
      </c>
      <c r="H55" s="32">
        <f>'HA Before Bed Meal'!$R$37</f>
        <v>1.0323</v>
      </c>
      <c r="I55" s="34" t="s">
        <v>110</v>
      </c>
      <c r="J55" s="32">
        <f>'HA Before Bed Meal'!$Z$37</f>
        <v>0.4195</v>
      </c>
    </row>
    <row r="56" spans="1:10">
      <c r="A56" s="34" t="s">
        <v>111</v>
      </c>
      <c r="B56" s="32">
        <f>'HA Before Bed Meal'!$S$37</f>
        <v>133.66</v>
      </c>
      <c r="C56" s="34" t="s">
        <v>112</v>
      </c>
      <c r="D56" s="32">
        <f>'HA Before Bed Meal'!$T$37</f>
        <v>24.7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4.794</v>
      </c>
      <c r="I56" s="34" t="s">
        <v>115</v>
      </c>
      <c r="J56" s="32">
        <f>'HA Before Bed Meal'!$W$37</f>
        <v>635.808</v>
      </c>
    </row>
    <row r="57" spans="1:10">
      <c r="A57" s="34" t="s">
        <v>116</v>
      </c>
      <c r="B57" s="32">
        <f>'HA Before Bed Meal'!$X$37</f>
        <v>20.96</v>
      </c>
      <c r="C57" s="34" t="s">
        <v>117</v>
      </c>
      <c r="D57" s="32">
        <f>'HA Before Bed Meal'!$Y$37</f>
        <v>1.1331</v>
      </c>
      <c r="E57" s="51" t="s">
        <v>118</v>
      </c>
      <c r="F57" s="52"/>
      <c r="G57" s="52"/>
      <c r="H57" s="53"/>
      <c r="I57" s="65">
        <f>'HA Before Bed Meal'!$N$37</f>
        <v>209.99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1816.68</v>
      </c>
      <c r="J58" s="68"/>
    </row>
    <row r="59" spans="1:10">
      <c r="A59" s="9" t="s">
        <v>104</v>
      </c>
      <c r="B59" s="10">
        <v>45719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11.15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3.96</v>
      </c>
      <c r="I61" s="14" t="s">
        <v>110</v>
      </c>
      <c r="J61" s="12">
        <f>'HA Morning Meal'!$Z$37</f>
        <v>0.998</v>
      </c>
    </row>
    <row r="62" spans="1:10">
      <c r="A62" s="14" t="s">
        <v>111</v>
      </c>
      <c r="B62" s="12">
        <f>'HA Morning Meal'!$S$37</f>
        <v>17.6</v>
      </c>
      <c r="C62" s="14" t="s">
        <v>112</v>
      </c>
      <c r="D62" s="12">
        <f>'HA Morning Meal'!$T$37</f>
        <v>1.2</v>
      </c>
      <c r="E62" s="14" t="s">
        <v>113</v>
      </c>
      <c r="F62" s="12">
        <f>'HA Morning Meal'!$U$37</f>
        <v>20.4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117</v>
      </c>
    </row>
    <row r="63" spans="1:10">
      <c r="A63" s="14" t="s">
        <v>116</v>
      </c>
      <c r="B63" s="12">
        <f>'HA Morning Meal'!$X$37</f>
        <v>53.3</v>
      </c>
      <c r="C63" s="14" t="s">
        <v>117</v>
      </c>
      <c r="D63" s="12">
        <f>'HA Morning Meal'!$Y$37</f>
        <v>0.956</v>
      </c>
      <c r="E63" s="36" t="s">
        <v>118</v>
      </c>
      <c r="F63" s="37"/>
      <c r="G63" s="37"/>
      <c r="H63" s="38"/>
      <c r="I63" s="55">
        <f>'HA Morning Meal'!$N$37</f>
        <v>185.4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1.185</v>
      </c>
      <c r="C65" s="18" t="s">
        <v>107</v>
      </c>
      <c r="D65" s="16">
        <f>'HA Ten OClock Meal'!$P$37</f>
        <v>11.055</v>
      </c>
      <c r="E65" s="18" t="s">
        <v>108</v>
      </c>
      <c r="F65" s="16">
        <f>'HA Ten OClock Meal'!$Q$37</f>
        <v>2.85</v>
      </c>
      <c r="G65" s="18" t="s">
        <v>109</v>
      </c>
      <c r="H65" s="16">
        <f>'HA Ten OClock Meal'!$R$37</f>
        <v>2.145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49.65</v>
      </c>
      <c r="C66" s="18" t="s">
        <v>112</v>
      </c>
      <c r="D66" s="16">
        <f>'HA Ten OClock Meal'!$T$37</f>
        <v>0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0.285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67.2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33.018</v>
      </c>
      <c r="C69" s="22" t="s">
        <v>107</v>
      </c>
      <c r="D69" s="20">
        <f>'HA Luch Meal'!$P$37</f>
        <v>103.264</v>
      </c>
      <c r="E69" s="22" t="s">
        <v>108</v>
      </c>
      <c r="F69" s="20">
        <f>'HA Luch Meal'!$Q$37</f>
        <v>0.78</v>
      </c>
      <c r="G69" s="22" t="s">
        <v>109</v>
      </c>
      <c r="H69" s="20">
        <f>'HA Luch Meal'!$R$37</f>
        <v>2.276</v>
      </c>
      <c r="I69" s="22" t="s">
        <v>110</v>
      </c>
      <c r="J69" s="20">
        <f>'HA Luch Meal'!$Z$37</f>
        <v>0.954</v>
      </c>
    </row>
    <row r="70" spans="1:10">
      <c r="A70" s="22" t="s">
        <v>111</v>
      </c>
      <c r="B70" s="20">
        <f>'HA Luch Meal'!$S$37</f>
        <v>85.2</v>
      </c>
      <c r="C70" s="22" t="s">
        <v>112</v>
      </c>
      <c r="D70" s="20">
        <f>'HA Luch Meal'!$T$37</f>
        <v>8.7</v>
      </c>
      <c r="E70" s="22" t="s">
        <v>113</v>
      </c>
      <c r="F70" s="20">
        <f>'HA Luch Meal'!$U$37</f>
        <v>61.2</v>
      </c>
      <c r="G70" s="22" t="s">
        <v>114</v>
      </c>
      <c r="H70" s="20">
        <f>'HA Luch Meal'!$V$37</f>
        <v>3.2</v>
      </c>
      <c r="I70" s="22" t="s">
        <v>115</v>
      </c>
      <c r="J70" s="20">
        <f>'HA Luch Meal'!$W$37</f>
        <v>915.4</v>
      </c>
    </row>
    <row r="71" spans="1:10">
      <c r="A71" s="22" t="s">
        <v>116</v>
      </c>
      <c r="B71" s="20">
        <f>'HA Luch Meal'!$X$37</f>
        <v>51.2572</v>
      </c>
      <c r="C71" s="22" t="s">
        <v>117</v>
      </c>
      <c r="D71" s="20">
        <f>'HA Luch Meal'!$Y$37</f>
        <v>1.98</v>
      </c>
      <c r="E71" s="42" t="s">
        <v>118</v>
      </c>
      <c r="F71" s="43"/>
      <c r="G71" s="43"/>
      <c r="H71" s="44"/>
      <c r="I71" s="59">
        <f>'HA Luch Meal'!$N$37</f>
        <v>582.2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2.5223</v>
      </c>
      <c r="C73" s="26" t="s">
        <v>107</v>
      </c>
      <c r="D73" s="24">
        <f>'HA Afternoon Tea Meal'!$P$37</f>
        <v>42.6072</v>
      </c>
      <c r="E73" s="26" t="s">
        <v>108</v>
      </c>
      <c r="F73" s="24">
        <f>'HA Afternoon Tea Meal'!$Q$37</f>
        <v>27.3114</v>
      </c>
      <c r="G73" s="26" t="s">
        <v>109</v>
      </c>
      <c r="H73" s="24">
        <f>'HA Afternoon Tea Meal'!$R$37</f>
        <v>2.7273</v>
      </c>
      <c r="I73" s="26" t="s">
        <v>110</v>
      </c>
      <c r="J73" s="24">
        <f>'HA Afternoon Tea Meal'!$Z$37</f>
        <v>0.3195</v>
      </c>
    </row>
    <row r="74" spans="1:10">
      <c r="A74" s="26" t="s">
        <v>111</v>
      </c>
      <c r="B74" s="24">
        <f>'HA Afternoon Tea Meal'!$S$37</f>
        <v>53.31</v>
      </c>
      <c r="C74" s="26" t="s">
        <v>112</v>
      </c>
      <c r="D74" s="24">
        <f>'HA Afternoon Tea Meal'!$T$37</f>
        <v>4.3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5.079</v>
      </c>
      <c r="I74" s="26" t="s">
        <v>115</v>
      </c>
      <c r="J74" s="24">
        <f>'HA Afternoon Tea Meal'!$W$37</f>
        <v>220.808</v>
      </c>
    </row>
    <row r="75" spans="1:10">
      <c r="A75" s="26" t="s">
        <v>116</v>
      </c>
      <c r="B75" s="24">
        <f>'HA Afternoon Tea Meal'!$X$37</f>
        <v>20.96</v>
      </c>
      <c r="C75" s="26" t="s">
        <v>117</v>
      </c>
      <c r="D75" s="24">
        <f>'HA Afternoon Tea Meal'!$Y$37</f>
        <v>0.1331</v>
      </c>
      <c r="E75" s="45" t="s">
        <v>118</v>
      </c>
      <c r="F75" s="46"/>
      <c r="G75" s="46"/>
      <c r="H75" s="47"/>
      <c r="I75" s="61">
        <f>'HA Afternoon Tea Meal'!$N$37</f>
        <v>189.69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33.018</v>
      </c>
      <c r="C77" s="30" t="s">
        <v>107</v>
      </c>
      <c r="D77" s="28">
        <f>'HA Dinner Meal'!$P$37</f>
        <v>103.264</v>
      </c>
      <c r="E77" s="30" t="s">
        <v>108</v>
      </c>
      <c r="F77" s="28">
        <f>'HA Dinner Meal'!$Q$37</f>
        <v>0.78</v>
      </c>
      <c r="G77" s="30" t="s">
        <v>109</v>
      </c>
      <c r="H77" s="28">
        <f>'HA Dinner Meal'!$R$37</f>
        <v>2.276</v>
      </c>
      <c r="I77" s="30" t="s">
        <v>110</v>
      </c>
      <c r="J77" s="28">
        <f>'HA Dinner Meal'!$Z$37</f>
        <v>0.954</v>
      </c>
    </row>
    <row r="78" spans="1:10">
      <c r="A78" s="30" t="s">
        <v>111</v>
      </c>
      <c r="B78" s="28">
        <f>'HA Dinner Meal'!$S$37</f>
        <v>85.2</v>
      </c>
      <c r="C78" s="30" t="s">
        <v>112</v>
      </c>
      <c r="D78" s="28">
        <f>'HA Dinner Meal'!$T$37</f>
        <v>8.7</v>
      </c>
      <c r="E78" s="30" t="s">
        <v>113</v>
      </c>
      <c r="F78" s="28">
        <f>'HA Dinner Meal'!$U$37</f>
        <v>61.2</v>
      </c>
      <c r="G78" s="30" t="s">
        <v>114</v>
      </c>
      <c r="H78" s="28">
        <f>'HA Dinner Meal'!$V$37</f>
        <v>3.2</v>
      </c>
      <c r="I78" s="30" t="s">
        <v>115</v>
      </c>
      <c r="J78" s="28">
        <f>'HA Dinner Meal'!$W$37</f>
        <v>915.4</v>
      </c>
    </row>
    <row r="79" spans="1:10">
      <c r="A79" s="30" t="s">
        <v>116</v>
      </c>
      <c r="B79" s="28">
        <f>'HA Dinner Meal'!$X$37</f>
        <v>51.2572</v>
      </c>
      <c r="C79" s="30" t="s">
        <v>117</v>
      </c>
      <c r="D79" s="28">
        <f>'HA Dinner Meal'!$Y$37</f>
        <v>1.98</v>
      </c>
      <c r="E79" s="48" t="s">
        <v>118</v>
      </c>
      <c r="F79" s="49"/>
      <c r="G79" s="49"/>
      <c r="H79" s="50"/>
      <c r="I79" s="63">
        <f>'HA Dinner Meal'!$N$37</f>
        <v>582.2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9.8373</v>
      </c>
      <c r="C81" s="34" t="s">
        <v>107</v>
      </c>
      <c r="D81" s="32">
        <f>'HA Before Bed Meal'!$P$37</f>
        <v>43.6772</v>
      </c>
      <c r="E81" s="34" t="s">
        <v>108</v>
      </c>
      <c r="F81" s="32">
        <f>'HA Before Bed Meal'!$Q$37</f>
        <v>36.5864</v>
      </c>
      <c r="G81" s="34" t="s">
        <v>109</v>
      </c>
      <c r="H81" s="32">
        <f>'HA Before Bed Meal'!$R$37</f>
        <v>1.0323</v>
      </c>
      <c r="I81" s="34" t="s">
        <v>110</v>
      </c>
      <c r="J81" s="32">
        <f>'HA Before Bed Meal'!$Z$37</f>
        <v>0.4195</v>
      </c>
    </row>
    <row r="82" spans="1:10">
      <c r="A82" s="34" t="s">
        <v>111</v>
      </c>
      <c r="B82" s="32">
        <f>'HA Before Bed Meal'!$S$37</f>
        <v>133.66</v>
      </c>
      <c r="C82" s="34" t="s">
        <v>112</v>
      </c>
      <c r="D82" s="32">
        <f>'HA Before Bed Meal'!$T$37</f>
        <v>24.7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4.794</v>
      </c>
      <c r="I82" s="34" t="s">
        <v>115</v>
      </c>
      <c r="J82" s="32">
        <f>'HA Before Bed Meal'!$W$37</f>
        <v>635.808</v>
      </c>
    </row>
    <row r="83" spans="1:10">
      <c r="A83" s="34" t="s">
        <v>116</v>
      </c>
      <c r="B83" s="32">
        <f>'HA Before Bed Meal'!$X$37</f>
        <v>20.96</v>
      </c>
      <c r="C83" s="34" t="s">
        <v>117</v>
      </c>
      <c r="D83" s="32">
        <f>'HA Before Bed Meal'!$Y$37</f>
        <v>1.1331</v>
      </c>
      <c r="E83" s="51" t="s">
        <v>118</v>
      </c>
      <c r="F83" s="52"/>
      <c r="G83" s="52"/>
      <c r="H83" s="53"/>
      <c r="I83" s="65">
        <f>'HA Before Bed Meal'!$N$37</f>
        <v>209.99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1816.68</v>
      </c>
      <c r="J84" s="68"/>
    </row>
    <row r="85" spans="1:10">
      <c r="A85" s="9" t="s">
        <v>104</v>
      </c>
      <c r="B85" s="10">
        <v>45720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11.15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3.96</v>
      </c>
      <c r="I87" s="14" t="s">
        <v>110</v>
      </c>
      <c r="J87" s="12">
        <f>'HA Morning Meal'!$Z$37</f>
        <v>0.998</v>
      </c>
    </row>
    <row r="88" spans="1:10">
      <c r="A88" s="14" t="s">
        <v>111</v>
      </c>
      <c r="B88" s="12">
        <f>'HA Morning Meal'!$S$37</f>
        <v>17.6</v>
      </c>
      <c r="C88" s="14" t="s">
        <v>112</v>
      </c>
      <c r="D88" s="12">
        <f>'HA Morning Meal'!$T$37</f>
        <v>1.2</v>
      </c>
      <c r="E88" s="14" t="s">
        <v>113</v>
      </c>
      <c r="F88" s="12">
        <f>'HA Morning Meal'!$U$37</f>
        <v>20.4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117</v>
      </c>
    </row>
    <row r="89" spans="1:10">
      <c r="A89" s="14" t="s">
        <v>116</v>
      </c>
      <c r="B89" s="12">
        <f>'HA Morning Meal'!$X$37</f>
        <v>53.3</v>
      </c>
      <c r="C89" s="14" t="s">
        <v>117</v>
      </c>
      <c r="D89" s="12">
        <f>'HA Morning Meal'!$Y$37</f>
        <v>0.956</v>
      </c>
      <c r="E89" s="36" t="s">
        <v>118</v>
      </c>
      <c r="F89" s="37"/>
      <c r="G89" s="37"/>
      <c r="H89" s="38"/>
      <c r="I89" s="55">
        <f>'HA Morning Meal'!$N$37</f>
        <v>185.4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1.185</v>
      </c>
      <c r="C91" s="18" t="s">
        <v>107</v>
      </c>
      <c r="D91" s="16">
        <f>'HA Ten OClock Meal'!$P$37</f>
        <v>11.055</v>
      </c>
      <c r="E91" s="18" t="s">
        <v>108</v>
      </c>
      <c r="F91" s="16">
        <f>'HA Ten OClock Meal'!$Q$37</f>
        <v>2.85</v>
      </c>
      <c r="G91" s="18" t="s">
        <v>109</v>
      </c>
      <c r="H91" s="16">
        <f>'HA Ten OClock Meal'!$R$37</f>
        <v>2.145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49.65</v>
      </c>
      <c r="C92" s="18" t="s">
        <v>112</v>
      </c>
      <c r="D92" s="16">
        <f>'HA Ten OClock Meal'!$T$37</f>
        <v>0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0.285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67.2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33.018</v>
      </c>
      <c r="C95" s="22" t="s">
        <v>107</v>
      </c>
      <c r="D95" s="20">
        <f>'HA Luch Meal'!$P$37</f>
        <v>103.264</v>
      </c>
      <c r="E95" s="22" t="s">
        <v>108</v>
      </c>
      <c r="F95" s="20">
        <f>'HA Luch Meal'!$Q$37</f>
        <v>0.78</v>
      </c>
      <c r="G95" s="22" t="s">
        <v>109</v>
      </c>
      <c r="H95" s="20">
        <f>'HA Luch Meal'!$R$37</f>
        <v>2.276</v>
      </c>
      <c r="I95" s="22" t="s">
        <v>110</v>
      </c>
      <c r="J95" s="20">
        <f>'HA Luch Meal'!$Z$37</f>
        <v>0.954</v>
      </c>
    </row>
    <row r="96" spans="1:10">
      <c r="A96" s="22" t="s">
        <v>111</v>
      </c>
      <c r="B96" s="20">
        <f>'HA Luch Meal'!$S$37</f>
        <v>85.2</v>
      </c>
      <c r="C96" s="22" t="s">
        <v>112</v>
      </c>
      <c r="D96" s="20">
        <f>'HA Luch Meal'!$T$37</f>
        <v>8.7</v>
      </c>
      <c r="E96" s="22" t="s">
        <v>113</v>
      </c>
      <c r="F96" s="20">
        <f>'HA Luch Meal'!$U$37</f>
        <v>61.2</v>
      </c>
      <c r="G96" s="22" t="s">
        <v>114</v>
      </c>
      <c r="H96" s="20">
        <f>'HA Luch Meal'!$V$37</f>
        <v>3.2</v>
      </c>
      <c r="I96" s="22" t="s">
        <v>115</v>
      </c>
      <c r="J96" s="20">
        <f>'HA Luch Meal'!$W$37</f>
        <v>915.4</v>
      </c>
    </row>
    <row r="97" spans="1:10">
      <c r="A97" s="22" t="s">
        <v>116</v>
      </c>
      <c r="B97" s="20">
        <f>'HA Luch Meal'!$X$37</f>
        <v>51.2572</v>
      </c>
      <c r="C97" s="22" t="s">
        <v>117</v>
      </c>
      <c r="D97" s="20">
        <f>'HA Luch Meal'!$Y$37</f>
        <v>1.98</v>
      </c>
      <c r="E97" s="42" t="s">
        <v>118</v>
      </c>
      <c r="F97" s="43"/>
      <c r="G97" s="43"/>
      <c r="H97" s="44"/>
      <c r="I97" s="59">
        <f>'HA Luch Meal'!$N$37</f>
        <v>582.2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2.5223</v>
      </c>
      <c r="C99" s="26" t="s">
        <v>107</v>
      </c>
      <c r="D99" s="24">
        <f>'HA Afternoon Tea Meal'!$P$37</f>
        <v>42.6072</v>
      </c>
      <c r="E99" s="26" t="s">
        <v>108</v>
      </c>
      <c r="F99" s="24">
        <f>'HA Afternoon Tea Meal'!$Q$37</f>
        <v>27.3114</v>
      </c>
      <c r="G99" s="26" t="s">
        <v>109</v>
      </c>
      <c r="H99" s="24">
        <f>'HA Afternoon Tea Meal'!$R$37</f>
        <v>2.7273</v>
      </c>
      <c r="I99" s="26" t="s">
        <v>110</v>
      </c>
      <c r="J99" s="24">
        <f>'HA Afternoon Tea Meal'!$Z$37</f>
        <v>0.3195</v>
      </c>
    </row>
    <row r="100" spans="1:10">
      <c r="A100" s="26" t="s">
        <v>111</v>
      </c>
      <c r="B100" s="24">
        <f>'HA Afternoon Tea Meal'!$S$37</f>
        <v>53.31</v>
      </c>
      <c r="C100" s="26" t="s">
        <v>112</v>
      </c>
      <c r="D100" s="24">
        <f>'HA Afternoon Tea Meal'!$T$37</f>
        <v>4.3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5.079</v>
      </c>
      <c r="I100" s="26" t="s">
        <v>115</v>
      </c>
      <c r="J100" s="24">
        <f>'HA Afternoon Tea Meal'!$W$37</f>
        <v>220.808</v>
      </c>
    </row>
    <row r="101" spans="1:10">
      <c r="A101" s="26" t="s">
        <v>116</v>
      </c>
      <c r="B101" s="24">
        <f>'HA Afternoon Tea Meal'!$X$37</f>
        <v>20.96</v>
      </c>
      <c r="C101" s="26" t="s">
        <v>117</v>
      </c>
      <c r="D101" s="24">
        <f>'HA Afternoon Tea Meal'!$Y$37</f>
        <v>0.1331</v>
      </c>
      <c r="E101" s="45" t="s">
        <v>118</v>
      </c>
      <c r="F101" s="46"/>
      <c r="G101" s="46"/>
      <c r="H101" s="47"/>
      <c r="I101" s="61">
        <f>'HA Afternoon Tea Meal'!$N$37</f>
        <v>189.69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33.018</v>
      </c>
      <c r="C103" s="30" t="s">
        <v>107</v>
      </c>
      <c r="D103" s="28">
        <f>'HA Dinner Meal'!$P$37</f>
        <v>103.264</v>
      </c>
      <c r="E103" s="30" t="s">
        <v>108</v>
      </c>
      <c r="F103" s="28">
        <f>'HA Dinner Meal'!$Q$37</f>
        <v>0.78</v>
      </c>
      <c r="G103" s="30" t="s">
        <v>109</v>
      </c>
      <c r="H103" s="28">
        <f>'HA Dinner Meal'!$R$37</f>
        <v>2.276</v>
      </c>
      <c r="I103" s="30" t="s">
        <v>110</v>
      </c>
      <c r="J103" s="28">
        <f>'HA Dinner Meal'!$Z$37</f>
        <v>0.954</v>
      </c>
    </row>
    <row r="104" spans="1:10">
      <c r="A104" s="30" t="s">
        <v>111</v>
      </c>
      <c r="B104" s="28">
        <f>'HA Dinner Meal'!$S$37</f>
        <v>85.2</v>
      </c>
      <c r="C104" s="30" t="s">
        <v>112</v>
      </c>
      <c r="D104" s="28">
        <f>'HA Dinner Meal'!$T$37</f>
        <v>8.7</v>
      </c>
      <c r="E104" s="30" t="s">
        <v>113</v>
      </c>
      <c r="F104" s="28">
        <f>'HA Dinner Meal'!$U$37</f>
        <v>61.2</v>
      </c>
      <c r="G104" s="30" t="s">
        <v>114</v>
      </c>
      <c r="H104" s="28">
        <f>'HA Dinner Meal'!$V$37</f>
        <v>3.2</v>
      </c>
      <c r="I104" s="30" t="s">
        <v>115</v>
      </c>
      <c r="J104" s="28">
        <f>'HA Dinner Meal'!$W$37</f>
        <v>915.4</v>
      </c>
    </row>
    <row r="105" spans="1:10">
      <c r="A105" s="30" t="s">
        <v>116</v>
      </c>
      <c r="B105" s="28">
        <f>'HA Dinner Meal'!$X$37</f>
        <v>51.2572</v>
      </c>
      <c r="C105" s="30" t="s">
        <v>117</v>
      </c>
      <c r="D105" s="28">
        <f>'HA Dinner Meal'!$Y$37</f>
        <v>1.98</v>
      </c>
      <c r="E105" s="48" t="s">
        <v>118</v>
      </c>
      <c r="F105" s="49"/>
      <c r="G105" s="49"/>
      <c r="H105" s="50"/>
      <c r="I105" s="63">
        <f>'HA Dinner Meal'!$N$37</f>
        <v>582.2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9.8373</v>
      </c>
      <c r="C107" s="34" t="s">
        <v>107</v>
      </c>
      <c r="D107" s="32">
        <f>'HA Before Bed Meal'!$P$37</f>
        <v>43.6772</v>
      </c>
      <c r="E107" s="34" t="s">
        <v>108</v>
      </c>
      <c r="F107" s="32">
        <f>'HA Before Bed Meal'!$Q$37</f>
        <v>36.5864</v>
      </c>
      <c r="G107" s="34" t="s">
        <v>109</v>
      </c>
      <c r="H107" s="32">
        <f>'HA Before Bed Meal'!$R$37</f>
        <v>1.0323</v>
      </c>
      <c r="I107" s="34" t="s">
        <v>110</v>
      </c>
      <c r="J107" s="32">
        <f>'HA Before Bed Meal'!$Z$37</f>
        <v>0.4195</v>
      </c>
    </row>
    <row r="108" spans="1:10">
      <c r="A108" s="34" t="s">
        <v>111</v>
      </c>
      <c r="B108" s="32">
        <f>'HA Before Bed Meal'!$S$37</f>
        <v>133.66</v>
      </c>
      <c r="C108" s="34" t="s">
        <v>112</v>
      </c>
      <c r="D108" s="32">
        <f>'HA Before Bed Meal'!$T$37</f>
        <v>24.7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4.794</v>
      </c>
      <c r="I108" s="34" t="s">
        <v>115</v>
      </c>
      <c r="J108" s="32">
        <f>'HA Before Bed Meal'!$W$37</f>
        <v>635.808</v>
      </c>
    </row>
    <row r="109" spans="1:10">
      <c r="A109" s="34" t="s">
        <v>116</v>
      </c>
      <c r="B109" s="32">
        <f>'HA Before Bed Meal'!$X$37</f>
        <v>20.96</v>
      </c>
      <c r="C109" s="34" t="s">
        <v>117</v>
      </c>
      <c r="D109" s="32">
        <f>'HA Before Bed Meal'!$Y$37</f>
        <v>1.1331</v>
      </c>
      <c r="E109" s="51" t="s">
        <v>118</v>
      </c>
      <c r="F109" s="52"/>
      <c r="G109" s="52"/>
      <c r="H109" s="53"/>
      <c r="I109" s="65">
        <f>'HA Before Bed Meal'!$N$37</f>
        <v>209.99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1816.68</v>
      </c>
      <c r="J110" s="68"/>
    </row>
    <row r="111" spans="1:10">
      <c r="A111" s="9" t="s">
        <v>104</v>
      </c>
      <c r="B111" s="10">
        <v>45721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11.15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3.96</v>
      </c>
      <c r="I113" s="14" t="s">
        <v>110</v>
      </c>
      <c r="J113" s="12">
        <f>'HA Morning Meal'!$Z$37</f>
        <v>0.998</v>
      </c>
    </row>
    <row r="114" spans="1:10">
      <c r="A114" s="14" t="s">
        <v>111</v>
      </c>
      <c r="B114" s="12">
        <f>'HA Morning Meal'!$S$37</f>
        <v>17.6</v>
      </c>
      <c r="C114" s="14" t="s">
        <v>112</v>
      </c>
      <c r="D114" s="12">
        <f>'HA Morning Meal'!$T$37</f>
        <v>1.2</v>
      </c>
      <c r="E114" s="14" t="s">
        <v>113</v>
      </c>
      <c r="F114" s="12">
        <f>'HA Morning Meal'!$U$37</f>
        <v>20.4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117</v>
      </c>
    </row>
    <row r="115" spans="1:10">
      <c r="A115" s="14" t="s">
        <v>116</v>
      </c>
      <c r="B115" s="12">
        <f>'HA Morning Meal'!$X$37</f>
        <v>53.3</v>
      </c>
      <c r="C115" s="14" t="s">
        <v>117</v>
      </c>
      <c r="D115" s="12">
        <f>'HA Morning Meal'!$Y$37</f>
        <v>0.956</v>
      </c>
      <c r="E115" s="36" t="s">
        <v>118</v>
      </c>
      <c r="F115" s="37"/>
      <c r="G115" s="37"/>
      <c r="H115" s="38"/>
      <c r="I115" s="55">
        <f>'HA Morning Meal'!$N$37</f>
        <v>185.4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1.185</v>
      </c>
      <c r="C117" s="18" t="s">
        <v>107</v>
      </c>
      <c r="D117" s="16">
        <f>'HA Ten OClock Meal'!$P$37</f>
        <v>11.055</v>
      </c>
      <c r="E117" s="18" t="s">
        <v>108</v>
      </c>
      <c r="F117" s="16">
        <f>'HA Ten OClock Meal'!$Q$37</f>
        <v>2.85</v>
      </c>
      <c r="G117" s="18" t="s">
        <v>109</v>
      </c>
      <c r="H117" s="16">
        <f>'HA Ten OClock Meal'!$R$37</f>
        <v>2.145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49.65</v>
      </c>
      <c r="C118" s="18" t="s">
        <v>112</v>
      </c>
      <c r="D118" s="16">
        <f>'HA Ten OClock Meal'!$T$37</f>
        <v>0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0.285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67.2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33.018</v>
      </c>
      <c r="C121" s="22" t="s">
        <v>107</v>
      </c>
      <c r="D121" s="20">
        <f>'HA Luch Meal'!$P$37</f>
        <v>103.264</v>
      </c>
      <c r="E121" s="22" t="s">
        <v>108</v>
      </c>
      <c r="F121" s="20">
        <f>'HA Luch Meal'!$Q$37</f>
        <v>0.78</v>
      </c>
      <c r="G121" s="22" t="s">
        <v>109</v>
      </c>
      <c r="H121" s="20">
        <f>'HA Luch Meal'!$R$37</f>
        <v>2.276</v>
      </c>
      <c r="I121" s="22" t="s">
        <v>110</v>
      </c>
      <c r="J121" s="20">
        <f>'HA Luch Meal'!$Z$37</f>
        <v>0.954</v>
      </c>
    </row>
    <row r="122" spans="1:10">
      <c r="A122" s="22" t="s">
        <v>111</v>
      </c>
      <c r="B122" s="20">
        <f>'HA Luch Meal'!$S$37</f>
        <v>85.2</v>
      </c>
      <c r="C122" s="22" t="s">
        <v>112</v>
      </c>
      <c r="D122" s="20">
        <f>'HA Luch Meal'!$T$37</f>
        <v>8.7</v>
      </c>
      <c r="E122" s="22" t="s">
        <v>113</v>
      </c>
      <c r="F122" s="20">
        <f>'HA Luch Meal'!$U$37</f>
        <v>61.2</v>
      </c>
      <c r="G122" s="22" t="s">
        <v>114</v>
      </c>
      <c r="H122" s="20">
        <f>'HA Luch Meal'!$V$37</f>
        <v>3.2</v>
      </c>
      <c r="I122" s="22" t="s">
        <v>115</v>
      </c>
      <c r="J122" s="20">
        <f>'HA Luch Meal'!$W$37</f>
        <v>915.4</v>
      </c>
    </row>
    <row r="123" spans="1:10">
      <c r="A123" s="22" t="s">
        <v>116</v>
      </c>
      <c r="B123" s="20">
        <f>'HA Luch Meal'!$X$37</f>
        <v>51.2572</v>
      </c>
      <c r="C123" s="22" t="s">
        <v>117</v>
      </c>
      <c r="D123" s="20">
        <f>'HA Luch Meal'!$Y$37</f>
        <v>1.98</v>
      </c>
      <c r="E123" s="42" t="s">
        <v>118</v>
      </c>
      <c r="F123" s="43"/>
      <c r="G123" s="43"/>
      <c r="H123" s="44"/>
      <c r="I123" s="59">
        <f>'HA Luch Meal'!$N$37</f>
        <v>582.2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2.5223</v>
      </c>
      <c r="C125" s="26" t="s">
        <v>107</v>
      </c>
      <c r="D125" s="24">
        <f>'HA Afternoon Tea Meal'!$P$37</f>
        <v>42.6072</v>
      </c>
      <c r="E125" s="26" t="s">
        <v>108</v>
      </c>
      <c r="F125" s="24">
        <f>'HA Afternoon Tea Meal'!$Q$37</f>
        <v>27.3114</v>
      </c>
      <c r="G125" s="26" t="s">
        <v>109</v>
      </c>
      <c r="H125" s="24">
        <f>'HA Afternoon Tea Meal'!$R$37</f>
        <v>2.7273</v>
      </c>
      <c r="I125" s="26" t="s">
        <v>110</v>
      </c>
      <c r="J125" s="24">
        <f>'HA Afternoon Tea Meal'!$Z$37</f>
        <v>0.3195</v>
      </c>
    </row>
    <row r="126" spans="1:10">
      <c r="A126" s="26" t="s">
        <v>111</v>
      </c>
      <c r="B126" s="24">
        <f>'HA Afternoon Tea Meal'!$S$37</f>
        <v>53.31</v>
      </c>
      <c r="C126" s="26" t="s">
        <v>112</v>
      </c>
      <c r="D126" s="24">
        <f>'HA Afternoon Tea Meal'!$T$37</f>
        <v>4.3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5.079</v>
      </c>
      <c r="I126" s="26" t="s">
        <v>115</v>
      </c>
      <c r="J126" s="24">
        <f>'HA Afternoon Tea Meal'!$W$37</f>
        <v>220.808</v>
      </c>
    </row>
    <row r="127" spans="1:10">
      <c r="A127" s="26" t="s">
        <v>116</v>
      </c>
      <c r="B127" s="24">
        <f>'HA Afternoon Tea Meal'!$X$37</f>
        <v>20.96</v>
      </c>
      <c r="C127" s="26" t="s">
        <v>117</v>
      </c>
      <c r="D127" s="24">
        <f>'HA Afternoon Tea Meal'!$Y$37</f>
        <v>0.1331</v>
      </c>
      <c r="E127" s="45" t="s">
        <v>118</v>
      </c>
      <c r="F127" s="46"/>
      <c r="G127" s="46"/>
      <c r="H127" s="47"/>
      <c r="I127" s="61">
        <f>'HA Afternoon Tea Meal'!$N$37</f>
        <v>189.69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33.018</v>
      </c>
      <c r="C129" s="30" t="s">
        <v>107</v>
      </c>
      <c r="D129" s="28">
        <f>'HA Dinner Meal'!$P$37</f>
        <v>103.264</v>
      </c>
      <c r="E129" s="30" t="s">
        <v>108</v>
      </c>
      <c r="F129" s="28">
        <f>'HA Dinner Meal'!$Q$37</f>
        <v>0.78</v>
      </c>
      <c r="G129" s="30" t="s">
        <v>109</v>
      </c>
      <c r="H129" s="28">
        <f>'HA Dinner Meal'!$R$37</f>
        <v>2.276</v>
      </c>
      <c r="I129" s="30" t="s">
        <v>110</v>
      </c>
      <c r="J129" s="28">
        <f>'HA Dinner Meal'!$Z$37</f>
        <v>0.954</v>
      </c>
    </row>
    <row r="130" spans="1:10">
      <c r="A130" s="30" t="s">
        <v>111</v>
      </c>
      <c r="B130" s="28">
        <f>'HA Dinner Meal'!$S$37</f>
        <v>85.2</v>
      </c>
      <c r="C130" s="30" t="s">
        <v>112</v>
      </c>
      <c r="D130" s="28">
        <f>'HA Dinner Meal'!$T$37</f>
        <v>8.7</v>
      </c>
      <c r="E130" s="30" t="s">
        <v>113</v>
      </c>
      <c r="F130" s="28">
        <f>'HA Dinner Meal'!$U$37</f>
        <v>61.2</v>
      </c>
      <c r="G130" s="30" t="s">
        <v>114</v>
      </c>
      <c r="H130" s="28">
        <f>'HA Dinner Meal'!$V$37</f>
        <v>3.2</v>
      </c>
      <c r="I130" s="30" t="s">
        <v>115</v>
      </c>
      <c r="J130" s="28">
        <f>'HA Dinner Meal'!$W$37</f>
        <v>915.4</v>
      </c>
    </row>
    <row r="131" spans="1:10">
      <c r="A131" s="30" t="s">
        <v>116</v>
      </c>
      <c r="B131" s="28">
        <f>'HA Dinner Meal'!$X$37</f>
        <v>51.2572</v>
      </c>
      <c r="C131" s="30" t="s">
        <v>117</v>
      </c>
      <c r="D131" s="28">
        <f>'HA Dinner Meal'!$Y$37</f>
        <v>1.98</v>
      </c>
      <c r="E131" s="48" t="s">
        <v>118</v>
      </c>
      <c r="F131" s="49"/>
      <c r="G131" s="49"/>
      <c r="H131" s="50"/>
      <c r="I131" s="63">
        <f>'HA Dinner Meal'!$N$37</f>
        <v>582.2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9.8373</v>
      </c>
      <c r="C133" s="34" t="s">
        <v>107</v>
      </c>
      <c r="D133" s="32">
        <f>'HA Before Bed Meal'!$P$37</f>
        <v>43.6772</v>
      </c>
      <c r="E133" s="34" t="s">
        <v>108</v>
      </c>
      <c r="F133" s="32">
        <f>'HA Before Bed Meal'!$Q$37</f>
        <v>36.5864</v>
      </c>
      <c r="G133" s="34" t="s">
        <v>109</v>
      </c>
      <c r="H133" s="32">
        <f>'HA Before Bed Meal'!$R$37</f>
        <v>1.0323</v>
      </c>
      <c r="I133" s="34" t="s">
        <v>110</v>
      </c>
      <c r="J133" s="32">
        <f>'HA Before Bed Meal'!$Z$37</f>
        <v>0.4195</v>
      </c>
    </row>
    <row r="134" spans="1:10">
      <c r="A134" s="34" t="s">
        <v>111</v>
      </c>
      <c r="B134" s="32">
        <f>'HA Before Bed Meal'!$S$37</f>
        <v>133.66</v>
      </c>
      <c r="C134" s="34" t="s">
        <v>112</v>
      </c>
      <c r="D134" s="32">
        <f>'HA Before Bed Meal'!$T$37</f>
        <v>24.7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4.794</v>
      </c>
      <c r="I134" s="34" t="s">
        <v>115</v>
      </c>
      <c r="J134" s="32">
        <f>'HA Before Bed Meal'!$W$37</f>
        <v>635.808</v>
      </c>
    </row>
    <row r="135" spans="1:10">
      <c r="A135" s="34" t="s">
        <v>116</v>
      </c>
      <c r="B135" s="32">
        <f>'HA Before Bed Meal'!$X$37</f>
        <v>20.96</v>
      </c>
      <c r="C135" s="34" t="s">
        <v>117</v>
      </c>
      <c r="D135" s="32">
        <f>'HA Before Bed Meal'!$Y$37</f>
        <v>1.1331</v>
      </c>
      <c r="E135" s="51" t="s">
        <v>118</v>
      </c>
      <c r="F135" s="52"/>
      <c r="G135" s="52"/>
      <c r="H135" s="53"/>
      <c r="I135" s="65">
        <f>'HA Before Bed Meal'!$N$37</f>
        <v>209.99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1816.68</v>
      </c>
      <c r="J136" s="68"/>
    </row>
    <row r="137" spans="1:10">
      <c r="A137" s="9" t="s">
        <v>104</v>
      </c>
      <c r="B137" s="10">
        <v>45722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11.15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3.96</v>
      </c>
      <c r="I139" s="14" t="s">
        <v>110</v>
      </c>
      <c r="J139" s="12">
        <f>'HA Morning Meal'!$Z$37</f>
        <v>0.998</v>
      </c>
    </row>
    <row r="140" spans="1:10">
      <c r="A140" s="14" t="s">
        <v>111</v>
      </c>
      <c r="B140" s="12">
        <f>'HA Morning Meal'!$S$37</f>
        <v>17.6</v>
      </c>
      <c r="C140" s="14" t="s">
        <v>112</v>
      </c>
      <c r="D140" s="12">
        <f>'HA Morning Meal'!$T$37</f>
        <v>1.2</v>
      </c>
      <c r="E140" s="14" t="s">
        <v>113</v>
      </c>
      <c r="F140" s="12">
        <f>'HA Morning Meal'!$U$37</f>
        <v>20.4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117</v>
      </c>
    </row>
    <row r="141" spans="1:10">
      <c r="A141" s="14" t="s">
        <v>116</v>
      </c>
      <c r="B141" s="12">
        <f>'HA Morning Meal'!$X$37</f>
        <v>53.3</v>
      </c>
      <c r="C141" s="14" t="s">
        <v>117</v>
      </c>
      <c r="D141" s="12">
        <f>'HA Morning Meal'!$Y$37</f>
        <v>0.956</v>
      </c>
      <c r="E141" s="36" t="s">
        <v>118</v>
      </c>
      <c r="F141" s="37"/>
      <c r="G141" s="37"/>
      <c r="H141" s="38"/>
      <c r="I141" s="55">
        <f>'HA Morning Meal'!$N$37</f>
        <v>185.4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1.185</v>
      </c>
      <c r="C143" s="18" t="s">
        <v>107</v>
      </c>
      <c r="D143" s="16">
        <f>'HA Ten OClock Meal'!$P$37</f>
        <v>11.055</v>
      </c>
      <c r="E143" s="18" t="s">
        <v>108</v>
      </c>
      <c r="F143" s="16">
        <f>'HA Ten OClock Meal'!$Q$37</f>
        <v>2.85</v>
      </c>
      <c r="G143" s="18" t="s">
        <v>109</v>
      </c>
      <c r="H143" s="16">
        <f>'HA Ten OClock Meal'!$R$37</f>
        <v>2.145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49.65</v>
      </c>
      <c r="C144" s="18" t="s">
        <v>112</v>
      </c>
      <c r="D144" s="16">
        <f>'HA Ten OClock Meal'!$T$37</f>
        <v>0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0.285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67.2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33.018</v>
      </c>
      <c r="C147" s="22" t="s">
        <v>107</v>
      </c>
      <c r="D147" s="20">
        <f>'HA Luch Meal'!$P$37</f>
        <v>103.264</v>
      </c>
      <c r="E147" s="22" t="s">
        <v>108</v>
      </c>
      <c r="F147" s="20">
        <f>'HA Luch Meal'!$Q$37</f>
        <v>0.78</v>
      </c>
      <c r="G147" s="22" t="s">
        <v>109</v>
      </c>
      <c r="H147" s="20">
        <f>'HA Luch Meal'!$R$37</f>
        <v>2.276</v>
      </c>
      <c r="I147" s="22" t="s">
        <v>110</v>
      </c>
      <c r="J147" s="20">
        <f>'HA Luch Meal'!$Z$37</f>
        <v>0.954</v>
      </c>
    </row>
    <row r="148" spans="1:10">
      <c r="A148" s="22" t="s">
        <v>111</v>
      </c>
      <c r="B148" s="20">
        <f>'HA Luch Meal'!$S$37</f>
        <v>85.2</v>
      </c>
      <c r="C148" s="22" t="s">
        <v>112</v>
      </c>
      <c r="D148" s="20">
        <f>'HA Luch Meal'!$T$37</f>
        <v>8.7</v>
      </c>
      <c r="E148" s="22" t="s">
        <v>113</v>
      </c>
      <c r="F148" s="20">
        <f>'HA Luch Meal'!$U$37</f>
        <v>61.2</v>
      </c>
      <c r="G148" s="22" t="s">
        <v>114</v>
      </c>
      <c r="H148" s="20">
        <f>'HA Luch Meal'!$V$37</f>
        <v>3.2</v>
      </c>
      <c r="I148" s="22" t="s">
        <v>115</v>
      </c>
      <c r="J148" s="20">
        <f>'HA Luch Meal'!$W$37</f>
        <v>915.4</v>
      </c>
    </row>
    <row r="149" spans="1:10">
      <c r="A149" s="22" t="s">
        <v>116</v>
      </c>
      <c r="B149" s="20">
        <f>'HA Luch Meal'!$X$37</f>
        <v>51.2572</v>
      </c>
      <c r="C149" s="22" t="s">
        <v>117</v>
      </c>
      <c r="D149" s="20">
        <f>'HA Luch Meal'!$Y$37</f>
        <v>1.98</v>
      </c>
      <c r="E149" s="42" t="s">
        <v>118</v>
      </c>
      <c r="F149" s="43"/>
      <c r="G149" s="43"/>
      <c r="H149" s="44"/>
      <c r="I149" s="59">
        <f>'HA Luch Meal'!$N$37</f>
        <v>582.2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2.5223</v>
      </c>
      <c r="C151" s="26" t="s">
        <v>107</v>
      </c>
      <c r="D151" s="24">
        <f>'HA Afternoon Tea Meal'!$P$37</f>
        <v>42.6072</v>
      </c>
      <c r="E151" s="26" t="s">
        <v>108</v>
      </c>
      <c r="F151" s="24">
        <f>'HA Afternoon Tea Meal'!$Q$37</f>
        <v>27.3114</v>
      </c>
      <c r="G151" s="26" t="s">
        <v>109</v>
      </c>
      <c r="H151" s="24">
        <f>'HA Afternoon Tea Meal'!$R$37</f>
        <v>2.7273</v>
      </c>
      <c r="I151" s="26" t="s">
        <v>110</v>
      </c>
      <c r="J151" s="24">
        <f>'HA Afternoon Tea Meal'!$Z$37</f>
        <v>0.3195</v>
      </c>
    </row>
    <row r="152" spans="1:10">
      <c r="A152" s="26" t="s">
        <v>111</v>
      </c>
      <c r="B152" s="24">
        <f>'HA Afternoon Tea Meal'!$S$37</f>
        <v>53.31</v>
      </c>
      <c r="C152" s="26" t="s">
        <v>112</v>
      </c>
      <c r="D152" s="24">
        <f>'HA Afternoon Tea Meal'!$T$37</f>
        <v>4.3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5.079</v>
      </c>
      <c r="I152" s="26" t="s">
        <v>115</v>
      </c>
      <c r="J152" s="24">
        <f>'HA Afternoon Tea Meal'!$W$37</f>
        <v>220.808</v>
      </c>
    </row>
    <row r="153" spans="1:10">
      <c r="A153" s="26" t="s">
        <v>116</v>
      </c>
      <c r="B153" s="24">
        <f>'HA Afternoon Tea Meal'!$X$37</f>
        <v>20.96</v>
      </c>
      <c r="C153" s="26" t="s">
        <v>117</v>
      </c>
      <c r="D153" s="24">
        <f>'HA Afternoon Tea Meal'!$Y$37</f>
        <v>0.1331</v>
      </c>
      <c r="E153" s="45" t="s">
        <v>118</v>
      </c>
      <c r="F153" s="46"/>
      <c r="G153" s="46"/>
      <c r="H153" s="47"/>
      <c r="I153" s="61">
        <f>'HA Afternoon Tea Meal'!$N$37</f>
        <v>189.69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33.018</v>
      </c>
      <c r="C155" s="30" t="s">
        <v>107</v>
      </c>
      <c r="D155" s="28">
        <f>'HA Dinner Meal'!$P$37</f>
        <v>103.264</v>
      </c>
      <c r="E155" s="30" t="s">
        <v>108</v>
      </c>
      <c r="F155" s="28">
        <f>'HA Dinner Meal'!$Q$37</f>
        <v>0.78</v>
      </c>
      <c r="G155" s="30" t="s">
        <v>109</v>
      </c>
      <c r="H155" s="28">
        <f>'HA Dinner Meal'!$R$37</f>
        <v>2.276</v>
      </c>
      <c r="I155" s="30" t="s">
        <v>110</v>
      </c>
      <c r="J155" s="28">
        <f>'HA Dinner Meal'!$Z$37</f>
        <v>0.954</v>
      </c>
    </row>
    <row r="156" spans="1:10">
      <c r="A156" s="30" t="s">
        <v>111</v>
      </c>
      <c r="B156" s="28">
        <f>'HA Dinner Meal'!$S$37</f>
        <v>85.2</v>
      </c>
      <c r="C156" s="30" t="s">
        <v>112</v>
      </c>
      <c r="D156" s="28">
        <f>'HA Dinner Meal'!$T$37</f>
        <v>8.7</v>
      </c>
      <c r="E156" s="30" t="s">
        <v>113</v>
      </c>
      <c r="F156" s="28">
        <f>'HA Dinner Meal'!$U$37</f>
        <v>61.2</v>
      </c>
      <c r="G156" s="30" t="s">
        <v>114</v>
      </c>
      <c r="H156" s="28">
        <f>'HA Dinner Meal'!$V$37</f>
        <v>3.2</v>
      </c>
      <c r="I156" s="30" t="s">
        <v>115</v>
      </c>
      <c r="J156" s="28">
        <f>'HA Dinner Meal'!$W$37</f>
        <v>915.4</v>
      </c>
    </row>
    <row r="157" spans="1:10">
      <c r="A157" s="30" t="s">
        <v>116</v>
      </c>
      <c r="B157" s="28">
        <f>'HA Dinner Meal'!$X$37</f>
        <v>51.2572</v>
      </c>
      <c r="C157" s="30" t="s">
        <v>117</v>
      </c>
      <c r="D157" s="28">
        <f>'HA Dinner Meal'!$Y$37</f>
        <v>1.98</v>
      </c>
      <c r="E157" s="48" t="s">
        <v>118</v>
      </c>
      <c r="F157" s="49"/>
      <c r="G157" s="49"/>
      <c r="H157" s="50"/>
      <c r="I157" s="63">
        <f>'HA Dinner Meal'!$N$37</f>
        <v>582.2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9.8373</v>
      </c>
      <c r="C159" s="34" t="s">
        <v>107</v>
      </c>
      <c r="D159" s="32">
        <f>'HA Before Bed Meal'!$P$37</f>
        <v>43.6772</v>
      </c>
      <c r="E159" s="34" t="s">
        <v>108</v>
      </c>
      <c r="F159" s="32">
        <f>'HA Before Bed Meal'!$Q$37</f>
        <v>36.5864</v>
      </c>
      <c r="G159" s="34" t="s">
        <v>109</v>
      </c>
      <c r="H159" s="32">
        <f>'HA Before Bed Meal'!$R$37</f>
        <v>1.0323</v>
      </c>
      <c r="I159" s="34" t="s">
        <v>110</v>
      </c>
      <c r="J159" s="32">
        <f>'HA Before Bed Meal'!$Z$37</f>
        <v>0.4195</v>
      </c>
    </row>
    <row r="160" spans="1:10">
      <c r="A160" s="34" t="s">
        <v>111</v>
      </c>
      <c r="B160" s="32">
        <f>'HA Before Bed Meal'!$S$37</f>
        <v>133.66</v>
      </c>
      <c r="C160" s="34" t="s">
        <v>112</v>
      </c>
      <c r="D160" s="32">
        <f>'HA Before Bed Meal'!$T$37</f>
        <v>24.7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4.794</v>
      </c>
      <c r="I160" s="34" t="s">
        <v>115</v>
      </c>
      <c r="J160" s="32">
        <f>'HA Before Bed Meal'!$W$37</f>
        <v>635.808</v>
      </c>
    </row>
    <row r="161" spans="1:10">
      <c r="A161" s="34" t="s">
        <v>116</v>
      </c>
      <c r="B161" s="32">
        <f>'HA Before Bed Meal'!$X$37</f>
        <v>20.96</v>
      </c>
      <c r="C161" s="34" t="s">
        <v>117</v>
      </c>
      <c r="D161" s="32">
        <f>'HA Before Bed Meal'!$Y$37</f>
        <v>1.1331</v>
      </c>
      <c r="E161" s="51" t="s">
        <v>118</v>
      </c>
      <c r="F161" s="52"/>
      <c r="G161" s="52"/>
      <c r="H161" s="53"/>
      <c r="I161" s="65">
        <f>'HA Before Bed Meal'!$N$37</f>
        <v>209.99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1816.68</v>
      </c>
      <c r="J162" s="68"/>
    </row>
    <row r="163" spans="1:10">
      <c r="A163" s="9" t="s">
        <v>104</v>
      </c>
      <c r="B163" s="10">
        <v>45723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11.15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3.96</v>
      </c>
      <c r="I165" s="14" t="s">
        <v>110</v>
      </c>
      <c r="J165" s="12">
        <f>'HA Morning Meal'!$Z$37</f>
        <v>0.998</v>
      </c>
    </row>
    <row r="166" spans="1:10">
      <c r="A166" s="14" t="s">
        <v>111</v>
      </c>
      <c r="B166" s="12">
        <f>'HA Morning Meal'!$S$37</f>
        <v>17.6</v>
      </c>
      <c r="C166" s="14" t="s">
        <v>112</v>
      </c>
      <c r="D166" s="12">
        <f>'HA Morning Meal'!$T$37</f>
        <v>1.2</v>
      </c>
      <c r="E166" s="14" t="s">
        <v>113</v>
      </c>
      <c r="F166" s="12">
        <f>'HA Morning Meal'!$U$37</f>
        <v>20.4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117</v>
      </c>
    </row>
    <row r="167" spans="1:10">
      <c r="A167" s="14" t="s">
        <v>116</v>
      </c>
      <c r="B167" s="12">
        <f>'HA Morning Meal'!$X$37</f>
        <v>53.3</v>
      </c>
      <c r="C167" s="14" t="s">
        <v>117</v>
      </c>
      <c r="D167" s="12">
        <f>'HA Morning Meal'!$Y$37</f>
        <v>0.956</v>
      </c>
      <c r="E167" s="36" t="s">
        <v>118</v>
      </c>
      <c r="F167" s="37"/>
      <c r="G167" s="37"/>
      <c r="H167" s="38"/>
      <c r="I167" s="55">
        <f>'HA Morning Meal'!$N$37</f>
        <v>185.4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1.185</v>
      </c>
      <c r="C169" s="18" t="s">
        <v>107</v>
      </c>
      <c r="D169" s="16">
        <f>'HA Ten OClock Meal'!$P$37</f>
        <v>11.055</v>
      </c>
      <c r="E169" s="18" t="s">
        <v>108</v>
      </c>
      <c r="F169" s="16">
        <f>'HA Ten OClock Meal'!$Q$37</f>
        <v>2.85</v>
      </c>
      <c r="G169" s="18" t="s">
        <v>109</v>
      </c>
      <c r="H169" s="16">
        <f>'HA Ten OClock Meal'!$R$37</f>
        <v>2.145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49.65</v>
      </c>
      <c r="C170" s="18" t="s">
        <v>112</v>
      </c>
      <c r="D170" s="16">
        <f>'HA Ten OClock Meal'!$T$37</f>
        <v>0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0.285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67.2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33.018</v>
      </c>
      <c r="C173" s="22" t="s">
        <v>107</v>
      </c>
      <c r="D173" s="20">
        <f>'HA Luch Meal'!$P$37</f>
        <v>103.264</v>
      </c>
      <c r="E173" s="22" t="s">
        <v>108</v>
      </c>
      <c r="F173" s="20">
        <f>'HA Luch Meal'!$Q$37</f>
        <v>0.78</v>
      </c>
      <c r="G173" s="22" t="s">
        <v>109</v>
      </c>
      <c r="H173" s="20">
        <f>'HA Luch Meal'!$R$37</f>
        <v>2.276</v>
      </c>
      <c r="I173" s="22" t="s">
        <v>110</v>
      </c>
      <c r="J173" s="20">
        <f>'HA Luch Meal'!$Z$37</f>
        <v>0.954</v>
      </c>
    </row>
    <row r="174" spans="1:10">
      <c r="A174" s="22" t="s">
        <v>111</v>
      </c>
      <c r="B174" s="20">
        <f>'HA Luch Meal'!$S$37</f>
        <v>85.2</v>
      </c>
      <c r="C174" s="22" t="s">
        <v>112</v>
      </c>
      <c r="D174" s="20">
        <f>'HA Luch Meal'!$T$37</f>
        <v>8.7</v>
      </c>
      <c r="E174" s="22" t="s">
        <v>113</v>
      </c>
      <c r="F174" s="20">
        <f>'HA Luch Meal'!$U$37</f>
        <v>61.2</v>
      </c>
      <c r="G174" s="22" t="s">
        <v>114</v>
      </c>
      <c r="H174" s="20">
        <f>'HA Luch Meal'!$V$37</f>
        <v>3.2</v>
      </c>
      <c r="I174" s="22" t="s">
        <v>115</v>
      </c>
      <c r="J174" s="20">
        <f>'HA Luch Meal'!$W$37</f>
        <v>915.4</v>
      </c>
    </row>
    <row r="175" spans="1:10">
      <c r="A175" s="22" t="s">
        <v>116</v>
      </c>
      <c r="B175" s="20">
        <f>'HA Luch Meal'!$X$37</f>
        <v>51.2572</v>
      </c>
      <c r="C175" s="22" t="s">
        <v>117</v>
      </c>
      <c r="D175" s="20">
        <f>'HA Luch Meal'!$Y$37</f>
        <v>1.98</v>
      </c>
      <c r="E175" s="42" t="s">
        <v>118</v>
      </c>
      <c r="F175" s="43"/>
      <c r="G175" s="43"/>
      <c r="H175" s="44"/>
      <c r="I175" s="59">
        <f>'HA Luch Meal'!$N$37</f>
        <v>582.2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2.5223</v>
      </c>
      <c r="C177" s="26" t="s">
        <v>107</v>
      </c>
      <c r="D177" s="24">
        <f>'HA Afternoon Tea Meal'!$P$37</f>
        <v>42.6072</v>
      </c>
      <c r="E177" s="26" t="s">
        <v>108</v>
      </c>
      <c r="F177" s="24">
        <f>'HA Afternoon Tea Meal'!$Q$37</f>
        <v>27.3114</v>
      </c>
      <c r="G177" s="26" t="s">
        <v>109</v>
      </c>
      <c r="H177" s="24">
        <f>'HA Afternoon Tea Meal'!$R$37</f>
        <v>2.7273</v>
      </c>
      <c r="I177" s="26" t="s">
        <v>110</v>
      </c>
      <c r="J177" s="24">
        <f>'HA Afternoon Tea Meal'!$Z$37</f>
        <v>0.3195</v>
      </c>
    </row>
    <row r="178" spans="1:10">
      <c r="A178" s="26" t="s">
        <v>111</v>
      </c>
      <c r="B178" s="24">
        <f>'HA Afternoon Tea Meal'!$S$37</f>
        <v>53.31</v>
      </c>
      <c r="C178" s="26" t="s">
        <v>112</v>
      </c>
      <c r="D178" s="24">
        <f>'HA Afternoon Tea Meal'!$T$37</f>
        <v>4.3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5.079</v>
      </c>
      <c r="I178" s="26" t="s">
        <v>115</v>
      </c>
      <c r="J178" s="24">
        <f>'HA Afternoon Tea Meal'!$W$37</f>
        <v>220.808</v>
      </c>
    </row>
    <row r="179" spans="1:10">
      <c r="A179" s="26" t="s">
        <v>116</v>
      </c>
      <c r="B179" s="24">
        <f>'HA Afternoon Tea Meal'!$X$37</f>
        <v>20.96</v>
      </c>
      <c r="C179" s="26" t="s">
        <v>117</v>
      </c>
      <c r="D179" s="24">
        <f>'HA Afternoon Tea Meal'!$Y$37</f>
        <v>0.1331</v>
      </c>
      <c r="E179" s="45" t="s">
        <v>118</v>
      </c>
      <c r="F179" s="46"/>
      <c r="G179" s="46"/>
      <c r="H179" s="47"/>
      <c r="I179" s="61">
        <f>'HA Afternoon Tea Meal'!$N$37</f>
        <v>189.69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33.018</v>
      </c>
      <c r="C181" s="30" t="s">
        <v>107</v>
      </c>
      <c r="D181" s="28">
        <f>'HA Dinner Meal'!$P$37</f>
        <v>103.264</v>
      </c>
      <c r="E181" s="30" t="s">
        <v>108</v>
      </c>
      <c r="F181" s="28">
        <f>'HA Dinner Meal'!$Q$37</f>
        <v>0.78</v>
      </c>
      <c r="G181" s="30" t="s">
        <v>109</v>
      </c>
      <c r="H181" s="28">
        <f>'HA Dinner Meal'!$R$37</f>
        <v>2.276</v>
      </c>
      <c r="I181" s="30" t="s">
        <v>110</v>
      </c>
      <c r="J181" s="28">
        <f>'HA Dinner Meal'!$Z$37</f>
        <v>0.954</v>
      </c>
    </row>
    <row r="182" spans="1:10">
      <c r="A182" s="30" t="s">
        <v>111</v>
      </c>
      <c r="B182" s="28">
        <f>'HA Dinner Meal'!$S$37</f>
        <v>85.2</v>
      </c>
      <c r="C182" s="30" t="s">
        <v>112</v>
      </c>
      <c r="D182" s="28">
        <f>'HA Dinner Meal'!$T$37</f>
        <v>8.7</v>
      </c>
      <c r="E182" s="30" t="s">
        <v>113</v>
      </c>
      <c r="F182" s="28">
        <f>'HA Dinner Meal'!$U$37</f>
        <v>61.2</v>
      </c>
      <c r="G182" s="30" t="s">
        <v>114</v>
      </c>
      <c r="H182" s="28">
        <f>'HA Dinner Meal'!$V$37</f>
        <v>3.2</v>
      </c>
      <c r="I182" s="30" t="s">
        <v>115</v>
      </c>
      <c r="J182" s="28">
        <f>'HA Dinner Meal'!$W$37</f>
        <v>915.4</v>
      </c>
    </row>
    <row r="183" spans="1:10">
      <c r="A183" s="30" t="s">
        <v>116</v>
      </c>
      <c r="B183" s="28">
        <f>'HA Dinner Meal'!$X$37</f>
        <v>51.2572</v>
      </c>
      <c r="C183" s="30" t="s">
        <v>117</v>
      </c>
      <c r="D183" s="28">
        <f>'HA Dinner Meal'!$Y$37</f>
        <v>1.98</v>
      </c>
      <c r="E183" s="48" t="s">
        <v>118</v>
      </c>
      <c r="F183" s="49"/>
      <c r="G183" s="49"/>
      <c r="H183" s="50"/>
      <c r="I183" s="63">
        <f>'HA Dinner Meal'!$N$37</f>
        <v>582.2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9.8373</v>
      </c>
      <c r="C185" s="34" t="s">
        <v>107</v>
      </c>
      <c r="D185" s="32">
        <f>'HA Before Bed Meal'!$P$37</f>
        <v>43.6772</v>
      </c>
      <c r="E185" s="34" t="s">
        <v>108</v>
      </c>
      <c r="F185" s="32">
        <f>'HA Before Bed Meal'!$Q$37</f>
        <v>36.5864</v>
      </c>
      <c r="G185" s="34" t="s">
        <v>109</v>
      </c>
      <c r="H185" s="32">
        <f>'HA Before Bed Meal'!$R$37</f>
        <v>1.0323</v>
      </c>
      <c r="I185" s="34" t="s">
        <v>110</v>
      </c>
      <c r="J185" s="32">
        <f>'HA Before Bed Meal'!$Z$37</f>
        <v>0.4195</v>
      </c>
    </row>
    <row r="186" spans="1:10">
      <c r="A186" s="34" t="s">
        <v>111</v>
      </c>
      <c r="B186" s="32">
        <f>'HA Before Bed Meal'!$S$37</f>
        <v>133.66</v>
      </c>
      <c r="C186" s="34" t="s">
        <v>112</v>
      </c>
      <c r="D186" s="32">
        <f>'HA Before Bed Meal'!$T$37</f>
        <v>24.7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4.794</v>
      </c>
      <c r="I186" s="34" t="s">
        <v>115</v>
      </c>
      <c r="J186" s="32">
        <f>'HA Before Bed Meal'!$W$37</f>
        <v>635.808</v>
      </c>
    </row>
    <row r="187" spans="1:10">
      <c r="A187" s="34" t="s">
        <v>116</v>
      </c>
      <c r="B187" s="32">
        <f>'HA Before Bed Meal'!$X$37</f>
        <v>20.96</v>
      </c>
      <c r="C187" s="34" t="s">
        <v>117</v>
      </c>
      <c r="D187" s="32">
        <f>'HA Before Bed Meal'!$Y$37</f>
        <v>1.1331</v>
      </c>
      <c r="E187" s="51" t="s">
        <v>118</v>
      </c>
      <c r="F187" s="52"/>
      <c r="G187" s="52"/>
      <c r="H187" s="53"/>
      <c r="I187" s="65">
        <f>'HA Before Bed Meal'!$N$37</f>
        <v>209.99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1816.68</v>
      </c>
      <c r="J188" s="68"/>
    </row>
    <row r="189" spans="1:10">
      <c r="A189" s="9" t="s">
        <v>104</v>
      </c>
      <c r="B189" s="10">
        <v>45724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11.15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3.96</v>
      </c>
      <c r="I191" s="14" t="s">
        <v>110</v>
      </c>
      <c r="J191" s="12">
        <f>'HA Morning Meal'!$Z$37</f>
        <v>0.998</v>
      </c>
    </row>
    <row r="192" spans="1:10">
      <c r="A192" s="14" t="s">
        <v>111</v>
      </c>
      <c r="B192" s="12">
        <f>'HA Morning Meal'!$S$37</f>
        <v>17.6</v>
      </c>
      <c r="C192" s="14" t="s">
        <v>112</v>
      </c>
      <c r="D192" s="12">
        <f>'HA Morning Meal'!$T$37</f>
        <v>1.2</v>
      </c>
      <c r="E192" s="14" t="s">
        <v>113</v>
      </c>
      <c r="F192" s="12">
        <f>'HA Morning Meal'!$U$37</f>
        <v>20.4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117</v>
      </c>
    </row>
    <row r="193" spans="1:10">
      <c r="A193" s="14" t="s">
        <v>116</v>
      </c>
      <c r="B193" s="12">
        <f>'HA Morning Meal'!$X$37</f>
        <v>53.3</v>
      </c>
      <c r="C193" s="14" t="s">
        <v>117</v>
      </c>
      <c r="D193" s="12">
        <f>'HA Morning Meal'!$Y$37</f>
        <v>0.956</v>
      </c>
      <c r="E193" s="36" t="s">
        <v>118</v>
      </c>
      <c r="F193" s="37"/>
      <c r="G193" s="37"/>
      <c r="H193" s="38"/>
      <c r="I193" s="55">
        <f>'HA Morning Meal'!$N$37</f>
        <v>185.4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1.185</v>
      </c>
      <c r="C195" s="18" t="s">
        <v>107</v>
      </c>
      <c r="D195" s="16">
        <f>'HA Ten OClock Meal'!$P$37</f>
        <v>11.055</v>
      </c>
      <c r="E195" s="18" t="s">
        <v>108</v>
      </c>
      <c r="F195" s="16">
        <f>'HA Ten OClock Meal'!$Q$37</f>
        <v>2.85</v>
      </c>
      <c r="G195" s="18" t="s">
        <v>109</v>
      </c>
      <c r="H195" s="16">
        <f>'HA Ten OClock Meal'!$R$37</f>
        <v>2.145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49.65</v>
      </c>
      <c r="C196" s="18" t="s">
        <v>112</v>
      </c>
      <c r="D196" s="16">
        <f>'HA Ten OClock Meal'!$T$37</f>
        <v>0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0.285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67.2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33.018</v>
      </c>
      <c r="C199" s="22" t="s">
        <v>107</v>
      </c>
      <c r="D199" s="20">
        <f>'HA Luch Meal'!$P$37</f>
        <v>103.264</v>
      </c>
      <c r="E199" s="22" t="s">
        <v>108</v>
      </c>
      <c r="F199" s="20">
        <f>'HA Luch Meal'!$Q$37</f>
        <v>0.78</v>
      </c>
      <c r="G199" s="22" t="s">
        <v>109</v>
      </c>
      <c r="H199" s="20">
        <f>'HA Luch Meal'!$R$37</f>
        <v>2.276</v>
      </c>
      <c r="I199" s="22" t="s">
        <v>110</v>
      </c>
      <c r="J199" s="20">
        <f>'HA Luch Meal'!$Z$37</f>
        <v>0.954</v>
      </c>
    </row>
    <row r="200" spans="1:10">
      <c r="A200" s="22" t="s">
        <v>111</v>
      </c>
      <c r="B200" s="20">
        <f>'HA Luch Meal'!$S$37</f>
        <v>85.2</v>
      </c>
      <c r="C200" s="22" t="s">
        <v>112</v>
      </c>
      <c r="D200" s="20">
        <f>'HA Luch Meal'!$T$37</f>
        <v>8.7</v>
      </c>
      <c r="E200" s="22" t="s">
        <v>113</v>
      </c>
      <c r="F200" s="20">
        <f>'HA Luch Meal'!$U$37</f>
        <v>61.2</v>
      </c>
      <c r="G200" s="22" t="s">
        <v>114</v>
      </c>
      <c r="H200" s="20">
        <f>'HA Luch Meal'!$V$37</f>
        <v>3.2</v>
      </c>
      <c r="I200" s="22" t="s">
        <v>115</v>
      </c>
      <c r="J200" s="20">
        <f>'HA Luch Meal'!$W$37</f>
        <v>915.4</v>
      </c>
    </row>
    <row r="201" spans="1:10">
      <c r="A201" s="22" t="s">
        <v>116</v>
      </c>
      <c r="B201" s="20">
        <f>'HA Luch Meal'!$X$37</f>
        <v>51.2572</v>
      </c>
      <c r="C201" s="22" t="s">
        <v>117</v>
      </c>
      <c r="D201" s="20">
        <f>'HA Luch Meal'!$Y$37</f>
        <v>1.98</v>
      </c>
      <c r="E201" s="42" t="s">
        <v>118</v>
      </c>
      <c r="F201" s="43"/>
      <c r="G201" s="43"/>
      <c r="H201" s="44"/>
      <c r="I201" s="59">
        <f>'HA Luch Meal'!$N$37</f>
        <v>582.2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2.5223</v>
      </c>
      <c r="C203" s="26" t="s">
        <v>107</v>
      </c>
      <c r="D203" s="24">
        <f>'HA Afternoon Tea Meal'!$P$37</f>
        <v>42.6072</v>
      </c>
      <c r="E203" s="26" t="s">
        <v>108</v>
      </c>
      <c r="F203" s="24">
        <f>'HA Afternoon Tea Meal'!$Q$37</f>
        <v>27.3114</v>
      </c>
      <c r="G203" s="26" t="s">
        <v>109</v>
      </c>
      <c r="H203" s="24">
        <f>'HA Afternoon Tea Meal'!$R$37</f>
        <v>2.7273</v>
      </c>
      <c r="I203" s="26" t="s">
        <v>110</v>
      </c>
      <c r="J203" s="24">
        <f>'HA Afternoon Tea Meal'!$Z$37</f>
        <v>0.3195</v>
      </c>
    </row>
    <row r="204" spans="1:10">
      <c r="A204" s="26" t="s">
        <v>111</v>
      </c>
      <c r="B204" s="24">
        <f>'HA Afternoon Tea Meal'!$S$37</f>
        <v>53.31</v>
      </c>
      <c r="C204" s="26" t="s">
        <v>112</v>
      </c>
      <c r="D204" s="24">
        <f>'HA Afternoon Tea Meal'!$T$37</f>
        <v>4.3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5.079</v>
      </c>
      <c r="I204" s="26" t="s">
        <v>115</v>
      </c>
      <c r="J204" s="24">
        <f>'HA Afternoon Tea Meal'!$W$37</f>
        <v>220.808</v>
      </c>
    </row>
    <row r="205" spans="1:10">
      <c r="A205" s="26" t="s">
        <v>116</v>
      </c>
      <c r="B205" s="24">
        <f>'HA Afternoon Tea Meal'!$X$37</f>
        <v>20.96</v>
      </c>
      <c r="C205" s="26" t="s">
        <v>117</v>
      </c>
      <c r="D205" s="24">
        <f>'HA Afternoon Tea Meal'!$Y$37</f>
        <v>0.1331</v>
      </c>
      <c r="E205" s="45" t="s">
        <v>118</v>
      </c>
      <c r="F205" s="46"/>
      <c r="G205" s="46"/>
      <c r="H205" s="47"/>
      <c r="I205" s="61">
        <f>'HA Afternoon Tea Meal'!$N$37</f>
        <v>189.69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33.018</v>
      </c>
      <c r="C207" s="30" t="s">
        <v>107</v>
      </c>
      <c r="D207" s="28">
        <f>'HA Dinner Meal'!$P$37</f>
        <v>103.264</v>
      </c>
      <c r="E207" s="30" t="s">
        <v>108</v>
      </c>
      <c r="F207" s="28">
        <f>'HA Dinner Meal'!$Q$37</f>
        <v>0.78</v>
      </c>
      <c r="G207" s="30" t="s">
        <v>109</v>
      </c>
      <c r="H207" s="28">
        <f>'HA Dinner Meal'!$R$37</f>
        <v>2.276</v>
      </c>
      <c r="I207" s="30" t="s">
        <v>110</v>
      </c>
      <c r="J207" s="28">
        <f>'HA Dinner Meal'!$Z$37</f>
        <v>0.954</v>
      </c>
    </row>
    <row r="208" spans="1:10">
      <c r="A208" s="30" t="s">
        <v>111</v>
      </c>
      <c r="B208" s="28">
        <f>'HA Dinner Meal'!$S$37</f>
        <v>85.2</v>
      </c>
      <c r="C208" s="30" t="s">
        <v>112</v>
      </c>
      <c r="D208" s="28">
        <f>'HA Dinner Meal'!$T$37</f>
        <v>8.7</v>
      </c>
      <c r="E208" s="30" t="s">
        <v>113</v>
      </c>
      <c r="F208" s="28">
        <f>'HA Dinner Meal'!$U$37</f>
        <v>61.2</v>
      </c>
      <c r="G208" s="30" t="s">
        <v>114</v>
      </c>
      <c r="H208" s="28">
        <f>'HA Dinner Meal'!$V$37</f>
        <v>3.2</v>
      </c>
      <c r="I208" s="30" t="s">
        <v>115</v>
      </c>
      <c r="J208" s="28">
        <f>'HA Dinner Meal'!$W$37</f>
        <v>915.4</v>
      </c>
    </row>
    <row r="209" spans="1:10">
      <c r="A209" s="30" t="s">
        <v>116</v>
      </c>
      <c r="B209" s="28">
        <f>'HA Dinner Meal'!$X$37</f>
        <v>51.2572</v>
      </c>
      <c r="C209" s="30" t="s">
        <v>117</v>
      </c>
      <c r="D209" s="28">
        <f>'HA Dinner Meal'!$Y$37</f>
        <v>1.98</v>
      </c>
      <c r="E209" s="48" t="s">
        <v>118</v>
      </c>
      <c r="F209" s="49"/>
      <c r="G209" s="49"/>
      <c r="H209" s="50"/>
      <c r="I209" s="63">
        <f>'HA Dinner Meal'!$N$37</f>
        <v>582.2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9.8373</v>
      </c>
      <c r="C211" s="34" t="s">
        <v>107</v>
      </c>
      <c r="D211" s="32">
        <f>'HA Before Bed Meal'!$P$37</f>
        <v>43.6772</v>
      </c>
      <c r="E211" s="34" t="s">
        <v>108</v>
      </c>
      <c r="F211" s="32">
        <f>'HA Before Bed Meal'!$Q$37</f>
        <v>36.5864</v>
      </c>
      <c r="G211" s="34" t="s">
        <v>109</v>
      </c>
      <c r="H211" s="32">
        <f>'HA Before Bed Meal'!$R$37</f>
        <v>1.0323</v>
      </c>
      <c r="I211" s="34" t="s">
        <v>110</v>
      </c>
      <c r="J211" s="32">
        <f>'HA Before Bed Meal'!$Z$37</f>
        <v>0.4195</v>
      </c>
    </row>
    <row r="212" spans="1:10">
      <c r="A212" s="34" t="s">
        <v>111</v>
      </c>
      <c r="B212" s="32">
        <f>'HA Before Bed Meal'!$S$37</f>
        <v>133.66</v>
      </c>
      <c r="C212" s="34" t="s">
        <v>112</v>
      </c>
      <c r="D212" s="32">
        <f>'HA Before Bed Meal'!$T$37</f>
        <v>24.7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4.794</v>
      </c>
      <c r="I212" s="34" t="s">
        <v>115</v>
      </c>
      <c r="J212" s="32">
        <f>'HA Before Bed Meal'!$W$37</f>
        <v>635.808</v>
      </c>
    </row>
    <row r="213" spans="1:10">
      <c r="A213" s="34" t="s">
        <v>116</v>
      </c>
      <c r="B213" s="32">
        <f>'HA Before Bed Meal'!$X$37</f>
        <v>20.96</v>
      </c>
      <c r="C213" s="34" t="s">
        <v>117</v>
      </c>
      <c r="D213" s="32">
        <f>'HA Before Bed Meal'!$Y$37</f>
        <v>1.1331</v>
      </c>
      <c r="E213" s="51" t="s">
        <v>118</v>
      </c>
      <c r="F213" s="52"/>
      <c r="G213" s="52"/>
      <c r="H213" s="53"/>
      <c r="I213" s="65">
        <f>'HA Before Bed Meal'!$N$37</f>
        <v>209.99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1816.68</v>
      </c>
      <c r="J214" s="68"/>
    </row>
    <row r="215" spans="1:10">
      <c r="A215" s="9" t="s">
        <v>104</v>
      </c>
      <c r="B215" s="10">
        <v>45725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11.15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3.96</v>
      </c>
      <c r="I217" s="14" t="s">
        <v>110</v>
      </c>
      <c r="J217" s="12">
        <f>'HA Morning Meal'!$Z$37</f>
        <v>0.998</v>
      </c>
    </row>
    <row r="218" spans="1:10">
      <c r="A218" s="14" t="s">
        <v>111</v>
      </c>
      <c r="B218" s="12">
        <f>'HA Morning Meal'!$S$37</f>
        <v>17.6</v>
      </c>
      <c r="C218" s="14" t="s">
        <v>112</v>
      </c>
      <c r="D218" s="12">
        <f>'HA Morning Meal'!$T$37</f>
        <v>1.2</v>
      </c>
      <c r="E218" s="14" t="s">
        <v>113</v>
      </c>
      <c r="F218" s="12">
        <f>'HA Morning Meal'!$U$37</f>
        <v>20.4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117</v>
      </c>
    </row>
    <row r="219" spans="1:10">
      <c r="A219" s="14" t="s">
        <v>116</v>
      </c>
      <c r="B219" s="12">
        <f>'HA Morning Meal'!$X$37</f>
        <v>53.3</v>
      </c>
      <c r="C219" s="14" t="s">
        <v>117</v>
      </c>
      <c r="D219" s="12">
        <f>'HA Morning Meal'!$Y$37</f>
        <v>0.956</v>
      </c>
      <c r="E219" s="36" t="s">
        <v>118</v>
      </c>
      <c r="F219" s="37"/>
      <c r="G219" s="37"/>
      <c r="H219" s="38"/>
      <c r="I219" s="55">
        <f>'HA Morning Meal'!$N$37</f>
        <v>185.4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1.185</v>
      </c>
      <c r="C221" s="18" t="s">
        <v>107</v>
      </c>
      <c r="D221" s="16">
        <f>'HA Ten OClock Meal'!$P$37</f>
        <v>11.055</v>
      </c>
      <c r="E221" s="18" t="s">
        <v>108</v>
      </c>
      <c r="F221" s="16">
        <f>'HA Ten OClock Meal'!$Q$37</f>
        <v>2.85</v>
      </c>
      <c r="G221" s="18" t="s">
        <v>109</v>
      </c>
      <c r="H221" s="16">
        <f>'HA Ten OClock Meal'!$R$37</f>
        <v>2.145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49.65</v>
      </c>
      <c r="C222" s="18" t="s">
        <v>112</v>
      </c>
      <c r="D222" s="16">
        <f>'HA Ten OClock Meal'!$T$37</f>
        <v>0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0.285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67.2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33.018</v>
      </c>
      <c r="C225" s="22" t="s">
        <v>107</v>
      </c>
      <c r="D225" s="20">
        <f>'HA Luch Meal'!$P$37</f>
        <v>103.264</v>
      </c>
      <c r="E225" s="22" t="s">
        <v>108</v>
      </c>
      <c r="F225" s="20">
        <f>'HA Luch Meal'!$Q$37</f>
        <v>0.78</v>
      </c>
      <c r="G225" s="22" t="s">
        <v>109</v>
      </c>
      <c r="H225" s="20">
        <f>'HA Luch Meal'!$R$37</f>
        <v>2.276</v>
      </c>
      <c r="I225" s="22" t="s">
        <v>110</v>
      </c>
      <c r="J225" s="20">
        <f>'HA Luch Meal'!$Z$37</f>
        <v>0.954</v>
      </c>
    </row>
    <row r="226" spans="1:10">
      <c r="A226" s="22" t="s">
        <v>111</v>
      </c>
      <c r="B226" s="20">
        <f>'HA Luch Meal'!$S$37</f>
        <v>85.2</v>
      </c>
      <c r="C226" s="22" t="s">
        <v>112</v>
      </c>
      <c r="D226" s="20">
        <f>'HA Luch Meal'!$T$37</f>
        <v>8.7</v>
      </c>
      <c r="E226" s="22" t="s">
        <v>113</v>
      </c>
      <c r="F226" s="20">
        <f>'HA Luch Meal'!$U$37</f>
        <v>61.2</v>
      </c>
      <c r="G226" s="22" t="s">
        <v>114</v>
      </c>
      <c r="H226" s="20">
        <f>'HA Luch Meal'!$V$37</f>
        <v>3.2</v>
      </c>
      <c r="I226" s="22" t="s">
        <v>115</v>
      </c>
      <c r="J226" s="20">
        <f>'HA Luch Meal'!$W$37</f>
        <v>915.4</v>
      </c>
    </row>
    <row r="227" spans="1:10">
      <c r="A227" s="22" t="s">
        <v>116</v>
      </c>
      <c r="B227" s="20">
        <f>'HA Luch Meal'!$X$37</f>
        <v>51.2572</v>
      </c>
      <c r="C227" s="22" t="s">
        <v>117</v>
      </c>
      <c r="D227" s="20">
        <f>'HA Luch Meal'!$Y$37</f>
        <v>1.98</v>
      </c>
      <c r="E227" s="42" t="s">
        <v>118</v>
      </c>
      <c r="F227" s="43"/>
      <c r="G227" s="43"/>
      <c r="H227" s="44"/>
      <c r="I227" s="59">
        <f>'HA Luch Meal'!$N$37</f>
        <v>582.2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2.5223</v>
      </c>
      <c r="C229" s="26" t="s">
        <v>107</v>
      </c>
      <c r="D229" s="24">
        <f>'HA Afternoon Tea Meal'!$P$37</f>
        <v>42.6072</v>
      </c>
      <c r="E229" s="26" t="s">
        <v>108</v>
      </c>
      <c r="F229" s="24">
        <f>'HA Afternoon Tea Meal'!$Q$37</f>
        <v>27.3114</v>
      </c>
      <c r="G229" s="26" t="s">
        <v>109</v>
      </c>
      <c r="H229" s="24">
        <f>'HA Afternoon Tea Meal'!$R$37</f>
        <v>2.7273</v>
      </c>
      <c r="I229" s="26" t="s">
        <v>110</v>
      </c>
      <c r="J229" s="24">
        <f>'HA Afternoon Tea Meal'!$Z$37</f>
        <v>0.3195</v>
      </c>
    </row>
    <row r="230" spans="1:10">
      <c r="A230" s="26" t="s">
        <v>111</v>
      </c>
      <c r="B230" s="24">
        <f>'HA Afternoon Tea Meal'!$S$37</f>
        <v>53.31</v>
      </c>
      <c r="C230" s="26" t="s">
        <v>112</v>
      </c>
      <c r="D230" s="24">
        <f>'HA Afternoon Tea Meal'!$T$37</f>
        <v>4.3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5.079</v>
      </c>
      <c r="I230" s="26" t="s">
        <v>115</v>
      </c>
      <c r="J230" s="24">
        <f>'HA Afternoon Tea Meal'!$W$37</f>
        <v>220.808</v>
      </c>
    </row>
    <row r="231" spans="1:10">
      <c r="A231" s="26" t="s">
        <v>116</v>
      </c>
      <c r="B231" s="24">
        <f>'HA Afternoon Tea Meal'!$X$37</f>
        <v>20.96</v>
      </c>
      <c r="C231" s="26" t="s">
        <v>117</v>
      </c>
      <c r="D231" s="24">
        <f>'HA Afternoon Tea Meal'!$Y$37</f>
        <v>0.1331</v>
      </c>
      <c r="E231" s="45" t="s">
        <v>118</v>
      </c>
      <c r="F231" s="46"/>
      <c r="G231" s="46"/>
      <c r="H231" s="47"/>
      <c r="I231" s="61">
        <f>'HA Afternoon Tea Meal'!$N$37</f>
        <v>189.69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33.018</v>
      </c>
      <c r="C233" s="30" t="s">
        <v>107</v>
      </c>
      <c r="D233" s="28">
        <f>'HA Dinner Meal'!$P$37</f>
        <v>103.264</v>
      </c>
      <c r="E233" s="30" t="s">
        <v>108</v>
      </c>
      <c r="F233" s="28">
        <f>'HA Dinner Meal'!$Q$37</f>
        <v>0.78</v>
      </c>
      <c r="G233" s="30" t="s">
        <v>109</v>
      </c>
      <c r="H233" s="28">
        <f>'HA Dinner Meal'!$R$37</f>
        <v>2.276</v>
      </c>
      <c r="I233" s="30" t="s">
        <v>110</v>
      </c>
      <c r="J233" s="28">
        <f>'HA Dinner Meal'!$Z$37</f>
        <v>0.954</v>
      </c>
    </row>
    <row r="234" spans="1:10">
      <c r="A234" s="30" t="s">
        <v>111</v>
      </c>
      <c r="B234" s="28">
        <f>'HA Dinner Meal'!$S$37</f>
        <v>85.2</v>
      </c>
      <c r="C234" s="30" t="s">
        <v>112</v>
      </c>
      <c r="D234" s="28">
        <f>'HA Dinner Meal'!$T$37</f>
        <v>8.7</v>
      </c>
      <c r="E234" s="30" t="s">
        <v>113</v>
      </c>
      <c r="F234" s="28">
        <f>'HA Dinner Meal'!$U$37</f>
        <v>61.2</v>
      </c>
      <c r="G234" s="30" t="s">
        <v>114</v>
      </c>
      <c r="H234" s="28">
        <f>'HA Dinner Meal'!$V$37</f>
        <v>3.2</v>
      </c>
      <c r="I234" s="30" t="s">
        <v>115</v>
      </c>
      <c r="J234" s="28">
        <f>'HA Dinner Meal'!$W$37</f>
        <v>915.4</v>
      </c>
    </row>
    <row r="235" spans="1:10">
      <c r="A235" s="30" t="s">
        <v>116</v>
      </c>
      <c r="B235" s="28">
        <f>'HA Dinner Meal'!$X$37</f>
        <v>51.2572</v>
      </c>
      <c r="C235" s="30" t="s">
        <v>117</v>
      </c>
      <c r="D235" s="28">
        <f>'HA Dinner Meal'!$Y$37</f>
        <v>1.98</v>
      </c>
      <c r="E235" s="48" t="s">
        <v>118</v>
      </c>
      <c r="F235" s="49"/>
      <c r="G235" s="49"/>
      <c r="H235" s="50"/>
      <c r="I235" s="63">
        <f>'HA Dinner Meal'!$N$37</f>
        <v>582.2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9.8373</v>
      </c>
      <c r="C237" s="34" t="s">
        <v>107</v>
      </c>
      <c r="D237" s="32">
        <f>'HA Before Bed Meal'!$P$37</f>
        <v>43.6772</v>
      </c>
      <c r="E237" s="34" t="s">
        <v>108</v>
      </c>
      <c r="F237" s="32">
        <f>'HA Before Bed Meal'!$Q$37</f>
        <v>36.5864</v>
      </c>
      <c r="G237" s="34" t="s">
        <v>109</v>
      </c>
      <c r="H237" s="32">
        <f>'HA Before Bed Meal'!$R$37</f>
        <v>1.0323</v>
      </c>
      <c r="I237" s="34" t="s">
        <v>110</v>
      </c>
      <c r="J237" s="32">
        <f>'HA Before Bed Meal'!$Z$37</f>
        <v>0.4195</v>
      </c>
    </row>
    <row r="238" spans="1:10">
      <c r="A238" s="34" t="s">
        <v>111</v>
      </c>
      <c r="B238" s="32">
        <f>'HA Before Bed Meal'!$S$37</f>
        <v>133.66</v>
      </c>
      <c r="C238" s="34" t="s">
        <v>112</v>
      </c>
      <c r="D238" s="32">
        <f>'HA Before Bed Meal'!$T$37</f>
        <v>24.7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4.794</v>
      </c>
      <c r="I238" s="34" t="s">
        <v>115</v>
      </c>
      <c r="J238" s="32">
        <f>'HA Before Bed Meal'!$W$37</f>
        <v>635.808</v>
      </c>
    </row>
    <row r="239" spans="1:10">
      <c r="A239" s="34" t="s">
        <v>116</v>
      </c>
      <c r="B239" s="32">
        <f>'HA Before Bed Meal'!$X$37</f>
        <v>20.96</v>
      </c>
      <c r="C239" s="34" t="s">
        <v>117</v>
      </c>
      <c r="D239" s="32">
        <f>'HA Before Bed Meal'!$Y$37</f>
        <v>1.1331</v>
      </c>
      <c r="E239" s="51" t="s">
        <v>118</v>
      </c>
      <c r="F239" s="52"/>
      <c r="G239" s="52"/>
      <c r="H239" s="53"/>
      <c r="I239" s="65">
        <f>'HA Before Bed Meal'!$N$37</f>
        <v>209.99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1816.68</v>
      </c>
      <c r="J240" s="68"/>
    </row>
    <row r="241" spans="1:10">
      <c r="A241" s="9" t="s">
        <v>104</v>
      </c>
      <c r="B241" s="10">
        <v>45726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11.15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3.96</v>
      </c>
      <c r="I243" s="14" t="s">
        <v>110</v>
      </c>
      <c r="J243" s="12">
        <f>'HA Morning Meal'!$Z$37</f>
        <v>0.998</v>
      </c>
    </row>
    <row r="244" spans="1:10">
      <c r="A244" s="14" t="s">
        <v>111</v>
      </c>
      <c r="B244" s="12">
        <f>'HA Morning Meal'!$S$37</f>
        <v>17.6</v>
      </c>
      <c r="C244" s="14" t="s">
        <v>112</v>
      </c>
      <c r="D244" s="12">
        <f>'HA Morning Meal'!$T$37</f>
        <v>1.2</v>
      </c>
      <c r="E244" s="14" t="s">
        <v>113</v>
      </c>
      <c r="F244" s="12">
        <f>'HA Morning Meal'!$U$37</f>
        <v>20.4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117</v>
      </c>
    </row>
    <row r="245" spans="1:10">
      <c r="A245" s="14" t="s">
        <v>116</v>
      </c>
      <c r="B245" s="12">
        <f>'HA Morning Meal'!$X$37</f>
        <v>53.3</v>
      </c>
      <c r="C245" s="14" t="s">
        <v>117</v>
      </c>
      <c r="D245" s="12">
        <f>'HA Morning Meal'!$Y$37</f>
        <v>0.956</v>
      </c>
      <c r="E245" s="36" t="s">
        <v>118</v>
      </c>
      <c r="F245" s="37"/>
      <c r="G245" s="37"/>
      <c r="H245" s="38"/>
      <c r="I245" s="55">
        <f>'HA Morning Meal'!$N$37</f>
        <v>185.4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1.185</v>
      </c>
      <c r="C247" s="18" t="s">
        <v>107</v>
      </c>
      <c r="D247" s="16">
        <f>'HA Ten OClock Meal'!$P$37</f>
        <v>11.055</v>
      </c>
      <c r="E247" s="18" t="s">
        <v>108</v>
      </c>
      <c r="F247" s="16">
        <f>'HA Ten OClock Meal'!$Q$37</f>
        <v>2.85</v>
      </c>
      <c r="G247" s="18" t="s">
        <v>109</v>
      </c>
      <c r="H247" s="16">
        <f>'HA Ten OClock Meal'!$R$37</f>
        <v>2.145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49.65</v>
      </c>
      <c r="C248" s="18" t="s">
        <v>112</v>
      </c>
      <c r="D248" s="16">
        <f>'HA Ten OClock Meal'!$T$37</f>
        <v>0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0.285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67.2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33.018</v>
      </c>
      <c r="C251" s="22" t="s">
        <v>107</v>
      </c>
      <c r="D251" s="20">
        <f>'HA Luch Meal'!$P$37</f>
        <v>103.264</v>
      </c>
      <c r="E251" s="22" t="s">
        <v>108</v>
      </c>
      <c r="F251" s="20">
        <f>'HA Luch Meal'!$Q$37</f>
        <v>0.78</v>
      </c>
      <c r="G251" s="22" t="s">
        <v>109</v>
      </c>
      <c r="H251" s="20">
        <f>'HA Luch Meal'!$R$37</f>
        <v>2.276</v>
      </c>
      <c r="I251" s="22" t="s">
        <v>110</v>
      </c>
      <c r="J251" s="20">
        <f>'HA Luch Meal'!$Z$37</f>
        <v>0.954</v>
      </c>
    </row>
    <row r="252" spans="1:10">
      <c r="A252" s="22" t="s">
        <v>111</v>
      </c>
      <c r="B252" s="20">
        <f>'HA Luch Meal'!$S$37</f>
        <v>85.2</v>
      </c>
      <c r="C252" s="22" t="s">
        <v>112</v>
      </c>
      <c r="D252" s="20">
        <f>'HA Luch Meal'!$T$37</f>
        <v>8.7</v>
      </c>
      <c r="E252" s="22" t="s">
        <v>113</v>
      </c>
      <c r="F252" s="20">
        <f>'HA Luch Meal'!$U$37</f>
        <v>61.2</v>
      </c>
      <c r="G252" s="22" t="s">
        <v>114</v>
      </c>
      <c r="H252" s="20">
        <f>'HA Luch Meal'!$V$37</f>
        <v>3.2</v>
      </c>
      <c r="I252" s="22" t="s">
        <v>115</v>
      </c>
      <c r="J252" s="20">
        <f>'HA Luch Meal'!$W$37</f>
        <v>915.4</v>
      </c>
    </row>
    <row r="253" spans="1:10">
      <c r="A253" s="22" t="s">
        <v>116</v>
      </c>
      <c r="B253" s="20">
        <f>'HA Luch Meal'!$X$37</f>
        <v>51.2572</v>
      </c>
      <c r="C253" s="22" t="s">
        <v>117</v>
      </c>
      <c r="D253" s="20">
        <f>'HA Luch Meal'!$Y$37</f>
        <v>1.98</v>
      </c>
      <c r="E253" s="42" t="s">
        <v>118</v>
      </c>
      <c r="F253" s="43"/>
      <c r="G253" s="43"/>
      <c r="H253" s="44"/>
      <c r="I253" s="59">
        <f>'HA Luch Meal'!$N$37</f>
        <v>582.2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2.5223</v>
      </c>
      <c r="C255" s="26" t="s">
        <v>107</v>
      </c>
      <c r="D255" s="24">
        <f>'HA Afternoon Tea Meal'!$P$37</f>
        <v>42.6072</v>
      </c>
      <c r="E255" s="26" t="s">
        <v>108</v>
      </c>
      <c r="F255" s="24">
        <f>'HA Afternoon Tea Meal'!$Q$37</f>
        <v>27.3114</v>
      </c>
      <c r="G255" s="26" t="s">
        <v>109</v>
      </c>
      <c r="H255" s="24">
        <f>'HA Afternoon Tea Meal'!$R$37</f>
        <v>2.7273</v>
      </c>
      <c r="I255" s="26" t="s">
        <v>110</v>
      </c>
      <c r="J255" s="24">
        <f>'HA Afternoon Tea Meal'!$Z$37</f>
        <v>0.3195</v>
      </c>
    </row>
    <row r="256" spans="1:10">
      <c r="A256" s="26" t="s">
        <v>111</v>
      </c>
      <c r="B256" s="24">
        <f>'HA Afternoon Tea Meal'!$S$37</f>
        <v>53.31</v>
      </c>
      <c r="C256" s="26" t="s">
        <v>112</v>
      </c>
      <c r="D256" s="24">
        <f>'HA Afternoon Tea Meal'!$T$37</f>
        <v>4.3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5.079</v>
      </c>
      <c r="I256" s="26" t="s">
        <v>115</v>
      </c>
      <c r="J256" s="24">
        <f>'HA Afternoon Tea Meal'!$W$37</f>
        <v>220.808</v>
      </c>
    </row>
    <row r="257" spans="1:10">
      <c r="A257" s="26" t="s">
        <v>116</v>
      </c>
      <c r="B257" s="24">
        <f>'HA Afternoon Tea Meal'!$X$37</f>
        <v>20.96</v>
      </c>
      <c r="C257" s="26" t="s">
        <v>117</v>
      </c>
      <c r="D257" s="24">
        <f>'HA Afternoon Tea Meal'!$Y$37</f>
        <v>0.1331</v>
      </c>
      <c r="E257" s="45" t="s">
        <v>118</v>
      </c>
      <c r="F257" s="46"/>
      <c r="G257" s="46"/>
      <c r="H257" s="47"/>
      <c r="I257" s="61">
        <f>'HA Afternoon Tea Meal'!$N$37</f>
        <v>189.69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33.018</v>
      </c>
      <c r="C259" s="30" t="s">
        <v>107</v>
      </c>
      <c r="D259" s="28">
        <f>'HA Dinner Meal'!$P$37</f>
        <v>103.264</v>
      </c>
      <c r="E259" s="30" t="s">
        <v>108</v>
      </c>
      <c r="F259" s="28">
        <f>'HA Dinner Meal'!$Q$37</f>
        <v>0.78</v>
      </c>
      <c r="G259" s="30" t="s">
        <v>109</v>
      </c>
      <c r="H259" s="28">
        <f>'HA Dinner Meal'!$R$37</f>
        <v>2.276</v>
      </c>
      <c r="I259" s="30" t="s">
        <v>110</v>
      </c>
      <c r="J259" s="28">
        <f>'HA Dinner Meal'!$Z$37</f>
        <v>0.954</v>
      </c>
    </row>
    <row r="260" spans="1:10">
      <c r="A260" s="30" t="s">
        <v>111</v>
      </c>
      <c r="B260" s="28">
        <f>'HA Dinner Meal'!$S$37</f>
        <v>85.2</v>
      </c>
      <c r="C260" s="30" t="s">
        <v>112</v>
      </c>
      <c r="D260" s="28">
        <f>'HA Dinner Meal'!$T$37</f>
        <v>8.7</v>
      </c>
      <c r="E260" s="30" t="s">
        <v>113</v>
      </c>
      <c r="F260" s="28">
        <f>'HA Dinner Meal'!$U$37</f>
        <v>61.2</v>
      </c>
      <c r="G260" s="30" t="s">
        <v>114</v>
      </c>
      <c r="H260" s="28">
        <f>'HA Dinner Meal'!$V$37</f>
        <v>3.2</v>
      </c>
      <c r="I260" s="30" t="s">
        <v>115</v>
      </c>
      <c r="J260" s="28">
        <f>'HA Dinner Meal'!$W$37</f>
        <v>915.4</v>
      </c>
    </row>
    <row r="261" spans="1:10">
      <c r="A261" s="30" t="s">
        <v>116</v>
      </c>
      <c r="B261" s="28">
        <f>'HA Dinner Meal'!$X$37</f>
        <v>51.2572</v>
      </c>
      <c r="C261" s="30" t="s">
        <v>117</v>
      </c>
      <c r="D261" s="28">
        <f>'HA Dinner Meal'!$Y$37</f>
        <v>1.98</v>
      </c>
      <c r="E261" s="48" t="s">
        <v>118</v>
      </c>
      <c r="F261" s="49"/>
      <c r="G261" s="49"/>
      <c r="H261" s="50"/>
      <c r="I261" s="63">
        <f>'HA Dinner Meal'!$N$37</f>
        <v>582.2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9.8373</v>
      </c>
      <c r="C263" s="34" t="s">
        <v>107</v>
      </c>
      <c r="D263" s="32">
        <f>'HA Before Bed Meal'!$P$37</f>
        <v>43.6772</v>
      </c>
      <c r="E263" s="34" t="s">
        <v>108</v>
      </c>
      <c r="F263" s="32">
        <f>'HA Before Bed Meal'!$Q$37</f>
        <v>36.5864</v>
      </c>
      <c r="G263" s="34" t="s">
        <v>109</v>
      </c>
      <c r="H263" s="32">
        <f>'HA Before Bed Meal'!$R$37</f>
        <v>1.0323</v>
      </c>
      <c r="I263" s="34" t="s">
        <v>110</v>
      </c>
      <c r="J263" s="32">
        <f>'HA Before Bed Meal'!$Z$37</f>
        <v>0.4195</v>
      </c>
    </row>
    <row r="264" spans="1:10">
      <c r="A264" s="34" t="s">
        <v>111</v>
      </c>
      <c r="B264" s="32">
        <f>'HA Before Bed Meal'!$S$37</f>
        <v>133.66</v>
      </c>
      <c r="C264" s="34" t="s">
        <v>112</v>
      </c>
      <c r="D264" s="32">
        <f>'HA Before Bed Meal'!$T$37</f>
        <v>24.7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4.794</v>
      </c>
      <c r="I264" s="34" t="s">
        <v>115</v>
      </c>
      <c r="J264" s="32">
        <f>'HA Before Bed Meal'!$W$37</f>
        <v>635.808</v>
      </c>
    </row>
    <row r="265" spans="1:10">
      <c r="A265" s="34" t="s">
        <v>116</v>
      </c>
      <c r="B265" s="32">
        <f>'HA Before Bed Meal'!$X$37</f>
        <v>20.96</v>
      </c>
      <c r="C265" s="34" t="s">
        <v>117</v>
      </c>
      <c r="D265" s="32">
        <f>'HA Before Bed Meal'!$Y$37</f>
        <v>1.1331</v>
      </c>
      <c r="E265" s="51" t="s">
        <v>118</v>
      </c>
      <c r="F265" s="52"/>
      <c r="G265" s="52"/>
      <c r="H265" s="53"/>
      <c r="I265" s="65">
        <f>'HA Before Bed Meal'!$N$37</f>
        <v>209.99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1816.68</v>
      </c>
      <c r="J266" s="68"/>
    </row>
    <row r="267" spans="1:10">
      <c r="A267" s="9" t="s">
        <v>104</v>
      </c>
      <c r="B267" s="10">
        <v>45727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11.15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3.96</v>
      </c>
      <c r="I269" s="14" t="s">
        <v>110</v>
      </c>
      <c r="J269" s="12">
        <f>'HA Morning Meal'!$Z$37</f>
        <v>0.998</v>
      </c>
    </row>
    <row r="270" spans="1:10">
      <c r="A270" s="14" t="s">
        <v>111</v>
      </c>
      <c r="B270" s="12">
        <f>'HA Morning Meal'!$S$37</f>
        <v>17.6</v>
      </c>
      <c r="C270" s="14" t="s">
        <v>112</v>
      </c>
      <c r="D270" s="12">
        <f>'HA Morning Meal'!$T$37</f>
        <v>1.2</v>
      </c>
      <c r="E270" s="14" t="s">
        <v>113</v>
      </c>
      <c r="F270" s="12">
        <f>'HA Morning Meal'!$U$37</f>
        <v>20.4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117</v>
      </c>
    </row>
    <row r="271" spans="1:10">
      <c r="A271" s="14" t="s">
        <v>116</v>
      </c>
      <c r="B271" s="12">
        <f>'HA Morning Meal'!$X$37</f>
        <v>53.3</v>
      </c>
      <c r="C271" s="14" t="s">
        <v>117</v>
      </c>
      <c r="D271" s="12">
        <f>'HA Morning Meal'!$Y$37</f>
        <v>0.956</v>
      </c>
      <c r="E271" s="36" t="s">
        <v>118</v>
      </c>
      <c r="F271" s="37"/>
      <c r="G271" s="37"/>
      <c r="H271" s="38"/>
      <c r="I271" s="55">
        <f>'HA Morning Meal'!$N$37</f>
        <v>185.4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1.185</v>
      </c>
      <c r="C273" s="18" t="s">
        <v>107</v>
      </c>
      <c r="D273" s="16">
        <f>'HA Ten OClock Meal'!$P$37</f>
        <v>11.055</v>
      </c>
      <c r="E273" s="18" t="s">
        <v>108</v>
      </c>
      <c r="F273" s="16">
        <f>'HA Ten OClock Meal'!$Q$37</f>
        <v>2.85</v>
      </c>
      <c r="G273" s="18" t="s">
        <v>109</v>
      </c>
      <c r="H273" s="16">
        <f>'HA Ten OClock Meal'!$R$37</f>
        <v>2.145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49.65</v>
      </c>
      <c r="C274" s="18" t="s">
        <v>112</v>
      </c>
      <c r="D274" s="16">
        <f>'HA Ten OClock Meal'!$T$37</f>
        <v>0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0.285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67.2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33.018</v>
      </c>
      <c r="C277" s="22" t="s">
        <v>107</v>
      </c>
      <c r="D277" s="20">
        <f>'HA Luch Meal'!$P$37</f>
        <v>103.264</v>
      </c>
      <c r="E277" s="22" t="s">
        <v>108</v>
      </c>
      <c r="F277" s="20">
        <f>'HA Luch Meal'!$Q$37</f>
        <v>0.78</v>
      </c>
      <c r="G277" s="22" t="s">
        <v>109</v>
      </c>
      <c r="H277" s="20">
        <f>'HA Luch Meal'!$R$37</f>
        <v>2.276</v>
      </c>
      <c r="I277" s="22" t="s">
        <v>110</v>
      </c>
      <c r="J277" s="20">
        <f>'HA Luch Meal'!$Z$37</f>
        <v>0.954</v>
      </c>
    </row>
    <row r="278" spans="1:10">
      <c r="A278" s="22" t="s">
        <v>111</v>
      </c>
      <c r="B278" s="20">
        <f>'HA Luch Meal'!$S$37</f>
        <v>85.2</v>
      </c>
      <c r="C278" s="22" t="s">
        <v>112</v>
      </c>
      <c r="D278" s="20">
        <f>'HA Luch Meal'!$T$37</f>
        <v>8.7</v>
      </c>
      <c r="E278" s="22" t="s">
        <v>113</v>
      </c>
      <c r="F278" s="20">
        <f>'HA Luch Meal'!$U$37</f>
        <v>61.2</v>
      </c>
      <c r="G278" s="22" t="s">
        <v>114</v>
      </c>
      <c r="H278" s="20">
        <f>'HA Luch Meal'!$V$37</f>
        <v>3.2</v>
      </c>
      <c r="I278" s="22" t="s">
        <v>115</v>
      </c>
      <c r="J278" s="20">
        <f>'HA Luch Meal'!$W$37</f>
        <v>915.4</v>
      </c>
    </row>
    <row r="279" spans="1:10">
      <c r="A279" s="22" t="s">
        <v>116</v>
      </c>
      <c r="B279" s="20">
        <f>'HA Luch Meal'!$X$37</f>
        <v>51.2572</v>
      </c>
      <c r="C279" s="22" t="s">
        <v>117</v>
      </c>
      <c r="D279" s="20">
        <f>'HA Luch Meal'!$Y$37</f>
        <v>1.98</v>
      </c>
      <c r="E279" s="42" t="s">
        <v>118</v>
      </c>
      <c r="F279" s="43"/>
      <c r="G279" s="43"/>
      <c r="H279" s="44"/>
      <c r="I279" s="59">
        <f>'HA Luch Meal'!$N$37</f>
        <v>582.2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2.5223</v>
      </c>
      <c r="C281" s="26" t="s">
        <v>107</v>
      </c>
      <c r="D281" s="24">
        <f>'HA Afternoon Tea Meal'!$P$37</f>
        <v>42.6072</v>
      </c>
      <c r="E281" s="26" t="s">
        <v>108</v>
      </c>
      <c r="F281" s="24">
        <f>'HA Afternoon Tea Meal'!$Q$37</f>
        <v>27.3114</v>
      </c>
      <c r="G281" s="26" t="s">
        <v>109</v>
      </c>
      <c r="H281" s="24">
        <f>'HA Afternoon Tea Meal'!$R$37</f>
        <v>2.7273</v>
      </c>
      <c r="I281" s="26" t="s">
        <v>110</v>
      </c>
      <c r="J281" s="24">
        <f>'HA Afternoon Tea Meal'!$Z$37</f>
        <v>0.3195</v>
      </c>
    </row>
    <row r="282" spans="1:10">
      <c r="A282" s="26" t="s">
        <v>111</v>
      </c>
      <c r="B282" s="24">
        <f>'HA Afternoon Tea Meal'!$S$37</f>
        <v>53.31</v>
      </c>
      <c r="C282" s="26" t="s">
        <v>112</v>
      </c>
      <c r="D282" s="24">
        <f>'HA Afternoon Tea Meal'!$T$37</f>
        <v>4.3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5.079</v>
      </c>
      <c r="I282" s="26" t="s">
        <v>115</v>
      </c>
      <c r="J282" s="24">
        <f>'HA Afternoon Tea Meal'!$W$37</f>
        <v>220.808</v>
      </c>
    </row>
    <row r="283" spans="1:10">
      <c r="A283" s="26" t="s">
        <v>116</v>
      </c>
      <c r="B283" s="24">
        <f>'HA Afternoon Tea Meal'!$X$37</f>
        <v>20.96</v>
      </c>
      <c r="C283" s="26" t="s">
        <v>117</v>
      </c>
      <c r="D283" s="24">
        <f>'HA Afternoon Tea Meal'!$Y$37</f>
        <v>0.1331</v>
      </c>
      <c r="E283" s="45" t="s">
        <v>118</v>
      </c>
      <c r="F283" s="46"/>
      <c r="G283" s="46"/>
      <c r="H283" s="47"/>
      <c r="I283" s="61">
        <f>'HA Afternoon Tea Meal'!$N$37</f>
        <v>189.69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33.018</v>
      </c>
      <c r="C285" s="30" t="s">
        <v>107</v>
      </c>
      <c r="D285" s="28">
        <f>'HA Dinner Meal'!$P$37</f>
        <v>103.264</v>
      </c>
      <c r="E285" s="30" t="s">
        <v>108</v>
      </c>
      <c r="F285" s="28">
        <f>'HA Dinner Meal'!$Q$37</f>
        <v>0.78</v>
      </c>
      <c r="G285" s="30" t="s">
        <v>109</v>
      </c>
      <c r="H285" s="28">
        <f>'HA Dinner Meal'!$R$37</f>
        <v>2.276</v>
      </c>
      <c r="I285" s="30" t="s">
        <v>110</v>
      </c>
      <c r="J285" s="28">
        <f>'HA Dinner Meal'!$Z$37</f>
        <v>0.954</v>
      </c>
    </row>
    <row r="286" spans="1:10">
      <c r="A286" s="30" t="s">
        <v>111</v>
      </c>
      <c r="B286" s="28">
        <f>'HA Dinner Meal'!$S$37</f>
        <v>85.2</v>
      </c>
      <c r="C286" s="30" t="s">
        <v>112</v>
      </c>
      <c r="D286" s="28">
        <f>'HA Dinner Meal'!$T$37</f>
        <v>8.7</v>
      </c>
      <c r="E286" s="30" t="s">
        <v>113</v>
      </c>
      <c r="F286" s="28">
        <f>'HA Dinner Meal'!$U$37</f>
        <v>61.2</v>
      </c>
      <c r="G286" s="30" t="s">
        <v>114</v>
      </c>
      <c r="H286" s="28">
        <f>'HA Dinner Meal'!$V$37</f>
        <v>3.2</v>
      </c>
      <c r="I286" s="30" t="s">
        <v>115</v>
      </c>
      <c r="J286" s="28">
        <f>'HA Dinner Meal'!$W$37</f>
        <v>915.4</v>
      </c>
    </row>
    <row r="287" spans="1:10">
      <c r="A287" s="30" t="s">
        <v>116</v>
      </c>
      <c r="B287" s="28">
        <f>'HA Dinner Meal'!$X$37</f>
        <v>51.2572</v>
      </c>
      <c r="C287" s="30" t="s">
        <v>117</v>
      </c>
      <c r="D287" s="28">
        <f>'HA Dinner Meal'!$Y$37</f>
        <v>1.98</v>
      </c>
      <c r="E287" s="48" t="s">
        <v>118</v>
      </c>
      <c r="F287" s="49"/>
      <c r="G287" s="49"/>
      <c r="H287" s="50"/>
      <c r="I287" s="63">
        <f>'HA Dinner Meal'!$N$37</f>
        <v>582.2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9.8373</v>
      </c>
      <c r="C289" s="34" t="s">
        <v>107</v>
      </c>
      <c r="D289" s="32">
        <f>'HA Before Bed Meal'!$P$37</f>
        <v>43.6772</v>
      </c>
      <c r="E289" s="34" t="s">
        <v>108</v>
      </c>
      <c r="F289" s="32">
        <f>'HA Before Bed Meal'!$Q$37</f>
        <v>36.5864</v>
      </c>
      <c r="G289" s="34" t="s">
        <v>109</v>
      </c>
      <c r="H289" s="32">
        <f>'HA Before Bed Meal'!$R$37</f>
        <v>1.0323</v>
      </c>
      <c r="I289" s="34" t="s">
        <v>110</v>
      </c>
      <c r="J289" s="32">
        <f>'HA Before Bed Meal'!$Z$37</f>
        <v>0.4195</v>
      </c>
    </row>
    <row r="290" spans="1:10">
      <c r="A290" s="34" t="s">
        <v>111</v>
      </c>
      <c r="B290" s="32">
        <f>'HA Before Bed Meal'!$S$37</f>
        <v>133.66</v>
      </c>
      <c r="C290" s="34" t="s">
        <v>112</v>
      </c>
      <c r="D290" s="32">
        <f>'HA Before Bed Meal'!$T$37</f>
        <v>24.7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4.794</v>
      </c>
      <c r="I290" s="34" t="s">
        <v>115</v>
      </c>
      <c r="J290" s="32">
        <f>'HA Before Bed Meal'!$W$37</f>
        <v>635.808</v>
      </c>
    </row>
    <row r="291" spans="1:10">
      <c r="A291" s="34" t="s">
        <v>116</v>
      </c>
      <c r="B291" s="32">
        <f>'HA Before Bed Meal'!$X$37</f>
        <v>20.96</v>
      </c>
      <c r="C291" s="34" t="s">
        <v>117</v>
      </c>
      <c r="D291" s="32">
        <f>'HA Before Bed Meal'!$Y$37</f>
        <v>1.1331</v>
      </c>
      <c r="E291" s="51" t="s">
        <v>118</v>
      </c>
      <c r="F291" s="52"/>
      <c r="G291" s="52"/>
      <c r="H291" s="53"/>
      <c r="I291" s="65">
        <f>'HA Before Bed Meal'!$N$37</f>
        <v>209.99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1816.68</v>
      </c>
      <c r="J292" s="68"/>
    </row>
    <row r="293" spans="1:10">
      <c r="A293" s="9" t="s">
        <v>104</v>
      </c>
      <c r="B293" s="10">
        <v>45728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11.15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3.96</v>
      </c>
      <c r="I295" s="14" t="s">
        <v>110</v>
      </c>
      <c r="J295" s="12">
        <f>'HA Morning Meal'!$Z$37</f>
        <v>0.998</v>
      </c>
    </row>
    <row r="296" spans="1:10">
      <c r="A296" s="14" t="s">
        <v>111</v>
      </c>
      <c r="B296" s="12">
        <f>'HA Morning Meal'!$S$37</f>
        <v>17.6</v>
      </c>
      <c r="C296" s="14" t="s">
        <v>112</v>
      </c>
      <c r="D296" s="12">
        <f>'HA Morning Meal'!$T$37</f>
        <v>1.2</v>
      </c>
      <c r="E296" s="14" t="s">
        <v>113</v>
      </c>
      <c r="F296" s="12">
        <f>'HA Morning Meal'!$U$37</f>
        <v>20.4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117</v>
      </c>
    </row>
    <row r="297" spans="1:10">
      <c r="A297" s="14" t="s">
        <v>116</v>
      </c>
      <c r="B297" s="12">
        <f>'HA Morning Meal'!$X$37</f>
        <v>53.3</v>
      </c>
      <c r="C297" s="14" t="s">
        <v>117</v>
      </c>
      <c r="D297" s="12">
        <f>'HA Morning Meal'!$Y$37</f>
        <v>0.956</v>
      </c>
      <c r="E297" s="36" t="s">
        <v>118</v>
      </c>
      <c r="F297" s="37"/>
      <c r="G297" s="37"/>
      <c r="H297" s="38"/>
      <c r="I297" s="55">
        <f>'HA Morning Meal'!$N$37</f>
        <v>185.4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1.185</v>
      </c>
      <c r="C299" s="18" t="s">
        <v>107</v>
      </c>
      <c r="D299" s="16">
        <f>'HA Ten OClock Meal'!$P$37</f>
        <v>11.055</v>
      </c>
      <c r="E299" s="18" t="s">
        <v>108</v>
      </c>
      <c r="F299" s="16">
        <f>'HA Ten OClock Meal'!$Q$37</f>
        <v>2.85</v>
      </c>
      <c r="G299" s="18" t="s">
        <v>109</v>
      </c>
      <c r="H299" s="16">
        <f>'HA Ten OClock Meal'!$R$37</f>
        <v>2.145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49.65</v>
      </c>
      <c r="C300" s="18" t="s">
        <v>112</v>
      </c>
      <c r="D300" s="16">
        <f>'HA Ten OClock Meal'!$T$37</f>
        <v>0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0.285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67.2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33.018</v>
      </c>
      <c r="C303" s="22" t="s">
        <v>107</v>
      </c>
      <c r="D303" s="20">
        <f>'HA Luch Meal'!$P$37</f>
        <v>103.264</v>
      </c>
      <c r="E303" s="22" t="s">
        <v>108</v>
      </c>
      <c r="F303" s="20">
        <f>'HA Luch Meal'!$Q$37</f>
        <v>0.78</v>
      </c>
      <c r="G303" s="22" t="s">
        <v>109</v>
      </c>
      <c r="H303" s="20">
        <f>'HA Luch Meal'!$R$37</f>
        <v>2.276</v>
      </c>
      <c r="I303" s="22" t="s">
        <v>110</v>
      </c>
      <c r="J303" s="20">
        <f>'HA Luch Meal'!$Z$37</f>
        <v>0.954</v>
      </c>
    </row>
    <row r="304" spans="1:10">
      <c r="A304" s="22" t="s">
        <v>111</v>
      </c>
      <c r="B304" s="20">
        <f>'HA Luch Meal'!$S$37</f>
        <v>85.2</v>
      </c>
      <c r="C304" s="22" t="s">
        <v>112</v>
      </c>
      <c r="D304" s="20">
        <f>'HA Luch Meal'!$T$37</f>
        <v>8.7</v>
      </c>
      <c r="E304" s="22" t="s">
        <v>113</v>
      </c>
      <c r="F304" s="20">
        <f>'HA Luch Meal'!$U$37</f>
        <v>61.2</v>
      </c>
      <c r="G304" s="22" t="s">
        <v>114</v>
      </c>
      <c r="H304" s="20">
        <f>'HA Luch Meal'!$V$37</f>
        <v>3.2</v>
      </c>
      <c r="I304" s="22" t="s">
        <v>115</v>
      </c>
      <c r="J304" s="20">
        <f>'HA Luch Meal'!$W$37</f>
        <v>915.4</v>
      </c>
    </row>
    <row r="305" spans="1:10">
      <c r="A305" s="22" t="s">
        <v>116</v>
      </c>
      <c r="B305" s="20">
        <f>'HA Luch Meal'!$X$37</f>
        <v>51.2572</v>
      </c>
      <c r="C305" s="22" t="s">
        <v>117</v>
      </c>
      <c r="D305" s="20">
        <f>'HA Luch Meal'!$Y$37</f>
        <v>1.98</v>
      </c>
      <c r="E305" s="42" t="s">
        <v>118</v>
      </c>
      <c r="F305" s="43"/>
      <c r="G305" s="43"/>
      <c r="H305" s="44"/>
      <c r="I305" s="59">
        <f>'HA Luch Meal'!$N$37</f>
        <v>582.2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2.5223</v>
      </c>
      <c r="C307" s="26" t="s">
        <v>107</v>
      </c>
      <c r="D307" s="24">
        <f>'HA Afternoon Tea Meal'!$P$37</f>
        <v>42.6072</v>
      </c>
      <c r="E307" s="26" t="s">
        <v>108</v>
      </c>
      <c r="F307" s="24">
        <f>'HA Afternoon Tea Meal'!$Q$37</f>
        <v>27.3114</v>
      </c>
      <c r="G307" s="26" t="s">
        <v>109</v>
      </c>
      <c r="H307" s="24">
        <f>'HA Afternoon Tea Meal'!$R$37</f>
        <v>2.7273</v>
      </c>
      <c r="I307" s="26" t="s">
        <v>110</v>
      </c>
      <c r="J307" s="24">
        <f>'HA Afternoon Tea Meal'!$Z$37</f>
        <v>0.3195</v>
      </c>
    </row>
    <row r="308" spans="1:10">
      <c r="A308" s="26" t="s">
        <v>111</v>
      </c>
      <c r="B308" s="24">
        <f>'HA Afternoon Tea Meal'!$S$37</f>
        <v>53.31</v>
      </c>
      <c r="C308" s="26" t="s">
        <v>112</v>
      </c>
      <c r="D308" s="24">
        <f>'HA Afternoon Tea Meal'!$T$37</f>
        <v>4.3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5.079</v>
      </c>
      <c r="I308" s="26" t="s">
        <v>115</v>
      </c>
      <c r="J308" s="24">
        <f>'HA Afternoon Tea Meal'!$W$37</f>
        <v>220.808</v>
      </c>
    </row>
    <row r="309" spans="1:10">
      <c r="A309" s="26" t="s">
        <v>116</v>
      </c>
      <c r="B309" s="24">
        <f>'HA Afternoon Tea Meal'!$X$37</f>
        <v>20.96</v>
      </c>
      <c r="C309" s="26" t="s">
        <v>117</v>
      </c>
      <c r="D309" s="24">
        <f>'HA Afternoon Tea Meal'!$Y$37</f>
        <v>0.1331</v>
      </c>
      <c r="E309" s="45" t="s">
        <v>118</v>
      </c>
      <c r="F309" s="46"/>
      <c r="G309" s="46"/>
      <c r="H309" s="47"/>
      <c r="I309" s="61">
        <f>'HA Afternoon Tea Meal'!$N$37</f>
        <v>189.69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33.018</v>
      </c>
      <c r="C311" s="30" t="s">
        <v>107</v>
      </c>
      <c r="D311" s="28">
        <f>'HA Dinner Meal'!$P$37</f>
        <v>103.264</v>
      </c>
      <c r="E311" s="30" t="s">
        <v>108</v>
      </c>
      <c r="F311" s="28">
        <f>'HA Dinner Meal'!$Q$37</f>
        <v>0.78</v>
      </c>
      <c r="G311" s="30" t="s">
        <v>109</v>
      </c>
      <c r="H311" s="28">
        <f>'HA Dinner Meal'!$R$37</f>
        <v>2.276</v>
      </c>
      <c r="I311" s="30" t="s">
        <v>110</v>
      </c>
      <c r="J311" s="28">
        <f>'HA Dinner Meal'!$Z$37</f>
        <v>0.954</v>
      </c>
    </row>
    <row r="312" spans="1:10">
      <c r="A312" s="30" t="s">
        <v>111</v>
      </c>
      <c r="B312" s="28">
        <f>'HA Dinner Meal'!$S$37</f>
        <v>85.2</v>
      </c>
      <c r="C312" s="30" t="s">
        <v>112</v>
      </c>
      <c r="D312" s="28">
        <f>'HA Dinner Meal'!$T$37</f>
        <v>8.7</v>
      </c>
      <c r="E312" s="30" t="s">
        <v>113</v>
      </c>
      <c r="F312" s="28">
        <f>'HA Dinner Meal'!$U$37</f>
        <v>61.2</v>
      </c>
      <c r="G312" s="30" t="s">
        <v>114</v>
      </c>
      <c r="H312" s="28">
        <f>'HA Dinner Meal'!$V$37</f>
        <v>3.2</v>
      </c>
      <c r="I312" s="30" t="s">
        <v>115</v>
      </c>
      <c r="J312" s="28">
        <f>'HA Dinner Meal'!$W$37</f>
        <v>915.4</v>
      </c>
    </row>
    <row r="313" spans="1:10">
      <c r="A313" s="30" t="s">
        <v>116</v>
      </c>
      <c r="B313" s="28">
        <f>'HA Dinner Meal'!$X$37</f>
        <v>51.2572</v>
      </c>
      <c r="C313" s="30" t="s">
        <v>117</v>
      </c>
      <c r="D313" s="28">
        <f>'HA Dinner Meal'!$Y$37</f>
        <v>1.98</v>
      </c>
      <c r="E313" s="48" t="s">
        <v>118</v>
      </c>
      <c r="F313" s="49"/>
      <c r="G313" s="49"/>
      <c r="H313" s="50"/>
      <c r="I313" s="63">
        <f>'HA Dinner Meal'!$N$37</f>
        <v>582.2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9.8373</v>
      </c>
      <c r="C315" s="34" t="s">
        <v>107</v>
      </c>
      <c r="D315" s="32">
        <f>'HA Before Bed Meal'!$P$37</f>
        <v>43.6772</v>
      </c>
      <c r="E315" s="34" t="s">
        <v>108</v>
      </c>
      <c r="F315" s="32">
        <f>'HA Before Bed Meal'!$Q$37</f>
        <v>36.5864</v>
      </c>
      <c r="G315" s="34" t="s">
        <v>109</v>
      </c>
      <c r="H315" s="32">
        <f>'HA Before Bed Meal'!$R$37</f>
        <v>1.0323</v>
      </c>
      <c r="I315" s="34" t="s">
        <v>110</v>
      </c>
      <c r="J315" s="32">
        <f>'HA Before Bed Meal'!$Z$37</f>
        <v>0.4195</v>
      </c>
    </row>
    <row r="316" spans="1:10">
      <c r="A316" s="34" t="s">
        <v>111</v>
      </c>
      <c r="B316" s="32">
        <f>'HA Before Bed Meal'!$S$37</f>
        <v>133.66</v>
      </c>
      <c r="C316" s="34" t="s">
        <v>112</v>
      </c>
      <c r="D316" s="32">
        <f>'HA Before Bed Meal'!$T$37</f>
        <v>24.7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4.794</v>
      </c>
      <c r="I316" s="34" t="s">
        <v>115</v>
      </c>
      <c r="J316" s="32">
        <f>'HA Before Bed Meal'!$W$37</f>
        <v>635.808</v>
      </c>
    </row>
    <row r="317" spans="1:10">
      <c r="A317" s="34" t="s">
        <v>116</v>
      </c>
      <c r="B317" s="32">
        <f>'HA Before Bed Meal'!$X$37</f>
        <v>20.96</v>
      </c>
      <c r="C317" s="34" t="s">
        <v>117</v>
      </c>
      <c r="D317" s="32">
        <f>'HA Before Bed Meal'!$Y$37</f>
        <v>1.1331</v>
      </c>
      <c r="E317" s="51" t="s">
        <v>118</v>
      </c>
      <c r="F317" s="52"/>
      <c r="G317" s="52"/>
      <c r="H317" s="53"/>
      <c r="I317" s="65">
        <f>'HA Before Bed Meal'!$N$37</f>
        <v>209.99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1816.68</v>
      </c>
      <c r="J318" s="68"/>
    </row>
    <row r="319" spans="1:10">
      <c r="A319" s="9" t="s">
        <v>104</v>
      </c>
      <c r="B319" s="10">
        <v>45729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11.15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3.96</v>
      </c>
      <c r="I321" s="14" t="s">
        <v>110</v>
      </c>
      <c r="J321" s="12">
        <f>'HA Morning Meal'!$Z$37</f>
        <v>0.998</v>
      </c>
    </row>
    <row r="322" spans="1:10">
      <c r="A322" s="14" t="s">
        <v>111</v>
      </c>
      <c r="B322" s="12">
        <f>'HA Morning Meal'!$S$37</f>
        <v>17.6</v>
      </c>
      <c r="C322" s="14" t="s">
        <v>112</v>
      </c>
      <c r="D322" s="12">
        <f>'HA Morning Meal'!$T$37</f>
        <v>1.2</v>
      </c>
      <c r="E322" s="14" t="s">
        <v>113</v>
      </c>
      <c r="F322" s="12">
        <f>'HA Morning Meal'!$U$37</f>
        <v>20.4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117</v>
      </c>
    </row>
    <row r="323" spans="1:10">
      <c r="A323" s="14" t="s">
        <v>116</v>
      </c>
      <c r="B323" s="12">
        <f>'HA Morning Meal'!$X$37</f>
        <v>53.3</v>
      </c>
      <c r="C323" s="14" t="s">
        <v>117</v>
      </c>
      <c r="D323" s="12">
        <f>'HA Morning Meal'!$Y$37</f>
        <v>0.956</v>
      </c>
      <c r="E323" s="36" t="s">
        <v>118</v>
      </c>
      <c r="F323" s="37"/>
      <c r="G323" s="37"/>
      <c r="H323" s="38"/>
      <c r="I323" s="55">
        <f>'HA Morning Meal'!$N$37</f>
        <v>185.4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1.185</v>
      </c>
      <c r="C325" s="18" t="s">
        <v>107</v>
      </c>
      <c r="D325" s="16">
        <f>'HA Ten OClock Meal'!$P$37</f>
        <v>11.055</v>
      </c>
      <c r="E325" s="18" t="s">
        <v>108</v>
      </c>
      <c r="F325" s="16">
        <f>'HA Ten OClock Meal'!$Q$37</f>
        <v>2.85</v>
      </c>
      <c r="G325" s="18" t="s">
        <v>109</v>
      </c>
      <c r="H325" s="16">
        <f>'HA Ten OClock Meal'!$R$37</f>
        <v>2.145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49.65</v>
      </c>
      <c r="C326" s="18" t="s">
        <v>112</v>
      </c>
      <c r="D326" s="16">
        <f>'HA Ten OClock Meal'!$T$37</f>
        <v>0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0.285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67.2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33.018</v>
      </c>
      <c r="C329" s="22" t="s">
        <v>107</v>
      </c>
      <c r="D329" s="20">
        <f>'HA Luch Meal'!$P$37</f>
        <v>103.264</v>
      </c>
      <c r="E329" s="22" t="s">
        <v>108</v>
      </c>
      <c r="F329" s="20">
        <f>'HA Luch Meal'!$Q$37</f>
        <v>0.78</v>
      </c>
      <c r="G329" s="22" t="s">
        <v>109</v>
      </c>
      <c r="H329" s="20">
        <f>'HA Luch Meal'!$R$37</f>
        <v>2.276</v>
      </c>
      <c r="I329" s="22" t="s">
        <v>110</v>
      </c>
      <c r="J329" s="20">
        <f>'HA Luch Meal'!$Z$37</f>
        <v>0.954</v>
      </c>
    </row>
    <row r="330" spans="1:10">
      <c r="A330" s="22" t="s">
        <v>111</v>
      </c>
      <c r="B330" s="20">
        <f>'HA Luch Meal'!$S$37</f>
        <v>85.2</v>
      </c>
      <c r="C330" s="22" t="s">
        <v>112</v>
      </c>
      <c r="D330" s="20">
        <f>'HA Luch Meal'!$T$37</f>
        <v>8.7</v>
      </c>
      <c r="E330" s="22" t="s">
        <v>113</v>
      </c>
      <c r="F330" s="20">
        <f>'HA Luch Meal'!$U$37</f>
        <v>61.2</v>
      </c>
      <c r="G330" s="22" t="s">
        <v>114</v>
      </c>
      <c r="H330" s="20">
        <f>'HA Luch Meal'!$V$37</f>
        <v>3.2</v>
      </c>
      <c r="I330" s="22" t="s">
        <v>115</v>
      </c>
      <c r="J330" s="20">
        <f>'HA Luch Meal'!$W$37</f>
        <v>915.4</v>
      </c>
    </row>
    <row r="331" spans="1:10">
      <c r="A331" s="22" t="s">
        <v>116</v>
      </c>
      <c r="B331" s="20">
        <f>'HA Luch Meal'!$X$37</f>
        <v>51.2572</v>
      </c>
      <c r="C331" s="22" t="s">
        <v>117</v>
      </c>
      <c r="D331" s="20">
        <f>'HA Luch Meal'!$Y$37</f>
        <v>1.98</v>
      </c>
      <c r="E331" s="42" t="s">
        <v>118</v>
      </c>
      <c r="F331" s="43"/>
      <c r="G331" s="43"/>
      <c r="H331" s="44"/>
      <c r="I331" s="59">
        <f>'HA Luch Meal'!$N$37</f>
        <v>582.2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2.5223</v>
      </c>
      <c r="C333" s="26" t="s">
        <v>107</v>
      </c>
      <c r="D333" s="24">
        <f>'HA Afternoon Tea Meal'!$P$37</f>
        <v>42.6072</v>
      </c>
      <c r="E333" s="26" t="s">
        <v>108</v>
      </c>
      <c r="F333" s="24">
        <f>'HA Afternoon Tea Meal'!$Q$37</f>
        <v>27.3114</v>
      </c>
      <c r="G333" s="26" t="s">
        <v>109</v>
      </c>
      <c r="H333" s="24">
        <f>'HA Afternoon Tea Meal'!$R$37</f>
        <v>2.7273</v>
      </c>
      <c r="I333" s="26" t="s">
        <v>110</v>
      </c>
      <c r="J333" s="24">
        <f>'HA Afternoon Tea Meal'!$Z$37</f>
        <v>0.3195</v>
      </c>
    </row>
    <row r="334" spans="1:10">
      <c r="A334" s="26" t="s">
        <v>111</v>
      </c>
      <c r="B334" s="24">
        <f>'HA Afternoon Tea Meal'!$S$37</f>
        <v>53.31</v>
      </c>
      <c r="C334" s="26" t="s">
        <v>112</v>
      </c>
      <c r="D334" s="24">
        <f>'HA Afternoon Tea Meal'!$T$37</f>
        <v>4.3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5.079</v>
      </c>
      <c r="I334" s="26" t="s">
        <v>115</v>
      </c>
      <c r="J334" s="24">
        <f>'HA Afternoon Tea Meal'!$W$37</f>
        <v>220.808</v>
      </c>
    </row>
    <row r="335" spans="1:10">
      <c r="A335" s="26" t="s">
        <v>116</v>
      </c>
      <c r="B335" s="24">
        <f>'HA Afternoon Tea Meal'!$X$37</f>
        <v>20.96</v>
      </c>
      <c r="C335" s="26" t="s">
        <v>117</v>
      </c>
      <c r="D335" s="24">
        <f>'HA Afternoon Tea Meal'!$Y$37</f>
        <v>0.1331</v>
      </c>
      <c r="E335" s="45" t="s">
        <v>118</v>
      </c>
      <c r="F335" s="46"/>
      <c r="G335" s="46"/>
      <c r="H335" s="47"/>
      <c r="I335" s="61">
        <f>'HA Afternoon Tea Meal'!$N$37</f>
        <v>189.69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33.018</v>
      </c>
      <c r="C337" s="30" t="s">
        <v>107</v>
      </c>
      <c r="D337" s="28">
        <f>'HA Dinner Meal'!$P$37</f>
        <v>103.264</v>
      </c>
      <c r="E337" s="30" t="s">
        <v>108</v>
      </c>
      <c r="F337" s="28">
        <f>'HA Dinner Meal'!$Q$37</f>
        <v>0.78</v>
      </c>
      <c r="G337" s="30" t="s">
        <v>109</v>
      </c>
      <c r="H337" s="28">
        <f>'HA Dinner Meal'!$R$37</f>
        <v>2.276</v>
      </c>
      <c r="I337" s="30" t="s">
        <v>110</v>
      </c>
      <c r="J337" s="28">
        <f>'HA Dinner Meal'!$Z$37</f>
        <v>0.954</v>
      </c>
    </row>
    <row r="338" spans="1:10">
      <c r="A338" s="30" t="s">
        <v>111</v>
      </c>
      <c r="B338" s="28">
        <f>'HA Dinner Meal'!$S$37</f>
        <v>85.2</v>
      </c>
      <c r="C338" s="30" t="s">
        <v>112</v>
      </c>
      <c r="D338" s="28">
        <f>'HA Dinner Meal'!$T$37</f>
        <v>8.7</v>
      </c>
      <c r="E338" s="30" t="s">
        <v>113</v>
      </c>
      <c r="F338" s="28">
        <f>'HA Dinner Meal'!$U$37</f>
        <v>61.2</v>
      </c>
      <c r="G338" s="30" t="s">
        <v>114</v>
      </c>
      <c r="H338" s="28">
        <f>'HA Dinner Meal'!$V$37</f>
        <v>3.2</v>
      </c>
      <c r="I338" s="30" t="s">
        <v>115</v>
      </c>
      <c r="J338" s="28">
        <f>'HA Dinner Meal'!$W$37</f>
        <v>915.4</v>
      </c>
    </row>
    <row r="339" spans="1:10">
      <c r="A339" s="30" t="s">
        <v>116</v>
      </c>
      <c r="B339" s="28">
        <f>'HA Dinner Meal'!$X$37</f>
        <v>51.2572</v>
      </c>
      <c r="C339" s="30" t="s">
        <v>117</v>
      </c>
      <c r="D339" s="28">
        <f>'HA Dinner Meal'!$Y$37</f>
        <v>1.98</v>
      </c>
      <c r="E339" s="48" t="s">
        <v>118</v>
      </c>
      <c r="F339" s="49"/>
      <c r="G339" s="49"/>
      <c r="H339" s="50"/>
      <c r="I339" s="63">
        <f>'HA Dinner Meal'!$N$37</f>
        <v>582.2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9.8373</v>
      </c>
      <c r="C341" s="34" t="s">
        <v>107</v>
      </c>
      <c r="D341" s="32">
        <f>'HA Before Bed Meal'!$P$37</f>
        <v>43.6772</v>
      </c>
      <c r="E341" s="34" t="s">
        <v>108</v>
      </c>
      <c r="F341" s="32">
        <f>'HA Before Bed Meal'!$Q$37</f>
        <v>36.5864</v>
      </c>
      <c r="G341" s="34" t="s">
        <v>109</v>
      </c>
      <c r="H341" s="32">
        <f>'HA Before Bed Meal'!$R$37</f>
        <v>1.0323</v>
      </c>
      <c r="I341" s="34" t="s">
        <v>110</v>
      </c>
      <c r="J341" s="32">
        <f>'HA Before Bed Meal'!$Z$37</f>
        <v>0.4195</v>
      </c>
    </row>
    <row r="342" spans="1:10">
      <c r="A342" s="34" t="s">
        <v>111</v>
      </c>
      <c r="B342" s="32">
        <f>'HA Before Bed Meal'!$S$37</f>
        <v>133.66</v>
      </c>
      <c r="C342" s="34" t="s">
        <v>112</v>
      </c>
      <c r="D342" s="32">
        <f>'HA Before Bed Meal'!$T$37</f>
        <v>24.7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4.794</v>
      </c>
      <c r="I342" s="34" t="s">
        <v>115</v>
      </c>
      <c r="J342" s="32">
        <f>'HA Before Bed Meal'!$W$37</f>
        <v>635.808</v>
      </c>
    </row>
    <row r="343" spans="1:10">
      <c r="A343" s="34" t="s">
        <v>116</v>
      </c>
      <c r="B343" s="32">
        <f>'HA Before Bed Meal'!$X$37</f>
        <v>20.96</v>
      </c>
      <c r="C343" s="34" t="s">
        <v>117</v>
      </c>
      <c r="D343" s="32">
        <f>'HA Before Bed Meal'!$Y$37</f>
        <v>1.1331</v>
      </c>
      <c r="E343" s="51" t="s">
        <v>118</v>
      </c>
      <c r="F343" s="52"/>
      <c r="G343" s="52"/>
      <c r="H343" s="53"/>
      <c r="I343" s="65">
        <f>'HA Before Bed Meal'!$N$37</f>
        <v>209.99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1816.68</v>
      </c>
      <c r="J344" s="68"/>
    </row>
    <row r="345" spans="1:10">
      <c r="A345" s="9" t="s">
        <v>104</v>
      </c>
      <c r="B345" s="10">
        <v>45730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11.15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3.96</v>
      </c>
      <c r="I347" s="14" t="s">
        <v>110</v>
      </c>
      <c r="J347" s="12">
        <f>'HA Morning Meal'!$Z$37</f>
        <v>0.998</v>
      </c>
    </row>
    <row r="348" spans="1:10">
      <c r="A348" s="14" t="s">
        <v>111</v>
      </c>
      <c r="B348" s="12">
        <f>'HA Morning Meal'!$S$37</f>
        <v>17.6</v>
      </c>
      <c r="C348" s="14" t="s">
        <v>112</v>
      </c>
      <c r="D348" s="12">
        <f>'HA Morning Meal'!$T$37</f>
        <v>1.2</v>
      </c>
      <c r="E348" s="14" t="s">
        <v>113</v>
      </c>
      <c r="F348" s="12">
        <f>'HA Morning Meal'!$U$37</f>
        <v>20.4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117</v>
      </c>
    </row>
    <row r="349" spans="1:10">
      <c r="A349" s="14" t="s">
        <v>116</v>
      </c>
      <c r="B349" s="12">
        <f>'HA Morning Meal'!$X$37</f>
        <v>53.3</v>
      </c>
      <c r="C349" s="14" t="s">
        <v>117</v>
      </c>
      <c r="D349" s="12">
        <f>'HA Morning Meal'!$Y$37</f>
        <v>0.956</v>
      </c>
      <c r="E349" s="36" t="s">
        <v>118</v>
      </c>
      <c r="F349" s="37"/>
      <c r="G349" s="37"/>
      <c r="H349" s="38"/>
      <c r="I349" s="55">
        <f>'HA Morning Meal'!$N$37</f>
        <v>185.4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1.185</v>
      </c>
      <c r="C351" s="18" t="s">
        <v>107</v>
      </c>
      <c r="D351" s="16">
        <f>'HA Ten OClock Meal'!$P$37</f>
        <v>11.055</v>
      </c>
      <c r="E351" s="18" t="s">
        <v>108</v>
      </c>
      <c r="F351" s="16">
        <f>'HA Ten OClock Meal'!$Q$37</f>
        <v>2.85</v>
      </c>
      <c r="G351" s="18" t="s">
        <v>109</v>
      </c>
      <c r="H351" s="16">
        <f>'HA Ten OClock Meal'!$R$37</f>
        <v>2.145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49.65</v>
      </c>
      <c r="C352" s="18" t="s">
        <v>112</v>
      </c>
      <c r="D352" s="16">
        <f>'HA Ten OClock Meal'!$T$37</f>
        <v>0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0.285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67.2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33.018</v>
      </c>
      <c r="C355" s="22" t="s">
        <v>107</v>
      </c>
      <c r="D355" s="20">
        <f>'HA Luch Meal'!$P$37</f>
        <v>103.264</v>
      </c>
      <c r="E355" s="22" t="s">
        <v>108</v>
      </c>
      <c r="F355" s="20">
        <f>'HA Luch Meal'!$Q$37</f>
        <v>0.78</v>
      </c>
      <c r="G355" s="22" t="s">
        <v>109</v>
      </c>
      <c r="H355" s="20">
        <f>'HA Luch Meal'!$R$37</f>
        <v>2.276</v>
      </c>
      <c r="I355" s="22" t="s">
        <v>110</v>
      </c>
      <c r="J355" s="20">
        <f>'HA Luch Meal'!$Z$37</f>
        <v>0.954</v>
      </c>
    </row>
    <row r="356" spans="1:10">
      <c r="A356" s="22" t="s">
        <v>111</v>
      </c>
      <c r="B356" s="20">
        <f>'HA Luch Meal'!$S$37</f>
        <v>85.2</v>
      </c>
      <c r="C356" s="22" t="s">
        <v>112</v>
      </c>
      <c r="D356" s="20">
        <f>'HA Luch Meal'!$T$37</f>
        <v>8.7</v>
      </c>
      <c r="E356" s="22" t="s">
        <v>113</v>
      </c>
      <c r="F356" s="20">
        <f>'HA Luch Meal'!$U$37</f>
        <v>61.2</v>
      </c>
      <c r="G356" s="22" t="s">
        <v>114</v>
      </c>
      <c r="H356" s="20">
        <f>'HA Luch Meal'!$V$37</f>
        <v>3.2</v>
      </c>
      <c r="I356" s="22" t="s">
        <v>115</v>
      </c>
      <c r="J356" s="20">
        <f>'HA Luch Meal'!$W$37</f>
        <v>915.4</v>
      </c>
    </row>
    <row r="357" spans="1:10">
      <c r="A357" s="22" t="s">
        <v>116</v>
      </c>
      <c r="B357" s="20">
        <f>'HA Luch Meal'!$X$37</f>
        <v>51.2572</v>
      </c>
      <c r="C357" s="22" t="s">
        <v>117</v>
      </c>
      <c r="D357" s="20">
        <f>'HA Luch Meal'!$Y$37</f>
        <v>1.98</v>
      </c>
      <c r="E357" s="42" t="s">
        <v>118</v>
      </c>
      <c r="F357" s="43"/>
      <c r="G357" s="43"/>
      <c r="H357" s="44"/>
      <c r="I357" s="59">
        <f>'HA Luch Meal'!$N$37</f>
        <v>582.2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2.5223</v>
      </c>
      <c r="C359" s="26" t="s">
        <v>107</v>
      </c>
      <c r="D359" s="24">
        <f>'HA Afternoon Tea Meal'!$P$37</f>
        <v>42.6072</v>
      </c>
      <c r="E359" s="26" t="s">
        <v>108</v>
      </c>
      <c r="F359" s="24">
        <f>'HA Afternoon Tea Meal'!$Q$37</f>
        <v>27.3114</v>
      </c>
      <c r="G359" s="26" t="s">
        <v>109</v>
      </c>
      <c r="H359" s="24">
        <f>'HA Afternoon Tea Meal'!$R$37</f>
        <v>2.7273</v>
      </c>
      <c r="I359" s="26" t="s">
        <v>110</v>
      </c>
      <c r="J359" s="24">
        <f>'HA Afternoon Tea Meal'!$Z$37</f>
        <v>0.3195</v>
      </c>
    </row>
    <row r="360" spans="1:10">
      <c r="A360" s="26" t="s">
        <v>111</v>
      </c>
      <c r="B360" s="24">
        <f>'HA Afternoon Tea Meal'!$S$37</f>
        <v>53.31</v>
      </c>
      <c r="C360" s="26" t="s">
        <v>112</v>
      </c>
      <c r="D360" s="24">
        <f>'HA Afternoon Tea Meal'!$T$37</f>
        <v>4.3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5.079</v>
      </c>
      <c r="I360" s="26" t="s">
        <v>115</v>
      </c>
      <c r="J360" s="24">
        <f>'HA Afternoon Tea Meal'!$W$37</f>
        <v>220.808</v>
      </c>
    </row>
    <row r="361" spans="1:10">
      <c r="A361" s="26" t="s">
        <v>116</v>
      </c>
      <c r="B361" s="24">
        <f>'HA Afternoon Tea Meal'!$X$37</f>
        <v>20.96</v>
      </c>
      <c r="C361" s="26" t="s">
        <v>117</v>
      </c>
      <c r="D361" s="24">
        <f>'HA Afternoon Tea Meal'!$Y$37</f>
        <v>0.1331</v>
      </c>
      <c r="E361" s="45" t="s">
        <v>118</v>
      </c>
      <c r="F361" s="46"/>
      <c r="G361" s="46"/>
      <c r="H361" s="47"/>
      <c r="I361" s="61">
        <f>'HA Afternoon Tea Meal'!$N$37</f>
        <v>189.69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33.018</v>
      </c>
      <c r="C363" s="30" t="s">
        <v>107</v>
      </c>
      <c r="D363" s="28">
        <f>'HA Dinner Meal'!$P$37</f>
        <v>103.264</v>
      </c>
      <c r="E363" s="30" t="s">
        <v>108</v>
      </c>
      <c r="F363" s="28">
        <f>'HA Dinner Meal'!$Q$37</f>
        <v>0.78</v>
      </c>
      <c r="G363" s="30" t="s">
        <v>109</v>
      </c>
      <c r="H363" s="28">
        <f>'HA Dinner Meal'!$R$37</f>
        <v>2.276</v>
      </c>
      <c r="I363" s="30" t="s">
        <v>110</v>
      </c>
      <c r="J363" s="28">
        <f>'HA Dinner Meal'!$Z$37</f>
        <v>0.954</v>
      </c>
    </row>
    <row r="364" spans="1:10">
      <c r="A364" s="30" t="s">
        <v>111</v>
      </c>
      <c r="B364" s="28">
        <f>'HA Dinner Meal'!$S$37</f>
        <v>85.2</v>
      </c>
      <c r="C364" s="30" t="s">
        <v>112</v>
      </c>
      <c r="D364" s="28">
        <f>'HA Dinner Meal'!$T$37</f>
        <v>8.7</v>
      </c>
      <c r="E364" s="30" t="s">
        <v>113</v>
      </c>
      <c r="F364" s="28">
        <f>'HA Dinner Meal'!$U$37</f>
        <v>61.2</v>
      </c>
      <c r="G364" s="30" t="s">
        <v>114</v>
      </c>
      <c r="H364" s="28">
        <f>'HA Dinner Meal'!$V$37</f>
        <v>3.2</v>
      </c>
      <c r="I364" s="30" t="s">
        <v>115</v>
      </c>
      <c r="J364" s="28">
        <f>'HA Dinner Meal'!$W$37</f>
        <v>915.4</v>
      </c>
    </row>
    <row r="365" spans="1:10">
      <c r="A365" s="30" t="s">
        <v>116</v>
      </c>
      <c r="B365" s="28">
        <f>'HA Dinner Meal'!$X$37</f>
        <v>51.2572</v>
      </c>
      <c r="C365" s="30" t="s">
        <v>117</v>
      </c>
      <c r="D365" s="28">
        <f>'HA Dinner Meal'!$Y$37</f>
        <v>1.98</v>
      </c>
      <c r="E365" s="48" t="s">
        <v>118</v>
      </c>
      <c r="F365" s="49"/>
      <c r="G365" s="49"/>
      <c r="H365" s="50"/>
      <c r="I365" s="63">
        <f>'HA Dinner Meal'!$N$37</f>
        <v>582.2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9.8373</v>
      </c>
      <c r="C367" s="34" t="s">
        <v>107</v>
      </c>
      <c r="D367" s="32">
        <f>'HA Before Bed Meal'!$P$37</f>
        <v>43.6772</v>
      </c>
      <c r="E367" s="34" t="s">
        <v>108</v>
      </c>
      <c r="F367" s="32">
        <f>'HA Before Bed Meal'!$Q$37</f>
        <v>36.5864</v>
      </c>
      <c r="G367" s="34" t="s">
        <v>109</v>
      </c>
      <c r="H367" s="32">
        <f>'HA Before Bed Meal'!$R$37</f>
        <v>1.0323</v>
      </c>
      <c r="I367" s="34" t="s">
        <v>110</v>
      </c>
      <c r="J367" s="32">
        <f>'HA Before Bed Meal'!$Z$37</f>
        <v>0.4195</v>
      </c>
    </row>
    <row r="368" spans="1:10">
      <c r="A368" s="34" t="s">
        <v>111</v>
      </c>
      <c r="B368" s="32">
        <f>'HA Before Bed Meal'!$S$37</f>
        <v>133.66</v>
      </c>
      <c r="C368" s="34" t="s">
        <v>112</v>
      </c>
      <c r="D368" s="32">
        <f>'HA Before Bed Meal'!$T$37</f>
        <v>24.7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4.794</v>
      </c>
      <c r="I368" s="34" t="s">
        <v>115</v>
      </c>
      <c r="J368" s="32">
        <f>'HA Before Bed Meal'!$W$37</f>
        <v>635.808</v>
      </c>
    </row>
    <row r="369" spans="1:10">
      <c r="A369" s="34" t="s">
        <v>116</v>
      </c>
      <c r="B369" s="32">
        <f>'HA Before Bed Meal'!$X$37</f>
        <v>20.96</v>
      </c>
      <c r="C369" s="34" t="s">
        <v>117</v>
      </c>
      <c r="D369" s="32">
        <f>'HA Before Bed Meal'!$Y$37</f>
        <v>1.1331</v>
      </c>
      <c r="E369" s="51" t="s">
        <v>118</v>
      </c>
      <c r="F369" s="52"/>
      <c r="G369" s="52"/>
      <c r="H369" s="53"/>
      <c r="I369" s="65">
        <f>'HA Before Bed Meal'!$N$37</f>
        <v>209.99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1816.68</v>
      </c>
      <c r="J370" s="68"/>
    </row>
    <row r="371" spans="1:10">
      <c r="A371" s="9" t="s">
        <v>104</v>
      </c>
      <c r="B371" s="10">
        <v>45731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11.15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3.96</v>
      </c>
      <c r="I373" s="14" t="s">
        <v>110</v>
      </c>
      <c r="J373" s="12">
        <f>'HA Morning Meal'!$Z$37</f>
        <v>0.998</v>
      </c>
    </row>
    <row r="374" spans="1:10">
      <c r="A374" s="14" t="s">
        <v>111</v>
      </c>
      <c r="B374" s="12">
        <f>'HA Morning Meal'!$S$37</f>
        <v>17.6</v>
      </c>
      <c r="C374" s="14" t="s">
        <v>112</v>
      </c>
      <c r="D374" s="12">
        <f>'HA Morning Meal'!$T$37</f>
        <v>1.2</v>
      </c>
      <c r="E374" s="14" t="s">
        <v>113</v>
      </c>
      <c r="F374" s="12">
        <f>'HA Morning Meal'!$U$37</f>
        <v>20.4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117</v>
      </c>
    </row>
    <row r="375" spans="1:10">
      <c r="A375" s="14" t="s">
        <v>116</v>
      </c>
      <c r="B375" s="12">
        <f>'HA Morning Meal'!$X$37</f>
        <v>53.3</v>
      </c>
      <c r="C375" s="14" t="s">
        <v>117</v>
      </c>
      <c r="D375" s="12">
        <f>'HA Morning Meal'!$Y$37</f>
        <v>0.956</v>
      </c>
      <c r="E375" s="36" t="s">
        <v>118</v>
      </c>
      <c r="F375" s="37"/>
      <c r="G375" s="37"/>
      <c r="H375" s="38"/>
      <c r="I375" s="55">
        <f>'HA Morning Meal'!$N$37</f>
        <v>185.4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1.185</v>
      </c>
      <c r="C377" s="18" t="s">
        <v>107</v>
      </c>
      <c r="D377" s="16">
        <f>'HA Ten OClock Meal'!$P$37</f>
        <v>11.055</v>
      </c>
      <c r="E377" s="18" t="s">
        <v>108</v>
      </c>
      <c r="F377" s="16">
        <f>'HA Ten OClock Meal'!$Q$37</f>
        <v>2.85</v>
      </c>
      <c r="G377" s="18" t="s">
        <v>109</v>
      </c>
      <c r="H377" s="16">
        <f>'HA Ten OClock Meal'!$R$37</f>
        <v>2.145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49.65</v>
      </c>
      <c r="C378" s="18" t="s">
        <v>112</v>
      </c>
      <c r="D378" s="16">
        <f>'HA Ten OClock Meal'!$T$37</f>
        <v>0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0.285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67.2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33.018</v>
      </c>
      <c r="C381" s="22" t="s">
        <v>107</v>
      </c>
      <c r="D381" s="20">
        <f>'HA Luch Meal'!$P$37</f>
        <v>103.264</v>
      </c>
      <c r="E381" s="22" t="s">
        <v>108</v>
      </c>
      <c r="F381" s="20">
        <f>'HA Luch Meal'!$Q$37</f>
        <v>0.78</v>
      </c>
      <c r="G381" s="22" t="s">
        <v>109</v>
      </c>
      <c r="H381" s="20">
        <f>'HA Luch Meal'!$R$37</f>
        <v>2.276</v>
      </c>
      <c r="I381" s="22" t="s">
        <v>110</v>
      </c>
      <c r="J381" s="20">
        <f>'HA Luch Meal'!$Z$37</f>
        <v>0.954</v>
      </c>
    </row>
    <row r="382" spans="1:10">
      <c r="A382" s="22" t="s">
        <v>111</v>
      </c>
      <c r="B382" s="20">
        <f>'HA Luch Meal'!$S$37</f>
        <v>85.2</v>
      </c>
      <c r="C382" s="22" t="s">
        <v>112</v>
      </c>
      <c r="D382" s="20">
        <f>'HA Luch Meal'!$T$37</f>
        <v>8.7</v>
      </c>
      <c r="E382" s="22" t="s">
        <v>113</v>
      </c>
      <c r="F382" s="20">
        <f>'HA Luch Meal'!$U$37</f>
        <v>61.2</v>
      </c>
      <c r="G382" s="22" t="s">
        <v>114</v>
      </c>
      <c r="H382" s="20">
        <f>'HA Luch Meal'!$V$37</f>
        <v>3.2</v>
      </c>
      <c r="I382" s="22" t="s">
        <v>115</v>
      </c>
      <c r="J382" s="20">
        <f>'HA Luch Meal'!$W$37</f>
        <v>915.4</v>
      </c>
    </row>
    <row r="383" spans="1:10">
      <c r="A383" s="22" t="s">
        <v>116</v>
      </c>
      <c r="B383" s="20">
        <f>'HA Luch Meal'!$X$37</f>
        <v>51.2572</v>
      </c>
      <c r="C383" s="22" t="s">
        <v>117</v>
      </c>
      <c r="D383" s="20">
        <f>'HA Luch Meal'!$Y$37</f>
        <v>1.98</v>
      </c>
      <c r="E383" s="42" t="s">
        <v>118</v>
      </c>
      <c r="F383" s="43"/>
      <c r="G383" s="43"/>
      <c r="H383" s="44"/>
      <c r="I383" s="59">
        <f>'HA Luch Meal'!$N$37</f>
        <v>582.2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2.5223</v>
      </c>
      <c r="C385" s="26" t="s">
        <v>107</v>
      </c>
      <c r="D385" s="24">
        <f>'HA Afternoon Tea Meal'!$P$37</f>
        <v>42.6072</v>
      </c>
      <c r="E385" s="26" t="s">
        <v>108</v>
      </c>
      <c r="F385" s="24">
        <f>'HA Afternoon Tea Meal'!$Q$37</f>
        <v>27.3114</v>
      </c>
      <c r="G385" s="26" t="s">
        <v>109</v>
      </c>
      <c r="H385" s="24">
        <f>'HA Afternoon Tea Meal'!$R$37</f>
        <v>2.7273</v>
      </c>
      <c r="I385" s="26" t="s">
        <v>110</v>
      </c>
      <c r="J385" s="24">
        <f>'HA Afternoon Tea Meal'!$Z$37</f>
        <v>0.3195</v>
      </c>
    </row>
    <row r="386" spans="1:10">
      <c r="A386" s="26" t="s">
        <v>111</v>
      </c>
      <c r="B386" s="24">
        <f>'HA Afternoon Tea Meal'!$S$37</f>
        <v>53.31</v>
      </c>
      <c r="C386" s="26" t="s">
        <v>112</v>
      </c>
      <c r="D386" s="24">
        <f>'HA Afternoon Tea Meal'!$T$37</f>
        <v>4.3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5.079</v>
      </c>
      <c r="I386" s="26" t="s">
        <v>115</v>
      </c>
      <c r="J386" s="24">
        <f>'HA Afternoon Tea Meal'!$W$37</f>
        <v>220.808</v>
      </c>
    </row>
    <row r="387" spans="1:10">
      <c r="A387" s="26" t="s">
        <v>116</v>
      </c>
      <c r="B387" s="24">
        <f>'HA Afternoon Tea Meal'!$X$37</f>
        <v>20.96</v>
      </c>
      <c r="C387" s="26" t="s">
        <v>117</v>
      </c>
      <c r="D387" s="24">
        <f>'HA Afternoon Tea Meal'!$Y$37</f>
        <v>0.1331</v>
      </c>
      <c r="E387" s="45" t="s">
        <v>118</v>
      </c>
      <c r="F387" s="46"/>
      <c r="G387" s="46"/>
      <c r="H387" s="47"/>
      <c r="I387" s="61">
        <f>'HA Afternoon Tea Meal'!$N$37</f>
        <v>189.69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33.018</v>
      </c>
      <c r="C389" s="30" t="s">
        <v>107</v>
      </c>
      <c r="D389" s="28">
        <f>'HA Dinner Meal'!$P$37</f>
        <v>103.264</v>
      </c>
      <c r="E389" s="30" t="s">
        <v>108</v>
      </c>
      <c r="F389" s="28">
        <f>'HA Dinner Meal'!$Q$37</f>
        <v>0.78</v>
      </c>
      <c r="G389" s="30" t="s">
        <v>109</v>
      </c>
      <c r="H389" s="28">
        <f>'HA Dinner Meal'!$R$37</f>
        <v>2.276</v>
      </c>
      <c r="I389" s="30" t="s">
        <v>110</v>
      </c>
      <c r="J389" s="28">
        <f>'HA Dinner Meal'!$Z$37</f>
        <v>0.954</v>
      </c>
    </row>
    <row r="390" spans="1:10">
      <c r="A390" s="30" t="s">
        <v>111</v>
      </c>
      <c r="B390" s="28">
        <f>'HA Dinner Meal'!$S$37</f>
        <v>85.2</v>
      </c>
      <c r="C390" s="30" t="s">
        <v>112</v>
      </c>
      <c r="D390" s="28">
        <f>'HA Dinner Meal'!$T$37</f>
        <v>8.7</v>
      </c>
      <c r="E390" s="30" t="s">
        <v>113</v>
      </c>
      <c r="F390" s="28">
        <f>'HA Dinner Meal'!$U$37</f>
        <v>61.2</v>
      </c>
      <c r="G390" s="30" t="s">
        <v>114</v>
      </c>
      <c r="H390" s="28">
        <f>'HA Dinner Meal'!$V$37</f>
        <v>3.2</v>
      </c>
      <c r="I390" s="30" t="s">
        <v>115</v>
      </c>
      <c r="J390" s="28">
        <f>'HA Dinner Meal'!$W$37</f>
        <v>915.4</v>
      </c>
    </row>
    <row r="391" spans="1:10">
      <c r="A391" s="30" t="s">
        <v>116</v>
      </c>
      <c r="B391" s="28">
        <f>'HA Dinner Meal'!$X$37</f>
        <v>51.2572</v>
      </c>
      <c r="C391" s="30" t="s">
        <v>117</v>
      </c>
      <c r="D391" s="28">
        <f>'HA Dinner Meal'!$Y$37</f>
        <v>1.98</v>
      </c>
      <c r="E391" s="48" t="s">
        <v>118</v>
      </c>
      <c r="F391" s="49"/>
      <c r="G391" s="49"/>
      <c r="H391" s="50"/>
      <c r="I391" s="63">
        <f>'HA Dinner Meal'!$N$37</f>
        <v>582.2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9.8373</v>
      </c>
      <c r="C393" s="34" t="s">
        <v>107</v>
      </c>
      <c r="D393" s="32">
        <f>'HA Before Bed Meal'!$P$37</f>
        <v>43.6772</v>
      </c>
      <c r="E393" s="34" t="s">
        <v>108</v>
      </c>
      <c r="F393" s="32">
        <f>'HA Before Bed Meal'!$Q$37</f>
        <v>36.5864</v>
      </c>
      <c r="G393" s="34" t="s">
        <v>109</v>
      </c>
      <c r="H393" s="32">
        <f>'HA Before Bed Meal'!$R$37</f>
        <v>1.0323</v>
      </c>
      <c r="I393" s="34" t="s">
        <v>110</v>
      </c>
      <c r="J393" s="32">
        <f>'HA Before Bed Meal'!$Z$37</f>
        <v>0.4195</v>
      </c>
    </row>
    <row r="394" spans="1:10">
      <c r="A394" s="34" t="s">
        <v>111</v>
      </c>
      <c r="B394" s="32">
        <f>'HA Before Bed Meal'!$S$37</f>
        <v>133.66</v>
      </c>
      <c r="C394" s="34" t="s">
        <v>112</v>
      </c>
      <c r="D394" s="32">
        <f>'HA Before Bed Meal'!$T$37</f>
        <v>24.7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4.794</v>
      </c>
      <c r="I394" s="34" t="s">
        <v>115</v>
      </c>
      <c r="J394" s="32">
        <f>'HA Before Bed Meal'!$W$37</f>
        <v>635.808</v>
      </c>
    </row>
    <row r="395" spans="1:10">
      <c r="A395" s="34" t="s">
        <v>116</v>
      </c>
      <c r="B395" s="32">
        <f>'HA Before Bed Meal'!$X$37</f>
        <v>20.96</v>
      </c>
      <c r="C395" s="34" t="s">
        <v>117</v>
      </c>
      <c r="D395" s="32">
        <f>'HA Before Bed Meal'!$Y$37</f>
        <v>1.1331</v>
      </c>
      <c r="E395" s="51" t="s">
        <v>118</v>
      </c>
      <c r="F395" s="52"/>
      <c r="G395" s="52"/>
      <c r="H395" s="53"/>
      <c r="I395" s="65">
        <f>'HA Before Bed Meal'!$N$37</f>
        <v>209.99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1816.68</v>
      </c>
      <c r="J396" s="68"/>
    </row>
    <row r="397" spans="1:10">
      <c r="A397" s="9" t="s">
        <v>104</v>
      </c>
      <c r="B397" s="10">
        <v>45732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11.15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3.96</v>
      </c>
      <c r="I399" s="14" t="s">
        <v>110</v>
      </c>
      <c r="J399" s="12">
        <f>'HA Morning Meal'!$Z$37</f>
        <v>0.998</v>
      </c>
    </row>
    <row r="400" spans="1:10">
      <c r="A400" s="14" t="s">
        <v>111</v>
      </c>
      <c r="B400" s="12">
        <f>'HA Morning Meal'!$S$37</f>
        <v>17.6</v>
      </c>
      <c r="C400" s="14" t="s">
        <v>112</v>
      </c>
      <c r="D400" s="12">
        <f>'HA Morning Meal'!$T$37</f>
        <v>1.2</v>
      </c>
      <c r="E400" s="14" t="s">
        <v>113</v>
      </c>
      <c r="F400" s="12">
        <f>'HA Morning Meal'!$U$37</f>
        <v>20.4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117</v>
      </c>
    </row>
    <row r="401" spans="1:10">
      <c r="A401" s="14" t="s">
        <v>116</v>
      </c>
      <c r="B401" s="12">
        <f>'HA Morning Meal'!$X$37</f>
        <v>53.3</v>
      </c>
      <c r="C401" s="14" t="s">
        <v>117</v>
      </c>
      <c r="D401" s="12">
        <f>'HA Morning Meal'!$Y$37</f>
        <v>0.956</v>
      </c>
      <c r="E401" s="36" t="s">
        <v>118</v>
      </c>
      <c r="F401" s="37"/>
      <c r="G401" s="37"/>
      <c r="H401" s="38"/>
      <c r="I401" s="55">
        <f>'HA Morning Meal'!$N$37</f>
        <v>185.4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1.185</v>
      </c>
      <c r="C403" s="18" t="s">
        <v>107</v>
      </c>
      <c r="D403" s="16">
        <f>'HA Ten OClock Meal'!$P$37</f>
        <v>11.055</v>
      </c>
      <c r="E403" s="18" t="s">
        <v>108</v>
      </c>
      <c r="F403" s="16">
        <f>'HA Ten OClock Meal'!$Q$37</f>
        <v>2.85</v>
      </c>
      <c r="G403" s="18" t="s">
        <v>109</v>
      </c>
      <c r="H403" s="16">
        <f>'HA Ten OClock Meal'!$R$37</f>
        <v>2.145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49.65</v>
      </c>
      <c r="C404" s="18" t="s">
        <v>112</v>
      </c>
      <c r="D404" s="16">
        <f>'HA Ten OClock Meal'!$T$37</f>
        <v>0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0.285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67.2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33.018</v>
      </c>
      <c r="C407" s="22" t="s">
        <v>107</v>
      </c>
      <c r="D407" s="20">
        <f>'HA Luch Meal'!$P$37</f>
        <v>103.264</v>
      </c>
      <c r="E407" s="22" t="s">
        <v>108</v>
      </c>
      <c r="F407" s="20">
        <f>'HA Luch Meal'!$Q$37</f>
        <v>0.78</v>
      </c>
      <c r="G407" s="22" t="s">
        <v>109</v>
      </c>
      <c r="H407" s="20">
        <f>'HA Luch Meal'!$R$37</f>
        <v>2.276</v>
      </c>
      <c r="I407" s="22" t="s">
        <v>110</v>
      </c>
      <c r="J407" s="20">
        <f>'HA Luch Meal'!$Z$37</f>
        <v>0.954</v>
      </c>
    </row>
    <row r="408" spans="1:10">
      <c r="A408" s="22" t="s">
        <v>111</v>
      </c>
      <c r="B408" s="20">
        <f>'HA Luch Meal'!$S$37</f>
        <v>85.2</v>
      </c>
      <c r="C408" s="22" t="s">
        <v>112</v>
      </c>
      <c r="D408" s="20">
        <f>'HA Luch Meal'!$T$37</f>
        <v>8.7</v>
      </c>
      <c r="E408" s="22" t="s">
        <v>113</v>
      </c>
      <c r="F408" s="20">
        <f>'HA Luch Meal'!$U$37</f>
        <v>61.2</v>
      </c>
      <c r="G408" s="22" t="s">
        <v>114</v>
      </c>
      <c r="H408" s="20">
        <f>'HA Luch Meal'!$V$37</f>
        <v>3.2</v>
      </c>
      <c r="I408" s="22" t="s">
        <v>115</v>
      </c>
      <c r="J408" s="20">
        <f>'HA Luch Meal'!$W$37</f>
        <v>915.4</v>
      </c>
    </row>
    <row r="409" spans="1:10">
      <c r="A409" s="22" t="s">
        <v>116</v>
      </c>
      <c r="B409" s="20">
        <f>'HA Luch Meal'!$X$37</f>
        <v>51.2572</v>
      </c>
      <c r="C409" s="22" t="s">
        <v>117</v>
      </c>
      <c r="D409" s="20">
        <f>'HA Luch Meal'!$Y$37</f>
        <v>1.98</v>
      </c>
      <c r="E409" s="42" t="s">
        <v>118</v>
      </c>
      <c r="F409" s="43"/>
      <c r="G409" s="43"/>
      <c r="H409" s="44"/>
      <c r="I409" s="59">
        <f>'HA Luch Meal'!$N$37</f>
        <v>582.2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2.5223</v>
      </c>
      <c r="C411" s="26" t="s">
        <v>107</v>
      </c>
      <c r="D411" s="24">
        <f>'HA Afternoon Tea Meal'!$P$37</f>
        <v>42.6072</v>
      </c>
      <c r="E411" s="26" t="s">
        <v>108</v>
      </c>
      <c r="F411" s="24">
        <f>'HA Afternoon Tea Meal'!$Q$37</f>
        <v>27.3114</v>
      </c>
      <c r="G411" s="26" t="s">
        <v>109</v>
      </c>
      <c r="H411" s="24">
        <f>'HA Afternoon Tea Meal'!$R$37</f>
        <v>2.7273</v>
      </c>
      <c r="I411" s="26" t="s">
        <v>110</v>
      </c>
      <c r="J411" s="24">
        <f>'HA Afternoon Tea Meal'!$Z$37</f>
        <v>0.3195</v>
      </c>
    </row>
    <row r="412" spans="1:10">
      <c r="A412" s="26" t="s">
        <v>111</v>
      </c>
      <c r="B412" s="24">
        <f>'HA Afternoon Tea Meal'!$S$37</f>
        <v>53.31</v>
      </c>
      <c r="C412" s="26" t="s">
        <v>112</v>
      </c>
      <c r="D412" s="24">
        <f>'HA Afternoon Tea Meal'!$T$37</f>
        <v>4.3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5.079</v>
      </c>
      <c r="I412" s="26" t="s">
        <v>115</v>
      </c>
      <c r="J412" s="24">
        <f>'HA Afternoon Tea Meal'!$W$37</f>
        <v>220.808</v>
      </c>
    </row>
    <row r="413" spans="1:10">
      <c r="A413" s="26" t="s">
        <v>116</v>
      </c>
      <c r="B413" s="24">
        <f>'HA Afternoon Tea Meal'!$X$37</f>
        <v>20.96</v>
      </c>
      <c r="C413" s="26" t="s">
        <v>117</v>
      </c>
      <c r="D413" s="24">
        <f>'HA Afternoon Tea Meal'!$Y$37</f>
        <v>0.1331</v>
      </c>
      <c r="E413" s="45" t="s">
        <v>118</v>
      </c>
      <c r="F413" s="46"/>
      <c r="G413" s="46"/>
      <c r="H413" s="47"/>
      <c r="I413" s="61">
        <f>'HA Afternoon Tea Meal'!$N$37</f>
        <v>189.69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33.018</v>
      </c>
      <c r="C415" s="30" t="s">
        <v>107</v>
      </c>
      <c r="D415" s="28">
        <f>'HA Dinner Meal'!$P$37</f>
        <v>103.264</v>
      </c>
      <c r="E415" s="30" t="s">
        <v>108</v>
      </c>
      <c r="F415" s="28">
        <f>'HA Dinner Meal'!$Q$37</f>
        <v>0.78</v>
      </c>
      <c r="G415" s="30" t="s">
        <v>109</v>
      </c>
      <c r="H415" s="28">
        <f>'HA Dinner Meal'!$R$37</f>
        <v>2.276</v>
      </c>
      <c r="I415" s="30" t="s">
        <v>110</v>
      </c>
      <c r="J415" s="28">
        <f>'HA Dinner Meal'!$Z$37</f>
        <v>0.954</v>
      </c>
    </row>
    <row r="416" spans="1:10">
      <c r="A416" s="30" t="s">
        <v>111</v>
      </c>
      <c r="B416" s="28">
        <f>'HA Dinner Meal'!$S$37</f>
        <v>85.2</v>
      </c>
      <c r="C416" s="30" t="s">
        <v>112</v>
      </c>
      <c r="D416" s="28">
        <f>'HA Dinner Meal'!$T$37</f>
        <v>8.7</v>
      </c>
      <c r="E416" s="30" t="s">
        <v>113</v>
      </c>
      <c r="F416" s="28">
        <f>'HA Dinner Meal'!$U$37</f>
        <v>61.2</v>
      </c>
      <c r="G416" s="30" t="s">
        <v>114</v>
      </c>
      <c r="H416" s="28">
        <f>'HA Dinner Meal'!$V$37</f>
        <v>3.2</v>
      </c>
      <c r="I416" s="30" t="s">
        <v>115</v>
      </c>
      <c r="J416" s="28">
        <f>'HA Dinner Meal'!$W$37</f>
        <v>915.4</v>
      </c>
    </row>
    <row r="417" spans="1:10">
      <c r="A417" s="30" t="s">
        <v>116</v>
      </c>
      <c r="B417" s="28">
        <f>'HA Dinner Meal'!$X$37</f>
        <v>51.2572</v>
      </c>
      <c r="C417" s="30" t="s">
        <v>117</v>
      </c>
      <c r="D417" s="28">
        <f>'HA Dinner Meal'!$Y$37</f>
        <v>1.98</v>
      </c>
      <c r="E417" s="48" t="s">
        <v>118</v>
      </c>
      <c r="F417" s="49"/>
      <c r="G417" s="49"/>
      <c r="H417" s="50"/>
      <c r="I417" s="63">
        <f>'HA Dinner Meal'!$N$37</f>
        <v>582.2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9.8373</v>
      </c>
      <c r="C419" s="34" t="s">
        <v>107</v>
      </c>
      <c r="D419" s="32">
        <f>'HA Before Bed Meal'!$P$37</f>
        <v>43.6772</v>
      </c>
      <c r="E419" s="34" t="s">
        <v>108</v>
      </c>
      <c r="F419" s="32">
        <f>'HA Before Bed Meal'!$Q$37</f>
        <v>36.5864</v>
      </c>
      <c r="G419" s="34" t="s">
        <v>109</v>
      </c>
      <c r="H419" s="32">
        <f>'HA Before Bed Meal'!$R$37</f>
        <v>1.0323</v>
      </c>
      <c r="I419" s="34" t="s">
        <v>110</v>
      </c>
      <c r="J419" s="32">
        <f>'HA Before Bed Meal'!$Z$37</f>
        <v>0.4195</v>
      </c>
    </row>
    <row r="420" spans="1:10">
      <c r="A420" s="34" t="s">
        <v>111</v>
      </c>
      <c r="B420" s="32">
        <f>'HA Before Bed Meal'!$S$37</f>
        <v>133.66</v>
      </c>
      <c r="C420" s="34" t="s">
        <v>112</v>
      </c>
      <c r="D420" s="32">
        <f>'HA Before Bed Meal'!$T$37</f>
        <v>24.7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4.794</v>
      </c>
      <c r="I420" s="34" t="s">
        <v>115</v>
      </c>
      <c r="J420" s="32">
        <f>'HA Before Bed Meal'!$W$37</f>
        <v>635.808</v>
      </c>
    </row>
    <row r="421" spans="1:10">
      <c r="A421" s="34" t="s">
        <v>116</v>
      </c>
      <c r="B421" s="32">
        <f>'HA Before Bed Meal'!$X$37</f>
        <v>20.96</v>
      </c>
      <c r="C421" s="34" t="s">
        <v>117</v>
      </c>
      <c r="D421" s="32">
        <f>'HA Before Bed Meal'!$Y$37</f>
        <v>1.1331</v>
      </c>
      <c r="E421" s="51" t="s">
        <v>118</v>
      </c>
      <c r="F421" s="52"/>
      <c r="G421" s="52"/>
      <c r="H421" s="53"/>
      <c r="I421" s="65">
        <f>'HA Before Bed Meal'!$N$37</f>
        <v>209.99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1816.68</v>
      </c>
      <c r="J422" s="68"/>
    </row>
    <row r="423" spans="1:10">
      <c r="A423" s="9" t="s">
        <v>104</v>
      </c>
      <c r="B423" s="10">
        <v>45733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105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106</v>
      </c>
      <c r="B425" s="12">
        <f>'HA Morning Meal'!$O$37</f>
        <v>11.15</v>
      </c>
      <c r="C425" s="14" t="s">
        <v>107</v>
      </c>
      <c r="D425" s="12">
        <f>'HA Morning Meal'!$P$37</f>
        <v>28.2</v>
      </c>
      <c r="E425" s="14" t="s">
        <v>108</v>
      </c>
      <c r="F425" s="12">
        <f>'HA Morning Meal'!$Q$37</f>
        <v>0.72</v>
      </c>
      <c r="G425" s="14" t="s">
        <v>109</v>
      </c>
      <c r="H425" s="12">
        <f>'HA Morning Meal'!$R$37</f>
        <v>3.96</v>
      </c>
      <c r="I425" s="14" t="s">
        <v>110</v>
      </c>
      <c r="J425" s="12">
        <f>'HA Morning Meal'!$Z$37</f>
        <v>0.998</v>
      </c>
    </row>
    <row r="426" spans="1:10">
      <c r="A426" s="14" t="s">
        <v>111</v>
      </c>
      <c r="B426" s="12">
        <f>'HA Morning Meal'!$S$37</f>
        <v>17.6</v>
      </c>
      <c r="C426" s="14" t="s">
        <v>112</v>
      </c>
      <c r="D426" s="12">
        <f>'HA Morning Meal'!$T$37</f>
        <v>1.2</v>
      </c>
      <c r="E426" s="14" t="s">
        <v>113</v>
      </c>
      <c r="F426" s="12">
        <f>'HA Morning Meal'!$U$37</f>
        <v>20.4</v>
      </c>
      <c r="G426" s="14" t="s">
        <v>114</v>
      </c>
      <c r="H426" s="12">
        <f>'HA Morning Meal'!$V$37</f>
        <v>4</v>
      </c>
      <c r="I426" s="14" t="s">
        <v>115</v>
      </c>
      <c r="J426" s="12">
        <f>'HA Morning Meal'!$W$37</f>
        <v>117</v>
      </c>
    </row>
    <row r="427" spans="1:10">
      <c r="A427" s="14" t="s">
        <v>116</v>
      </c>
      <c r="B427" s="12">
        <f>'HA Morning Meal'!$X$37</f>
        <v>53.3</v>
      </c>
      <c r="C427" s="14" t="s">
        <v>117</v>
      </c>
      <c r="D427" s="12">
        <f>'HA Morning Meal'!$Y$37</f>
        <v>0.956</v>
      </c>
      <c r="E427" s="36" t="s">
        <v>118</v>
      </c>
      <c r="F427" s="37"/>
      <c r="G427" s="37"/>
      <c r="H427" s="38"/>
      <c r="I427" s="55">
        <f>'HA Morning Meal'!$N$37</f>
        <v>185.4</v>
      </c>
      <c r="J427" s="56"/>
    </row>
    <row r="428" spans="1:10">
      <c r="A428" s="15" t="s">
        <v>140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106</v>
      </c>
      <c r="B429" s="16">
        <f>'HA Ten OClock Meal'!$O$37</f>
        <v>1.185</v>
      </c>
      <c r="C429" s="18" t="s">
        <v>107</v>
      </c>
      <c r="D429" s="16">
        <f>'HA Ten OClock Meal'!$P$37</f>
        <v>11.055</v>
      </c>
      <c r="E429" s="18" t="s">
        <v>108</v>
      </c>
      <c r="F429" s="16">
        <f>'HA Ten OClock Meal'!$Q$37</f>
        <v>2.85</v>
      </c>
      <c r="G429" s="18" t="s">
        <v>109</v>
      </c>
      <c r="H429" s="16">
        <f>'HA Ten OClock Meal'!$R$37</f>
        <v>2.145</v>
      </c>
      <c r="I429" s="18" t="s">
        <v>110</v>
      </c>
      <c r="J429" s="16">
        <f>'HA Ten OClock Meal'!$Z853</f>
        <v>0</v>
      </c>
    </row>
    <row r="430" spans="1:10">
      <c r="A430" s="18" t="s">
        <v>111</v>
      </c>
      <c r="B430" s="16">
        <f>'HA Ten OClock Meal'!$S$37</f>
        <v>49.65</v>
      </c>
      <c r="C430" s="18" t="s">
        <v>112</v>
      </c>
      <c r="D430" s="16">
        <f>'HA Ten OClock Meal'!$T$37</f>
        <v>0</v>
      </c>
      <c r="E430" s="18" t="s">
        <v>113</v>
      </c>
      <c r="F430" s="16">
        <f>'HA Ten OClock Meal'!$U853</f>
        <v>0</v>
      </c>
      <c r="G430" s="18" t="s">
        <v>114</v>
      </c>
      <c r="H430" s="16">
        <f>'HA Ten OClock Meal'!$V$37</f>
        <v>0.285</v>
      </c>
      <c r="I430" s="18" t="s">
        <v>115</v>
      </c>
      <c r="J430" s="16">
        <f>'HA Ten OClock Meal'!$W$37</f>
        <v>0</v>
      </c>
    </row>
    <row r="431" spans="1:10">
      <c r="A431" s="18" t="s">
        <v>116</v>
      </c>
      <c r="B431" s="16">
        <f>'HA Ten OClock Meal'!$X$37</f>
        <v>0</v>
      </c>
      <c r="C431" s="18" t="s">
        <v>117</v>
      </c>
      <c r="D431" s="16">
        <f>'HA Ten OClock Meal'!$Y$37</f>
        <v>0</v>
      </c>
      <c r="E431" s="39" t="s">
        <v>118</v>
      </c>
      <c r="F431" s="40"/>
      <c r="G431" s="40"/>
      <c r="H431" s="41"/>
      <c r="I431" s="57">
        <f>'HA Ten OClock Meal'!$N$37</f>
        <v>67.2</v>
      </c>
      <c r="J431" s="58"/>
    </row>
    <row r="432" spans="1:10">
      <c r="A432" s="19" t="s">
        <v>120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106</v>
      </c>
      <c r="B433" s="20">
        <f>'HA Luch Meal'!$O$37</f>
        <v>33.018</v>
      </c>
      <c r="C433" s="22" t="s">
        <v>107</v>
      </c>
      <c r="D433" s="20">
        <f>'HA Luch Meal'!$P$37</f>
        <v>103.264</v>
      </c>
      <c r="E433" s="22" t="s">
        <v>108</v>
      </c>
      <c r="F433" s="20">
        <f>'HA Luch Meal'!$Q$37</f>
        <v>0.78</v>
      </c>
      <c r="G433" s="22" t="s">
        <v>109</v>
      </c>
      <c r="H433" s="20">
        <f>'HA Luch Meal'!$R$37</f>
        <v>2.276</v>
      </c>
      <c r="I433" s="22" t="s">
        <v>110</v>
      </c>
      <c r="J433" s="20">
        <f>'HA Luch Meal'!$Z$37</f>
        <v>0.954</v>
      </c>
    </row>
    <row r="434" spans="1:10">
      <c r="A434" s="22" t="s">
        <v>111</v>
      </c>
      <c r="B434" s="20">
        <f>'HA Luch Meal'!$S$37</f>
        <v>85.2</v>
      </c>
      <c r="C434" s="22" t="s">
        <v>112</v>
      </c>
      <c r="D434" s="20">
        <f>'HA Luch Meal'!$T$37</f>
        <v>8.7</v>
      </c>
      <c r="E434" s="22" t="s">
        <v>113</v>
      </c>
      <c r="F434" s="20">
        <f>'HA Luch Meal'!$U$37</f>
        <v>61.2</v>
      </c>
      <c r="G434" s="22" t="s">
        <v>114</v>
      </c>
      <c r="H434" s="20">
        <f>'HA Luch Meal'!$V$37</f>
        <v>3.2</v>
      </c>
      <c r="I434" s="22" t="s">
        <v>115</v>
      </c>
      <c r="J434" s="20">
        <f>'HA Luch Meal'!$W$37</f>
        <v>915.4</v>
      </c>
    </row>
    <row r="435" spans="1:10">
      <c r="A435" s="22" t="s">
        <v>116</v>
      </c>
      <c r="B435" s="20">
        <f>'HA Luch Meal'!$X$37</f>
        <v>51.2572</v>
      </c>
      <c r="C435" s="22" t="s">
        <v>117</v>
      </c>
      <c r="D435" s="20">
        <f>'HA Luch Meal'!$Y$37</f>
        <v>1.98</v>
      </c>
      <c r="E435" s="42" t="s">
        <v>118</v>
      </c>
      <c r="F435" s="43"/>
      <c r="G435" s="43"/>
      <c r="H435" s="44"/>
      <c r="I435" s="59">
        <f>'HA Luch Meal'!$N$37</f>
        <v>582.2</v>
      </c>
      <c r="J435" s="60"/>
    </row>
    <row r="436" spans="1:10">
      <c r="A436" s="23" t="s">
        <v>121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106</v>
      </c>
      <c r="B437" s="24">
        <f>'HA Afternoon Tea Meal'!$O$37</f>
        <v>2.5223</v>
      </c>
      <c r="C437" s="26" t="s">
        <v>107</v>
      </c>
      <c r="D437" s="24">
        <f>'HA Afternoon Tea Meal'!$P$37</f>
        <v>42.6072</v>
      </c>
      <c r="E437" s="26" t="s">
        <v>108</v>
      </c>
      <c r="F437" s="24">
        <f>'HA Afternoon Tea Meal'!$Q$37</f>
        <v>27.3114</v>
      </c>
      <c r="G437" s="26" t="s">
        <v>109</v>
      </c>
      <c r="H437" s="24">
        <f>'HA Afternoon Tea Meal'!$R$37</f>
        <v>2.7273</v>
      </c>
      <c r="I437" s="26" t="s">
        <v>110</v>
      </c>
      <c r="J437" s="24">
        <f>'HA Afternoon Tea Meal'!$Z$37</f>
        <v>0.3195</v>
      </c>
    </row>
    <row r="438" spans="1:10">
      <c r="A438" s="26" t="s">
        <v>111</v>
      </c>
      <c r="B438" s="24">
        <f>'HA Afternoon Tea Meal'!$S$37</f>
        <v>53.31</v>
      </c>
      <c r="C438" s="26" t="s">
        <v>112</v>
      </c>
      <c r="D438" s="24">
        <f>'HA Afternoon Tea Meal'!$T$37</f>
        <v>4.3</v>
      </c>
      <c r="E438" s="26" t="s">
        <v>113</v>
      </c>
      <c r="F438" s="24">
        <f>'HA Afternoon Tea Meal'!$U$37</f>
        <v>0</v>
      </c>
      <c r="G438" s="26" t="s">
        <v>114</v>
      </c>
      <c r="H438" s="24">
        <f>'HA Afternoon Tea Meal'!$V$37</f>
        <v>5.079</v>
      </c>
      <c r="I438" s="26" t="s">
        <v>115</v>
      </c>
      <c r="J438" s="24">
        <f>'HA Afternoon Tea Meal'!$W$37</f>
        <v>220.808</v>
      </c>
    </row>
    <row r="439" spans="1:10">
      <c r="A439" s="26" t="s">
        <v>116</v>
      </c>
      <c r="B439" s="24">
        <f>'HA Afternoon Tea Meal'!$X$37</f>
        <v>20.96</v>
      </c>
      <c r="C439" s="26" t="s">
        <v>117</v>
      </c>
      <c r="D439" s="24">
        <f>'HA Afternoon Tea Meal'!$Y$37</f>
        <v>0.1331</v>
      </c>
      <c r="E439" s="45" t="s">
        <v>118</v>
      </c>
      <c r="F439" s="46"/>
      <c r="G439" s="46"/>
      <c r="H439" s="47"/>
      <c r="I439" s="61">
        <f>'HA Afternoon Tea Meal'!$N$37</f>
        <v>189.69</v>
      </c>
      <c r="J439" s="62"/>
    </row>
    <row r="440" spans="1:10">
      <c r="A440" s="27" t="s">
        <v>122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106</v>
      </c>
      <c r="B441" s="28">
        <f>'HA Dinner Meal'!$O$37</f>
        <v>33.018</v>
      </c>
      <c r="C441" s="30" t="s">
        <v>107</v>
      </c>
      <c r="D441" s="28">
        <f>'HA Dinner Meal'!$P$37</f>
        <v>103.264</v>
      </c>
      <c r="E441" s="30" t="s">
        <v>108</v>
      </c>
      <c r="F441" s="28">
        <f>'HA Dinner Meal'!$Q$37</f>
        <v>0.78</v>
      </c>
      <c r="G441" s="30" t="s">
        <v>109</v>
      </c>
      <c r="H441" s="28">
        <f>'HA Dinner Meal'!$R$37</f>
        <v>2.276</v>
      </c>
      <c r="I441" s="30" t="s">
        <v>110</v>
      </c>
      <c r="J441" s="28">
        <f>'HA Dinner Meal'!$Z$37</f>
        <v>0.954</v>
      </c>
    </row>
    <row r="442" spans="1:10">
      <c r="A442" s="30" t="s">
        <v>111</v>
      </c>
      <c r="B442" s="28">
        <f>'HA Dinner Meal'!$S$37</f>
        <v>85.2</v>
      </c>
      <c r="C442" s="30" t="s">
        <v>112</v>
      </c>
      <c r="D442" s="28">
        <f>'HA Dinner Meal'!$T$37</f>
        <v>8.7</v>
      </c>
      <c r="E442" s="30" t="s">
        <v>113</v>
      </c>
      <c r="F442" s="28">
        <f>'HA Dinner Meal'!$U$37</f>
        <v>61.2</v>
      </c>
      <c r="G442" s="30" t="s">
        <v>114</v>
      </c>
      <c r="H442" s="28">
        <f>'HA Dinner Meal'!$V$37</f>
        <v>3.2</v>
      </c>
      <c r="I442" s="30" t="s">
        <v>115</v>
      </c>
      <c r="J442" s="28">
        <f>'HA Dinner Meal'!$W$37</f>
        <v>915.4</v>
      </c>
    </row>
    <row r="443" spans="1:10">
      <c r="A443" s="30" t="s">
        <v>116</v>
      </c>
      <c r="B443" s="28">
        <f>'HA Dinner Meal'!$X$37</f>
        <v>51.2572</v>
      </c>
      <c r="C443" s="30" t="s">
        <v>117</v>
      </c>
      <c r="D443" s="28">
        <f>'HA Dinner Meal'!$Y$37</f>
        <v>1.98</v>
      </c>
      <c r="E443" s="48" t="s">
        <v>118</v>
      </c>
      <c r="F443" s="49"/>
      <c r="G443" s="49"/>
      <c r="H443" s="50"/>
      <c r="I443" s="63">
        <f>'HA Dinner Meal'!$N$37</f>
        <v>582.2</v>
      </c>
      <c r="J443" s="64"/>
    </row>
    <row r="444" spans="1:10">
      <c r="A444" s="31" t="s">
        <v>123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106</v>
      </c>
      <c r="B445" s="32">
        <f>'HA Before Bed Meal'!$O$37</f>
        <v>9.8373</v>
      </c>
      <c r="C445" s="34" t="s">
        <v>107</v>
      </c>
      <c r="D445" s="32">
        <f>'HA Before Bed Meal'!$P$37</f>
        <v>43.6772</v>
      </c>
      <c r="E445" s="34" t="s">
        <v>108</v>
      </c>
      <c r="F445" s="32">
        <f>'HA Before Bed Meal'!$Q$37</f>
        <v>36.5864</v>
      </c>
      <c r="G445" s="34" t="s">
        <v>109</v>
      </c>
      <c r="H445" s="32">
        <f>'HA Before Bed Meal'!$R$37</f>
        <v>1.0323</v>
      </c>
      <c r="I445" s="34" t="s">
        <v>110</v>
      </c>
      <c r="J445" s="32">
        <f>'HA Before Bed Meal'!$Z$37</f>
        <v>0.4195</v>
      </c>
    </row>
    <row r="446" spans="1:10">
      <c r="A446" s="34" t="s">
        <v>111</v>
      </c>
      <c r="B446" s="32">
        <f>'HA Before Bed Meal'!$S$37</f>
        <v>133.66</v>
      </c>
      <c r="C446" s="34" t="s">
        <v>112</v>
      </c>
      <c r="D446" s="32">
        <f>'HA Before Bed Meal'!$T$37</f>
        <v>24.7</v>
      </c>
      <c r="E446" s="34" t="s">
        <v>113</v>
      </c>
      <c r="F446" s="32">
        <f>'HA Before Bed Meal'!$U$37</f>
        <v>5</v>
      </c>
      <c r="G446" s="34" t="s">
        <v>114</v>
      </c>
      <c r="H446" s="32">
        <f>'HA Before Bed Meal'!$V$37</f>
        <v>4.794</v>
      </c>
      <c r="I446" s="34" t="s">
        <v>115</v>
      </c>
      <c r="J446" s="32">
        <f>'HA Before Bed Meal'!$W$37</f>
        <v>635.808</v>
      </c>
    </row>
    <row r="447" spans="1:10">
      <c r="A447" s="34" t="s">
        <v>116</v>
      </c>
      <c r="B447" s="32">
        <f>'HA Before Bed Meal'!$X$37</f>
        <v>20.96</v>
      </c>
      <c r="C447" s="34" t="s">
        <v>117</v>
      </c>
      <c r="D447" s="32">
        <f>'HA Before Bed Meal'!$Y$37</f>
        <v>1.1331</v>
      </c>
      <c r="E447" s="51" t="s">
        <v>118</v>
      </c>
      <c r="F447" s="52"/>
      <c r="G447" s="52"/>
      <c r="H447" s="53"/>
      <c r="I447" s="65">
        <f>'HA Before Bed Meal'!$N$37</f>
        <v>209.99</v>
      </c>
      <c r="J447" s="66"/>
    </row>
    <row r="448" spans="1:10">
      <c r="A448" s="35" t="s">
        <v>124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1816.68</v>
      </c>
      <c r="J448" s="68"/>
    </row>
    <row r="449" spans="1:10">
      <c r="A449" s="9" t="s">
        <v>104</v>
      </c>
      <c r="B449" s="10">
        <v>45734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105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106</v>
      </c>
      <c r="B451" s="12">
        <f>'HA Morning Meal'!$O$37</f>
        <v>11.15</v>
      </c>
      <c r="C451" s="14" t="s">
        <v>107</v>
      </c>
      <c r="D451" s="12">
        <f>'HA Morning Meal'!$P$37</f>
        <v>28.2</v>
      </c>
      <c r="E451" s="14" t="s">
        <v>108</v>
      </c>
      <c r="F451" s="12">
        <f>'HA Morning Meal'!$Q$37</f>
        <v>0.72</v>
      </c>
      <c r="G451" s="14" t="s">
        <v>109</v>
      </c>
      <c r="H451" s="12">
        <f>'HA Morning Meal'!$R$37</f>
        <v>3.96</v>
      </c>
      <c r="I451" s="14" t="s">
        <v>110</v>
      </c>
      <c r="J451" s="12">
        <f>'HA Morning Meal'!$Z$37</f>
        <v>0.998</v>
      </c>
    </row>
    <row r="452" spans="1:10">
      <c r="A452" s="14" t="s">
        <v>111</v>
      </c>
      <c r="B452" s="12">
        <f>'HA Morning Meal'!$S$37</f>
        <v>17.6</v>
      </c>
      <c r="C452" s="14" t="s">
        <v>112</v>
      </c>
      <c r="D452" s="12">
        <f>'HA Morning Meal'!$T$37</f>
        <v>1.2</v>
      </c>
      <c r="E452" s="14" t="s">
        <v>113</v>
      </c>
      <c r="F452" s="12">
        <f>'HA Morning Meal'!$U$37</f>
        <v>20.4</v>
      </c>
      <c r="G452" s="14" t="s">
        <v>114</v>
      </c>
      <c r="H452" s="12">
        <f>'HA Morning Meal'!$V$37</f>
        <v>4</v>
      </c>
      <c r="I452" s="14" t="s">
        <v>115</v>
      </c>
      <c r="J452" s="12">
        <f>'HA Morning Meal'!$W$37</f>
        <v>117</v>
      </c>
    </row>
    <row r="453" spans="1:10">
      <c r="A453" s="14" t="s">
        <v>116</v>
      </c>
      <c r="B453" s="12">
        <f>'HA Morning Meal'!$X$37</f>
        <v>53.3</v>
      </c>
      <c r="C453" s="14" t="s">
        <v>117</v>
      </c>
      <c r="D453" s="12">
        <f>'HA Morning Meal'!$Y$37</f>
        <v>0.956</v>
      </c>
      <c r="E453" s="36" t="s">
        <v>118</v>
      </c>
      <c r="F453" s="37"/>
      <c r="G453" s="37"/>
      <c r="H453" s="38"/>
      <c r="I453" s="55">
        <f>'HA Morning Meal'!$N$37</f>
        <v>185.4</v>
      </c>
      <c r="J453" s="56"/>
    </row>
    <row r="454" spans="1:10">
      <c r="A454" s="15" t="s">
        <v>141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106</v>
      </c>
      <c r="B455" s="16">
        <f>'HA Ten OClock Meal'!$O$37</f>
        <v>1.185</v>
      </c>
      <c r="C455" s="18" t="s">
        <v>107</v>
      </c>
      <c r="D455" s="16">
        <f>'HA Ten OClock Meal'!$P$37</f>
        <v>11.055</v>
      </c>
      <c r="E455" s="18" t="s">
        <v>108</v>
      </c>
      <c r="F455" s="16">
        <f>'HA Ten OClock Meal'!$Q$37</f>
        <v>2.85</v>
      </c>
      <c r="G455" s="18" t="s">
        <v>109</v>
      </c>
      <c r="H455" s="16">
        <f>'HA Ten OClock Meal'!$R$37</f>
        <v>2.145</v>
      </c>
      <c r="I455" s="18" t="s">
        <v>110</v>
      </c>
      <c r="J455" s="16">
        <f>'HA Ten OClock Meal'!$Z879</f>
        <v>0</v>
      </c>
    </row>
    <row r="456" spans="1:10">
      <c r="A456" s="18" t="s">
        <v>111</v>
      </c>
      <c r="B456" s="16">
        <f>'HA Ten OClock Meal'!$S$37</f>
        <v>49.65</v>
      </c>
      <c r="C456" s="18" t="s">
        <v>112</v>
      </c>
      <c r="D456" s="16">
        <f>'HA Ten OClock Meal'!$T$37</f>
        <v>0</v>
      </c>
      <c r="E456" s="18" t="s">
        <v>113</v>
      </c>
      <c r="F456" s="16">
        <f>'HA Ten OClock Meal'!$U879</f>
        <v>0</v>
      </c>
      <c r="G456" s="18" t="s">
        <v>114</v>
      </c>
      <c r="H456" s="16">
        <f>'HA Ten OClock Meal'!$V$37</f>
        <v>0.285</v>
      </c>
      <c r="I456" s="18" t="s">
        <v>115</v>
      </c>
      <c r="J456" s="16">
        <f>'HA Ten OClock Meal'!$W$37</f>
        <v>0</v>
      </c>
    </row>
    <row r="457" spans="1:10">
      <c r="A457" s="18" t="s">
        <v>116</v>
      </c>
      <c r="B457" s="16">
        <f>'HA Ten OClock Meal'!$X$37</f>
        <v>0</v>
      </c>
      <c r="C457" s="18" t="s">
        <v>117</v>
      </c>
      <c r="D457" s="16">
        <f>'HA Ten OClock Meal'!$Y$37</f>
        <v>0</v>
      </c>
      <c r="E457" s="39" t="s">
        <v>118</v>
      </c>
      <c r="F457" s="40"/>
      <c r="G457" s="40"/>
      <c r="H457" s="41"/>
      <c r="I457" s="57">
        <f>'HA Ten OClock Meal'!$N$37</f>
        <v>67.2</v>
      </c>
      <c r="J457" s="58"/>
    </row>
    <row r="458" spans="1:10">
      <c r="A458" s="19" t="s">
        <v>120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106</v>
      </c>
      <c r="B459" s="20">
        <f>'HA Luch Meal'!$O$37</f>
        <v>33.018</v>
      </c>
      <c r="C459" s="22" t="s">
        <v>107</v>
      </c>
      <c r="D459" s="20">
        <f>'HA Luch Meal'!$P$37</f>
        <v>103.264</v>
      </c>
      <c r="E459" s="22" t="s">
        <v>108</v>
      </c>
      <c r="F459" s="20">
        <f>'HA Luch Meal'!$Q$37</f>
        <v>0.78</v>
      </c>
      <c r="G459" s="22" t="s">
        <v>109</v>
      </c>
      <c r="H459" s="20">
        <f>'HA Luch Meal'!$R$37</f>
        <v>2.276</v>
      </c>
      <c r="I459" s="22" t="s">
        <v>110</v>
      </c>
      <c r="J459" s="20">
        <f>'HA Luch Meal'!$Z$37</f>
        <v>0.954</v>
      </c>
    </row>
    <row r="460" spans="1:10">
      <c r="A460" s="22" t="s">
        <v>111</v>
      </c>
      <c r="B460" s="20">
        <f>'HA Luch Meal'!$S$37</f>
        <v>85.2</v>
      </c>
      <c r="C460" s="22" t="s">
        <v>112</v>
      </c>
      <c r="D460" s="20">
        <f>'HA Luch Meal'!$T$37</f>
        <v>8.7</v>
      </c>
      <c r="E460" s="22" t="s">
        <v>113</v>
      </c>
      <c r="F460" s="20">
        <f>'HA Luch Meal'!$U$37</f>
        <v>61.2</v>
      </c>
      <c r="G460" s="22" t="s">
        <v>114</v>
      </c>
      <c r="H460" s="20">
        <f>'HA Luch Meal'!$V$37</f>
        <v>3.2</v>
      </c>
      <c r="I460" s="22" t="s">
        <v>115</v>
      </c>
      <c r="J460" s="20">
        <f>'HA Luch Meal'!$W$37</f>
        <v>915.4</v>
      </c>
    </row>
    <row r="461" spans="1:10">
      <c r="A461" s="22" t="s">
        <v>116</v>
      </c>
      <c r="B461" s="20">
        <f>'HA Luch Meal'!$X$37</f>
        <v>51.2572</v>
      </c>
      <c r="C461" s="22" t="s">
        <v>117</v>
      </c>
      <c r="D461" s="20">
        <f>'HA Luch Meal'!$Y$37</f>
        <v>1.98</v>
      </c>
      <c r="E461" s="42" t="s">
        <v>118</v>
      </c>
      <c r="F461" s="43"/>
      <c r="G461" s="43"/>
      <c r="H461" s="44"/>
      <c r="I461" s="59">
        <f>'HA Luch Meal'!$N$37</f>
        <v>582.2</v>
      </c>
      <c r="J461" s="60"/>
    </row>
    <row r="462" spans="1:10">
      <c r="A462" s="23" t="s">
        <v>121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106</v>
      </c>
      <c r="B463" s="24">
        <f>'HA Afternoon Tea Meal'!$O$37</f>
        <v>2.5223</v>
      </c>
      <c r="C463" s="26" t="s">
        <v>107</v>
      </c>
      <c r="D463" s="24">
        <f>'HA Afternoon Tea Meal'!$P$37</f>
        <v>42.6072</v>
      </c>
      <c r="E463" s="26" t="s">
        <v>108</v>
      </c>
      <c r="F463" s="24">
        <f>'HA Afternoon Tea Meal'!$Q$37</f>
        <v>27.3114</v>
      </c>
      <c r="G463" s="26" t="s">
        <v>109</v>
      </c>
      <c r="H463" s="24">
        <f>'HA Afternoon Tea Meal'!$R$37</f>
        <v>2.7273</v>
      </c>
      <c r="I463" s="26" t="s">
        <v>110</v>
      </c>
      <c r="J463" s="24">
        <f>'HA Afternoon Tea Meal'!$Z$37</f>
        <v>0.3195</v>
      </c>
    </row>
    <row r="464" spans="1:10">
      <c r="A464" s="26" t="s">
        <v>111</v>
      </c>
      <c r="B464" s="24">
        <f>'HA Afternoon Tea Meal'!$S$37</f>
        <v>53.31</v>
      </c>
      <c r="C464" s="26" t="s">
        <v>112</v>
      </c>
      <c r="D464" s="24">
        <f>'HA Afternoon Tea Meal'!$T$37</f>
        <v>4.3</v>
      </c>
      <c r="E464" s="26" t="s">
        <v>113</v>
      </c>
      <c r="F464" s="24">
        <f>'HA Afternoon Tea Meal'!$U$37</f>
        <v>0</v>
      </c>
      <c r="G464" s="26" t="s">
        <v>114</v>
      </c>
      <c r="H464" s="24">
        <f>'HA Afternoon Tea Meal'!$V$37</f>
        <v>5.079</v>
      </c>
      <c r="I464" s="26" t="s">
        <v>115</v>
      </c>
      <c r="J464" s="24">
        <f>'HA Afternoon Tea Meal'!$W$37</f>
        <v>220.808</v>
      </c>
    </row>
    <row r="465" spans="1:10">
      <c r="A465" s="26" t="s">
        <v>116</v>
      </c>
      <c r="B465" s="24">
        <f>'HA Afternoon Tea Meal'!$X$37</f>
        <v>20.96</v>
      </c>
      <c r="C465" s="26" t="s">
        <v>117</v>
      </c>
      <c r="D465" s="24">
        <f>'HA Afternoon Tea Meal'!$Y$37</f>
        <v>0.1331</v>
      </c>
      <c r="E465" s="45" t="s">
        <v>118</v>
      </c>
      <c r="F465" s="46"/>
      <c r="G465" s="46"/>
      <c r="H465" s="47"/>
      <c r="I465" s="61">
        <f>'HA Afternoon Tea Meal'!$N$37</f>
        <v>189.69</v>
      </c>
      <c r="J465" s="62"/>
    </row>
    <row r="466" spans="1:10">
      <c r="A466" s="27" t="s">
        <v>122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106</v>
      </c>
      <c r="B467" s="28">
        <f>'HA Dinner Meal'!$O$37</f>
        <v>33.018</v>
      </c>
      <c r="C467" s="30" t="s">
        <v>107</v>
      </c>
      <c r="D467" s="28">
        <f>'HA Dinner Meal'!$P$37</f>
        <v>103.264</v>
      </c>
      <c r="E467" s="30" t="s">
        <v>108</v>
      </c>
      <c r="F467" s="28">
        <f>'HA Dinner Meal'!$Q$37</f>
        <v>0.78</v>
      </c>
      <c r="G467" s="30" t="s">
        <v>109</v>
      </c>
      <c r="H467" s="28">
        <f>'HA Dinner Meal'!$R$37</f>
        <v>2.276</v>
      </c>
      <c r="I467" s="30" t="s">
        <v>110</v>
      </c>
      <c r="J467" s="28">
        <f>'HA Dinner Meal'!$Z$37</f>
        <v>0.954</v>
      </c>
    </row>
    <row r="468" spans="1:10">
      <c r="A468" s="30" t="s">
        <v>111</v>
      </c>
      <c r="B468" s="28">
        <f>'HA Dinner Meal'!$S$37</f>
        <v>85.2</v>
      </c>
      <c r="C468" s="30" t="s">
        <v>112</v>
      </c>
      <c r="D468" s="28">
        <f>'HA Dinner Meal'!$T$37</f>
        <v>8.7</v>
      </c>
      <c r="E468" s="30" t="s">
        <v>113</v>
      </c>
      <c r="F468" s="28">
        <f>'HA Dinner Meal'!$U$37</f>
        <v>61.2</v>
      </c>
      <c r="G468" s="30" t="s">
        <v>114</v>
      </c>
      <c r="H468" s="28">
        <f>'HA Dinner Meal'!$V$37</f>
        <v>3.2</v>
      </c>
      <c r="I468" s="30" t="s">
        <v>115</v>
      </c>
      <c r="J468" s="28">
        <f>'HA Dinner Meal'!$W$37</f>
        <v>915.4</v>
      </c>
    </row>
    <row r="469" spans="1:10">
      <c r="A469" s="30" t="s">
        <v>116</v>
      </c>
      <c r="B469" s="28">
        <f>'HA Dinner Meal'!$X$37</f>
        <v>51.2572</v>
      </c>
      <c r="C469" s="30" t="s">
        <v>117</v>
      </c>
      <c r="D469" s="28">
        <f>'HA Dinner Meal'!$Y$37</f>
        <v>1.98</v>
      </c>
      <c r="E469" s="48" t="s">
        <v>118</v>
      </c>
      <c r="F469" s="49"/>
      <c r="G469" s="49"/>
      <c r="H469" s="50"/>
      <c r="I469" s="63">
        <f>'HA Dinner Meal'!$N$37</f>
        <v>582.2</v>
      </c>
      <c r="J469" s="64"/>
    </row>
    <row r="470" spans="1:10">
      <c r="A470" s="31" t="s">
        <v>123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106</v>
      </c>
      <c r="B471" s="32">
        <f>'HA Before Bed Meal'!$O$37</f>
        <v>9.8373</v>
      </c>
      <c r="C471" s="34" t="s">
        <v>107</v>
      </c>
      <c r="D471" s="32">
        <f>'HA Before Bed Meal'!$P$37</f>
        <v>43.6772</v>
      </c>
      <c r="E471" s="34" t="s">
        <v>108</v>
      </c>
      <c r="F471" s="32">
        <f>'HA Before Bed Meal'!$Q$37</f>
        <v>36.5864</v>
      </c>
      <c r="G471" s="34" t="s">
        <v>109</v>
      </c>
      <c r="H471" s="32">
        <f>'HA Before Bed Meal'!$R$37</f>
        <v>1.0323</v>
      </c>
      <c r="I471" s="34" t="s">
        <v>110</v>
      </c>
      <c r="J471" s="32">
        <f>'HA Before Bed Meal'!$Z$37</f>
        <v>0.4195</v>
      </c>
    </row>
    <row r="472" spans="1:10">
      <c r="A472" s="34" t="s">
        <v>111</v>
      </c>
      <c r="B472" s="32">
        <f>'HA Before Bed Meal'!$S$37</f>
        <v>133.66</v>
      </c>
      <c r="C472" s="34" t="s">
        <v>112</v>
      </c>
      <c r="D472" s="32">
        <f>'HA Before Bed Meal'!$T$37</f>
        <v>24.7</v>
      </c>
      <c r="E472" s="34" t="s">
        <v>113</v>
      </c>
      <c r="F472" s="32">
        <f>'HA Before Bed Meal'!$U$37</f>
        <v>5</v>
      </c>
      <c r="G472" s="34" t="s">
        <v>114</v>
      </c>
      <c r="H472" s="32">
        <f>'HA Before Bed Meal'!$V$37</f>
        <v>4.794</v>
      </c>
      <c r="I472" s="34" t="s">
        <v>115</v>
      </c>
      <c r="J472" s="32">
        <f>'HA Before Bed Meal'!$W$37</f>
        <v>635.808</v>
      </c>
    </row>
    <row r="473" spans="1:10">
      <c r="A473" s="34" t="s">
        <v>116</v>
      </c>
      <c r="B473" s="32">
        <f>'HA Before Bed Meal'!$X$37</f>
        <v>20.96</v>
      </c>
      <c r="C473" s="34" t="s">
        <v>117</v>
      </c>
      <c r="D473" s="32">
        <f>'HA Before Bed Meal'!$Y$37</f>
        <v>1.1331</v>
      </c>
      <c r="E473" s="51" t="s">
        <v>118</v>
      </c>
      <c r="F473" s="52"/>
      <c r="G473" s="52"/>
      <c r="H473" s="53"/>
      <c r="I473" s="65">
        <f>'HA Before Bed Meal'!$N$37</f>
        <v>209.99</v>
      </c>
      <c r="J473" s="66"/>
    </row>
    <row r="474" spans="1:10">
      <c r="A474" s="35" t="s">
        <v>124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1816.68</v>
      </c>
      <c r="J474" s="68"/>
    </row>
    <row r="475" spans="1:10">
      <c r="A475" s="9" t="s">
        <v>104</v>
      </c>
      <c r="B475" s="10">
        <v>45735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105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106</v>
      </c>
      <c r="B477" s="12">
        <f>'HA Morning Meal'!$O$37</f>
        <v>11.15</v>
      </c>
      <c r="C477" s="14" t="s">
        <v>107</v>
      </c>
      <c r="D477" s="12">
        <f>'HA Morning Meal'!$P$37</f>
        <v>28.2</v>
      </c>
      <c r="E477" s="14" t="s">
        <v>108</v>
      </c>
      <c r="F477" s="12">
        <f>'HA Morning Meal'!$Q$37</f>
        <v>0.72</v>
      </c>
      <c r="G477" s="14" t="s">
        <v>109</v>
      </c>
      <c r="H477" s="12">
        <f>'HA Morning Meal'!$R$37</f>
        <v>3.96</v>
      </c>
      <c r="I477" s="14" t="s">
        <v>110</v>
      </c>
      <c r="J477" s="12">
        <f>'HA Morning Meal'!$Z$37</f>
        <v>0.998</v>
      </c>
    </row>
    <row r="478" spans="1:10">
      <c r="A478" s="14" t="s">
        <v>111</v>
      </c>
      <c r="B478" s="12">
        <f>'HA Morning Meal'!$S$37</f>
        <v>17.6</v>
      </c>
      <c r="C478" s="14" t="s">
        <v>112</v>
      </c>
      <c r="D478" s="12">
        <f>'HA Morning Meal'!$T$37</f>
        <v>1.2</v>
      </c>
      <c r="E478" s="14" t="s">
        <v>113</v>
      </c>
      <c r="F478" s="12">
        <f>'HA Morning Meal'!$U$37</f>
        <v>20.4</v>
      </c>
      <c r="G478" s="14" t="s">
        <v>114</v>
      </c>
      <c r="H478" s="12">
        <f>'HA Morning Meal'!$V$37</f>
        <v>4</v>
      </c>
      <c r="I478" s="14" t="s">
        <v>115</v>
      </c>
      <c r="J478" s="12">
        <f>'HA Morning Meal'!$W$37</f>
        <v>117</v>
      </c>
    </row>
    <row r="479" spans="1:10">
      <c r="A479" s="14" t="s">
        <v>116</v>
      </c>
      <c r="B479" s="12">
        <f>'HA Morning Meal'!$X$37</f>
        <v>53.3</v>
      </c>
      <c r="C479" s="14" t="s">
        <v>117</v>
      </c>
      <c r="D479" s="12">
        <f>'HA Morning Meal'!$Y$37</f>
        <v>0.956</v>
      </c>
      <c r="E479" s="36" t="s">
        <v>118</v>
      </c>
      <c r="F479" s="37"/>
      <c r="G479" s="37"/>
      <c r="H479" s="38"/>
      <c r="I479" s="55">
        <f>'HA Morning Meal'!$N$37</f>
        <v>185.4</v>
      </c>
      <c r="J479" s="56"/>
    </row>
    <row r="480" spans="1:10">
      <c r="A480" s="15" t="s">
        <v>142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106</v>
      </c>
      <c r="B481" s="16">
        <f>'HA Ten OClock Meal'!$O$37</f>
        <v>1.185</v>
      </c>
      <c r="C481" s="18" t="s">
        <v>107</v>
      </c>
      <c r="D481" s="16">
        <f>'HA Ten OClock Meal'!$P$37</f>
        <v>11.055</v>
      </c>
      <c r="E481" s="18" t="s">
        <v>108</v>
      </c>
      <c r="F481" s="16">
        <f>'HA Ten OClock Meal'!$Q$37</f>
        <v>2.85</v>
      </c>
      <c r="G481" s="18" t="s">
        <v>109</v>
      </c>
      <c r="H481" s="16">
        <f>'HA Ten OClock Meal'!$R$37</f>
        <v>2.145</v>
      </c>
      <c r="I481" s="18" t="s">
        <v>110</v>
      </c>
      <c r="J481" s="16">
        <f>'HA Ten OClock Meal'!$Z905</f>
        <v>0</v>
      </c>
    </row>
    <row r="482" spans="1:10">
      <c r="A482" s="18" t="s">
        <v>111</v>
      </c>
      <c r="B482" s="16">
        <f>'HA Ten OClock Meal'!$S$37</f>
        <v>49.65</v>
      </c>
      <c r="C482" s="18" t="s">
        <v>112</v>
      </c>
      <c r="D482" s="16">
        <f>'HA Ten OClock Meal'!$T$37</f>
        <v>0</v>
      </c>
      <c r="E482" s="18" t="s">
        <v>113</v>
      </c>
      <c r="F482" s="16">
        <f>'HA Ten OClock Meal'!$U905</f>
        <v>0</v>
      </c>
      <c r="G482" s="18" t="s">
        <v>114</v>
      </c>
      <c r="H482" s="16">
        <f>'HA Ten OClock Meal'!$V$37</f>
        <v>0.285</v>
      </c>
      <c r="I482" s="18" t="s">
        <v>115</v>
      </c>
      <c r="J482" s="16">
        <f>'HA Ten OClock Meal'!$W$37</f>
        <v>0</v>
      </c>
    </row>
    <row r="483" spans="1:10">
      <c r="A483" s="18" t="s">
        <v>116</v>
      </c>
      <c r="B483" s="16">
        <f>'HA Ten OClock Meal'!$X$37</f>
        <v>0</v>
      </c>
      <c r="C483" s="18" t="s">
        <v>117</v>
      </c>
      <c r="D483" s="16">
        <f>'HA Ten OClock Meal'!$Y$37</f>
        <v>0</v>
      </c>
      <c r="E483" s="39" t="s">
        <v>118</v>
      </c>
      <c r="F483" s="40"/>
      <c r="G483" s="40"/>
      <c r="H483" s="41"/>
      <c r="I483" s="57">
        <f>'HA Ten OClock Meal'!$N$37</f>
        <v>67.2</v>
      </c>
      <c r="J483" s="58"/>
    </row>
    <row r="484" spans="1:10">
      <c r="A484" s="19" t="s">
        <v>120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106</v>
      </c>
      <c r="B485" s="20">
        <f>'HA Luch Meal'!$O$37</f>
        <v>33.018</v>
      </c>
      <c r="C485" s="22" t="s">
        <v>107</v>
      </c>
      <c r="D485" s="20">
        <f>'HA Luch Meal'!$P$37</f>
        <v>103.264</v>
      </c>
      <c r="E485" s="22" t="s">
        <v>108</v>
      </c>
      <c r="F485" s="20">
        <f>'HA Luch Meal'!$Q$37</f>
        <v>0.78</v>
      </c>
      <c r="G485" s="22" t="s">
        <v>109</v>
      </c>
      <c r="H485" s="20">
        <f>'HA Luch Meal'!$R$37</f>
        <v>2.276</v>
      </c>
      <c r="I485" s="22" t="s">
        <v>110</v>
      </c>
      <c r="J485" s="20">
        <f>'HA Luch Meal'!$Z$37</f>
        <v>0.954</v>
      </c>
    </row>
    <row r="486" spans="1:10">
      <c r="A486" s="22" t="s">
        <v>111</v>
      </c>
      <c r="B486" s="20">
        <f>'HA Luch Meal'!$S$37</f>
        <v>85.2</v>
      </c>
      <c r="C486" s="22" t="s">
        <v>112</v>
      </c>
      <c r="D486" s="20">
        <f>'HA Luch Meal'!$T$37</f>
        <v>8.7</v>
      </c>
      <c r="E486" s="22" t="s">
        <v>113</v>
      </c>
      <c r="F486" s="20">
        <f>'HA Luch Meal'!$U$37</f>
        <v>61.2</v>
      </c>
      <c r="G486" s="22" t="s">
        <v>114</v>
      </c>
      <c r="H486" s="20">
        <f>'HA Luch Meal'!$V$37</f>
        <v>3.2</v>
      </c>
      <c r="I486" s="22" t="s">
        <v>115</v>
      </c>
      <c r="J486" s="20">
        <f>'HA Luch Meal'!$W$37</f>
        <v>915.4</v>
      </c>
    </row>
    <row r="487" spans="1:10">
      <c r="A487" s="22" t="s">
        <v>116</v>
      </c>
      <c r="B487" s="20">
        <f>'HA Luch Meal'!$X$37</f>
        <v>51.2572</v>
      </c>
      <c r="C487" s="22" t="s">
        <v>117</v>
      </c>
      <c r="D487" s="20">
        <f>'HA Luch Meal'!$Y$37</f>
        <v>1.98</v>
      </c>
      <c r="E487" s="42" t="s">
        <v>118</v>
      </c>
      <c r="F487" s="43"/>
      <c r="G487" s="43"/>
      <c r="H487" s="44"/>
      <c r="I487" s="59">
        <f>'HA Luch Meal'!$N$37</f>
        <v>582.2</v>
      </c>
      <c r="J487" s="60"/>
    </row>
    <row r="488" spans="1:10">
      <c r="A488" s="23" t="s">
        <v>121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106</v>
      </c>
      <c r="B489" s="24">
        <f>'HA Afternoon Tea Meal'!$O$37</f>
        <v>2.5223</v>
      </c>
      <c r="C489" s="26" t="s">
        <v>107</v>
      </c>
      <c r="D489" s="24">
        <f>'HA Afternoon Tea Meal'!$P$37</f>
        <v>42.6072</v>
      </c>
      <c r="E489" s="26" t="s">
        <v>108</v>
      </c>
      <c r="F489" s="24">
        <f>'HA Afternoon Tea Meal'!$Q$37</f>
        <v>27.3114</v>
      </c>
      <c r="G489" s="26" t="s">
        <v>109</v>
      </c>
      <c r="H489" s="24">
        <f>'HA Afternoon Tea Meal'!$R$37</f>
        <v>2.7273</v>
      </c>
      <c r="I489" s="26" t="s">
        <v>110</v>
      </c>
      <c r="J489" s="24">
        <f>'HA Afternoon Tea Meal'!$Z$37</f>
        <v>0.3195</v>
      </c>
    </row>
    <row r="490" spans="1:10">
      <c r="A490" s="26" t="s">
        <v>111</v>
      </c>
      <c r="B490" s="24">
        <f>'HA Afternoon Tea Meal'!$S$37</f>
        <v>53.31</v>
      </c>
      <c r="C490" s="26" t="s">
        <v>112</v>
      </c>
      <c r="D490" s="24">
        <f>'HA Afternoon Tea Meal'!$T$37</f>
        <v>4.3</v>
      </c>
      <c r="E490" s="26" t="s">
        <v>113</v>
      </c>
      <c r="F490" s="24">
        <f>'HA Afternoon Tea Meal'!$U$37</f>
        <v>0</v>
      </c>
      <c r="G490" s="26" t="s">
        <v>114</v>
      </c>
      <c r="H490" s="24">
        <f>'HA Afternoon Tea Meal'!$V$37</f>
        <v>5.079</v>
      </c>
      <c r="I490" s="26" t="s">
        <v>115</v>
      </c>
      <c r="J490" s="24">
        <f>'HA Afternoon Tea Meal'!$W$37</f>
        <v>220.808</v>
      </c>
    </row>
    <row r="491" spans="1:10">
      <c r="A491" s="26" t="s">
        <v>116</v>
      </c>
      <c r="B491" s="24">
        <f>'HA Afternoon Tea Meal'!$X$37</f>
        <v>20.96</v>
      </c>
      <c r="C491" s="26" t="s">
        <v>117</v>
      </c>
      <c r="D491" s="24">
        <f>'HA Afternoon Tea Meal'!$Y$37</f>
        <v>0.1331</v>
      </c>
      <c r="E491" s="45" t="s">
        <v>118</v>
      </c>
      <c r="F491" s="46"/>
      <c r="G491" s="46"/>
      <c r="H491" s="47"/>
      <c r="I491" s="61">
        <f>'HA Afternoon Tea Meal'!$N$37</f>
        <v>189.69</v>
      </c>
      <c r="J491" s="62"/>
    </row>
    <row r="492" spans="1:10">
      <c r="A492" s="27" t="s">
        <v>122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106</v>
      </c>
      <c r="B493" s="28">
        <f>'HA Dinner Meal'!$O$37</f>
        <v>33.018</v>
      </c>
      <c r="C493" s="30" t="s">
        <v>107</v>
      </c>
      <c r="D493" s="28">
        <f>'HA Dinner Meal'!$P$37</f>
        <v>103.264</v>
      </c>
      <c r="E493" s="30" t="s">
        <v>108</v>
      </c>
      <c r="F493" s="28">
        <f>'HA Dinner Meal'!$Q$37</f>
        <v>0.78</v>
      </c>
      <c r="G493" s="30" t="s">
        <v>109</v>
      </c>
      <c r="H493" s="28">
        <f>'HA Dinner Meal'!$R$37</f>
        <v>2.276</v>
      </c>
      <c r="I493" s="30" t="s">
        <v>110</v>
      </c>
      <c r="J493" s="28">
        <f>'HA Dinner Meal'!$Z$37</f>
        <v>0.954</v>
      </c>
    </row>
    <row r="494" spans="1:10">
      <c r="A494" s="30" t="s">
        <v>111</v>
      </c>
      <c r="B494" s="28">
        <f>'HA Dinner Meal'!$S$37</f>
        <v>85.2</v>
      </c>
      <c r="C494" s="30" t="s">
        <v>112</v>
      </c>
      <c r="D494" s="28">
        <f>'HA Dinner Meal'!$T$37</f>
        <v>8.7</v>
      </c>
      <c r="E494" s="30" t="s">
        <v>113</v>
      </c>
      <c r="F494" s="28">
        <f>'HA Dinner Meal'!$U$37</f>
        <v>61.2</v>
      </c>
      <c r="G494" s="30" t="s">
        <v>114</v>
      </c>
      <c r="H494" s="28">
        <f>'HA Dinner Meal'!$V$37</f>
        <v>3.2</v>
      </c>
      <c r="I494" s="30" t="s">
        <v>115</v>
      </c>
      <c r="J494" s="28">
        <f>'HA Dinner Meal'!$W$37</f>
        <v>915.4</v>
      </c>
    </row>
    <row r="495" spans="1:10">
      <c r="A495" s="30" t="s">
        <v>116</v>
      </c>
      <c r="B495" s="28">
        <f>'HA Dinner Meal'!$X$37</f>
        <v>51.2572</v>
      </c>
      <c r="C495" s="30" t="s">
        <v>117</v>
      </c>
      <c r="D495" s="28">
        <f>'HA Dinner Meal'!$Y$37</f>
        <v>1.98</v>
      </c>
      <c r="E495" s="48" t="s">
        <v>118</v>
      </c>
      <c r="F495" s="49"/>
      <c r="G495" s="49"/>
      <c r="H495" s="50"/>
      <c r="I495" s="63">
        <f>'HA Dinner Meal'!$N$37</f>
        <v>582.2</v>
      </c>
      <c r="J495" s="64"/>
    </row>
    <row r="496" spans="1:10">
      <c r="A496" s="31" t="s">
        <v>123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106</v>
      </c>
      <c r="B497" s="32">
        <f>'HA Before Bed Meal'!$O$37</f>
        <v>9.8373</v>
      </c>
      <c r="C497" s="34" t="s">
        <v>107</v>
      </c>
      <c r="D497" s="32">
        <f>'HA Before Bed Meal'!$P$37</f>
        <v>43.6772</v>
      </c>
      <c r="E497" s="34" t="s">
        <v>108</v>
      </c>
      <c r="F497" s="32">
        <f>'HA Before Bed Meal'!$Q$37</f>
        <v>36.5864</v>
      </c>
      <c r="G497" s="34" t="s">
        <v>109</v>
      </c>
      <c r="H497" s="32">
        <f>'HA Before Bed Meal'!$R$37</f>
        <v>1.0323</v>
      </c>
      <c r="I497" s="34" t="s">
        <v>110</v>
      </c>
      <c r="J497" s="32">
        <f>'HA Before Bed Meal'!$Z$37</f>
        <v>0.4195</v>
      </c>
    </row>
    <row r="498" spans="1:10">
      <c r="A498" s="34" t="s">
        <v>111</v>
      </c>
      <c r="B498" s="32">
        <f>'HA Before Bed Meal'!$S$37</f>
        <v>133.66</v>
      </c>
      <c r="C498" s="34" t="s">
        <v>112</v>
      </c>
      <c r="D498" s="32">
        <f>'HA Before Bed Meal'!$T$37</f>
        <v>24.7</v>
      </c>
      <c r="E498" s="34" t="s">
        <v>113</v>
      </c>
      <c r="F498" s="32">
        <f>'HA Before Bed Meal'!$U$37</f>
        <v>5</v>
      </c>
      <c r="G498" s="34" t="s">
        <v>114</v>
      </c>
      <c r="H498" s="32">
        <f>'HA Before Bed Meal'!$V$37</f>
        <v>4.794</v>
      </c>
      <c r="I498" s="34" t="s">
        <v>115</v>
      </c>
      <c r="J498" s="32">
        <f>'HA Before Bed Meal'!$W$37</f>
        <v>635.808</v>
      </c>
    </row>
    <row r="499" spans="1:10">
      <c r="A499" s="34" t="s">
        <v>116</v>
      </c>
      <c r="B499" s="32">
        <f>'HA Before Bed Meal'!$X$37</f>
        <v>20.96</v>
      </c>
      <c r="C499" s="34" t="s">
        <v>117</v>
      </c>
      <c r="D499" s="32">
        <f>'HA Before Bed Meal'!$Y$37</f>
        <v>1.1331</v>
      </c>
      <c r="E499" s="51" t="s">
        <v>118</v>
      </c>
      <c r="F499" s="52"/>
      <c r="G499" s="52"/>
      <c r="H499" s="53"/>
      <c r="I499" s="65">
        <f>'HA Before Bed Meal'!$N$37</f>
        <v>209.99</v>
      </c>
      <c r="J499" s="66"/>
    </row>
    <row r="500" spans="1:10">
      <c r="A500" s="35" t="s">
        <v>124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1816.68</v>
      </c>
      <c r="J500" s="68"/>
    </row>
    <row r="501" spans="1:10">
      <c r="A501" s="9" t="s">
        <v>104</v>
      </c>
      <c r="B501" s="10">
        <v>45736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105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106</v>
      </c>
      <c r="B503" s="12">
        <f>'HA Morning Meal'!$O$37</f>
        <v>11.15</v>
      </c>
      <c r="C503" s="14" t="s">
        <v>107</v>
      </c>
      <c r="D503" s="12">
        <f>'HA Morning Meal'!$P$37</f>
        <v>28.2</v>
      </c>
      <c r="E503" s="14" t="s">
        <v>108</v>
      </c>
      <c r="F503" s="12">
        <f>'HA Morning Meal'!$Q$37</f>
        <v>0.72</v>
      </c>
      <c r="G503" s="14" t="s">
        <v>109</v>
      </c>
      <c r="H503" s="12">
        <f>'HA Morning Meal'!$R$37</f>
        <v>3.96</v>
      </c>
      <c r="I503" s="14" t="s">
        <v>110</v>
      </c>
      <c r="J503" s="12">
        <f>'HA Morning Meal'!$Z$37</f>
        <v>0.998</v>
      </c>
    </row>
    <row r="504" spans="1:10">
      <c r="A504" s="14" t="s">
        <v>111</v>
      </c>
      <c r="B504" s="12">
        <f>'HA Morning Meal'!$S$37</f>
        <v>17.6</v>
      </c>
      <c r="C504" s="14" t="s">
        <v>112</v>
      </c>
      <c r="D504" s="12">
        <f>'HA Morning Meal'!$T$37</f>
        <v>1.2</v>
      </c>
      <c r="E504" s="14" t="s">
        <v>113</v>
      </c>
      <c r="F504" s="12">
        <f>'HA Morning Meal'!$U$37</f>
        <v>20.4</v>
      </c>
      <c r="G504" s="14" t="s">
        <v>114</v>
      </c>
      <c r="H504" s="12">
        <f>'HA Morning Meal'!$V$37</f>
        <v>4</v>
      </c>
      <c r="I504" s="14" t="s">
        <v>115</v>
      </c>
      <c r="J504" s="12">
        <f>'HA Morning Meal'!$W$37</f>
        <v>117</v>
      </c>
    </row>
    <row r="505" spans="1:10">
      <c r="A505" s="14" t="s">
        <v>116</v>
      </c>
      <c r="B505" s="12">
        <f>'HA Morning Meal'!$X$37</f>
        <v>53.3</v>
      </c>
      <c r="C505" s="14" t="s">
        <v>117</v>
      </c>
      <c r="D505" s="12">
        <f>'HA Morning Meal'!$Y$37</f>
        <v>0.956</v>
      </c>
      <c r="E505" s="36" t="s">
        <v>118</v>
      </c>
      <c r="F505" s="37"/>
      <c r="G505" s="37"/>
      <c r="H505" s="38"/>
      <c r="I505" s="55">
        <f>'HA Morning Meal'!$N$37</f>
        <v>185.4</v>
      </c>
      <c r="J505" s="56"/>
    </row>
    <row r="506" spans="1:10">
      <c r="A506" s="15" t="s">
        <v>143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106</v>
      </c>
      <c r="B507" s="16">
        <f>'HA Ten OClock Meal'!$O$37</f>
        <v>1.185</v>
      </c>
      <c r="C507" s="18" t="s">
        <v>107</v>
      </c>
      <c r="D507" s="16">
        <f>'HA Ten OClock Meal'!$P$37</f>
        <v>11.055</v>
      </c>
      <c r="E507" s="18" t="s">
        <v>108</v>
      </c>
      <c r="F507" s="16">
        <f>'HA Ten OClock Meal'!$Q$37</f>
        <v>2.85</v>
      </c>
      <c r="G507" s="18" t="s">
        <v>109</v>
      </c>
      <c r="H507" s="16">
        <f>'HA Ten OClock Meal'!$R$37</f>
        <v>2.145</v>
      </c>
      <c r="I507" s="18" t="s">
        <v>110</v>
      </c>
      <c r="J507" s="16">
        <f>'HA Ten OClock Meal'!$Z931</f>
        <v>0</v>
      </c>
    </row>
    <row r="508" spans="1:10">
      <c r="A508" s="18" t="s">
        <v>111</v>
      </c>
      <c r="B508" s="16">
        <f>'HA Ten OClock Meal'!$S$37</f>
        <v>49.65</v>
      </c>
      <c r="C508" s="18" t="s">
        <v>112</v>
      </c>
      <c r="D508" s="16">
        <f>'HA Ten OClock Meal'!$T$37</f>
        <v>0</v>
      </c>
      <c r="E508" s="18" t="s">
        <v>113</v>
      </c>
      <c r="F508" s="16">
        <f>'HA Ten OClock Meal'!$U931</f>
        <v>0</v>
      </c>
      <c r="G508" s="18" t="s">
        <v>114</v>
      </c>
      <c r="H508" s="16">
        <f>'HA Ten OClock Meal'!$V$37</f>
        <v>0.285</v>
      </c>
      <c r="I508" s="18" t="s">
        <v>115</v>
      </c>
      <c r="J508" s="16">
        <f>'HA Ten OClock Meal'!$W$37</f>
        <v>0</v>
      </c>
    </row>
    <row r="509" spans="1:10">
      <c r="A509" s="18" t="s">
        <v>116</v>
      </c>
      <c r="B509" s="16">
        <f>'HA Ten OClock Meal'!$X$37</f>
        <v>0</v>
      </c>
      <c r="C509" s="18" t="s">
        <v>117</v>
      </c>
      <c r="D509" s="16">
        <f>'HA Ten OClock Meal'!$Y$37</f>
        <v>0</v>
      </c>
      <c r="E509" s="39" t="s">
        <v>118</v>
      </c>
      <c r="F509" s="40"/>
      <c r="G509" s="40"/>
      <c r="H509" s="41"/>
      <c r="I509" s="57">
        <f>'HA Ten OClock Meal'!$N$37</f>
        <v>67.2</v>
      </c>
      <c r="J509" s="58"/>
    </row>
    <row r="510" spans="1:10">
      <c r="A510" s="19" t="s">
        <v>120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106</v>
      </c>
      <c r="B511" s="20">
        <f>'HA Luch Meal'!$O$37</f>
        <v>33.018</v>
      </c>
      <c r="C511" s="22" t="s">
        <v>107</v>
      </c>
      <c r="D511" s="20">
        <f>'HA Luch Meal'!$P$37</f>
        <v>103.264</v>
      </c>
      <c r="E511" s="22" t="s">
        <v>108</v>
      </c>
      <c r="F511" s="20">
        <f>'HA Luch Meal'!$Q$37</f>
        <v>0.78</v>
      </c>
      <c r="G511" s="22" t="s">
        <v>109</v>
      </c>
      <c r="H511" s="20">
        <f>'HA Luch Meal'!$R$37</f>
        <v>2.276</v>
      </c>
      <c r="I511" s="22" t="s">
        <v>110</v>
      </c>
      <c r="J511" s="20">
        <f>'HA Luch Meal'!$Z$37</f>
        <v>0.954</v>
      </c>
    </row>
    <row r="512" spans="1:10">
      <c r="A512" s="22" t="s">
        <v>111</v>
      </c>
      <c r="B512" s="20">
        <f>'HA Luch Meal'!$S$37</f>
        <v>85.2</v>
      </c>
      <c r="C512" s="22" t="s">
        <v>112</v>
      </c>
      <c r="D512" s="20">
        <f>'HA Luch Meal'!$T$37</f>
        <v>8.7</v>
      </c>
      <c r="E512" s="22" t="s">
        <v>113</v>
      </c>
      <c r="F512" s="20">
        <f>'HA Luch Meal'!$U$37</f>
        <v>61.2</v>
      </c>
      <c r="G512" s="22" t="s">
        <v>114</v>
      </c>
      <c r="H512" s="20">
        <f>'HA Luch Meal'!$V$37</f>
        <v>3.2</v>
      </c>
      <c r="I512" s="22" t="s">
        <v>115</v>
      </c>
      <c r="J512" s="20">
        <f>'HA Luch Meal'!$W$37</f>
        <v>915.4</v>
      </c>
    </row>
    <row r="513" spans="1:10">
      <c r="A513" s="22" t="s">
        <v>116</v>
      </c>
      <c r="B513" s="20">
        <f>'HA Luch Meal'!$X$37</f>
        <v>51.2572</v>
      </c>
      <c r="C513" s="22" t="s">
        <v>117</v>
      </c>
      <c r="D513" s="20">
        <f>'HA Luch Meal'!$Y$37</f>
        <v>1.98</v>
      </c>
      <c r="E513" s="42" t="s">
        <v>118</v>
      </c>
      <c r="F513" s="43"/>
      <c r="G513" s="43"/>
      <c r="H513" s="44"/>
      <c r="I513" s="59">
        <f>'HA Luch Meal'!$N$37</f>
        <v>582.2</v>
      </c>
      <c r="J513" s="60"/>
    </row>
    <row r="514" spans="1:10">
      <c r="A514" s="23" t="s">
        <v>121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106</v>
      </c>
      <c r="B515" s="24">
        <f>'HA Afternoon Tea Meal'!$O$37</f>
        <v>2.5223</v>
      </c>
      <c r="C515" s="26" t="s">
        <v>107</v>
      </c>
      <c r="D515" s="24">
        <f>'HA Afternoon Tea Meal'!$P$37</f>
        <v>42.6072</v>
      </c>
      <c r="E515" s="26" t="s">
        <v>108</v>
      </c>
      <c r="F515" s="24">
        <f>'HA Afternoon Tea Meal'!$Q$37</f>
        <v>27.3114</v>
      </c>
      <c r="G515" s="26" t="s">
        <v>109</v>
      </c>
      <c r="H515" s="24">
        <f>'HA Afternoon Tea Meal'!$R$37</f>
        <v>2.7273</v>
      </c>
      <c r="I515" s="26" t="s">
        <v>110</v>
      </c>
      <c r="J515" s="24">
        <f>'HA Afternoon Tea Meal'!$Z$37</f>
        <v>0.3195</v>
      </c>
    </row>
    <row r="516" spans="1:10">
      <c r="A516" s="26" t="s">
        <v>111</v>
      </c>
      <c r="B516" s="24">
        <f>'HA Afternoon Tea Meal'!$S$37</f>
        <v>53.31</v>
      </c>
      <c r="C516" s="26" t="s">
        <v>112</v>
      </c>
      <c r="D516" s="24">
        <f>'HA Afternoon Tea Meal'!$T$37</f>
        <v>4.3</v>
      </c>
      <c r="E516" s="26" t="s">
        <v>113</v>
      </c>
      <c r="F516" s="24">
        <f>'HA Afternoon Tea Meal'!$U$37</f>
        <v>0</v>
      </c>
      <c r="G516" s="26" t="s">
        <v>114</v>
      </c>
      <c r="H516" s="24">
        <f>'HA Afternoon Tea Meal'!$V$37</f>
        <v>5.079</v>
      </c>
      <c r="I516" s="26" t="s">
        <v>115</v>
      </c>
      <c r="J516" s="24">
        <f>'HA Afternoon Tea Meal'!$W$37</f>
        <v>220.808</v>
      </c>
    </row>
    <row r="517" spans="1:10">
      <c r="A517" s="26" t="s">
        <v>116</v>
      </c>
      <c r="B517" s="24">
        <f>'HA Afternoon Tea Meal'!$X$37</f>
        <v>20.96</v>
      </c>
      <c r="C517" s="26" t="s">
        <v>117</v>
      </c>
      <c r="D517" s="24">
        <f>'HA Afternoon Tea Meal'!$Y$37</f>
        <v>0.1331</v>
      </c>
      <c r="E517" s="45" t="s">
        <v>118</v>
      </c>
      <c r="F517" s="46"/>
      <c r="G517" s="46"/>
      <c r="H517" s="47"/>
      <c r="I517" s="61">
        <f>'HA Afternoon Tea Meal'!$N$37</f>
        <v>189.69</v>
      </c>
      <c r="J517" s="62"/>
    </row>
    <row r="518" spans="1:10">
      <c r="A518" s="27" t="s">
        <v>122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106</v>
      </c>
      <c r="B519" s="28">
        <f>'HA Dinner Meal'!$O$37</f>
        <v>33.018</v>
      </c>
      <c r="C519" s="30" t="s">
        <v>107</v>
      </c>
      <c r="D519" s="28">
        <f>'HA Dinner Meal'!$P$37</f>
        <v>103.264</v>
      </c>
      <c r="E519" s="30" t="s">
        <v>108</v>
      </c>
      <c r="F519" s="28">
        <f>'HA Dinner Meal'!$Q$37</f>
        <v>0.78</v>
      </c>
      <c r="G519" s="30" t="s">
        <v>109</v>
      </c>
      <c r="H519" s="28">
        <f>'HA Dinner Meal'!$R$37</f>
        <v>2.276</v>
      </c>
      <c r="I519" s="30" t="s">
        <v>110</v>
      </c>
      <c r="J519" s="28">
        <f>'HA Dinner Meal'!$Z$37</f>
        <v>0.954</v>
      </c>
    </row>
    <row r="520" spans="1:10">
      <c r="A520" s="30" t="s">
        <v>111</v>
      </c>
      <c r="B520" s="28">
        <f>'HA Dinner Meal'!$S$37</f>
        <v>85.2</v>
      </c>
      <c r="C520" s="30" t="s">
        <v>112</v>
      </c>
      <c r="D520" s="28">
        <f>'HA Dinner Meal'!$T$37</f>
        <v>8.7</v>
      </c>
      <c r="E520" s="30" t="s">
        <v>113</v>
      </c>
      <c r="F520" s="28">
        <f>'HA Dinner Meal'!$U$37</f>
        <v>61.2</v>
      </c>
      <c r="G520" s="30" t="s">
        <v>114</v>
      </c>
      <c r="H520" s="28">
        <f>'HA Dinner Meal'!$V$37</f>
        <v>3.2</v>
      </c>
      <c r="I520" s="30" t="s">
        <v>115</v>
      </c>
      <c r="J520" s="28">
        <f>'HA Dinner Meal'!$W$37</f>
        <v>915.4</v>
      </c>
    </row>
    <row r="521" spans="1:10">
      <c r="A521" s="30" t="s">
        <v>116</v>
      </c>
      <c r="B521" s="28">
        <f>'HA Dinner Meal'!$X$37</f>
        <v>51.2572</v>
      </c>
      <c r="C521" s="30" t="s">
        <v>117</v>
      </c>
      <c r="D521" s="28">
        <f>'HA Dinner Meal'!$Y$37</f>
        <v>1.98</v>
      </c>
      <c r="E521" s="48" t="s">
        <v>118</v>
      </c>
      <c r="F521" s="49"/>
      <c r="G521" s="49"/>
      <c r="H521" s="50"/>
      <c r="I521" s="63">
        <f>'HA Dinner Meal'!$N$37</f>
        <v>582.2</v>
      </c>
      <c r="J521" s="64"/>
    </row>
    <row r="522" spans="1:10">
      <c r="A522" s="31" t="s">
        <v>123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106</v>
      </c>
      <c r="B523" s="32">
        <f>'HA Before Bed Meal'!$O$37</f>
        <v>9.8373</v>
      </c>
      <c r="C523" s="34" t="s">
        <v>107</v>
      </c>
      <c r="D523" s="32">
        <f>'HA Before Bed Meal'!$P$37</f>
        <v>43.6772</v>
      </c>
      <c r="E523" s="34" t="s">
        <v>108</v>
      </c>
      <c r="F523" s="32">
        <f>'HA Before Bed Meal'!$Q$37</f>
        <v>36.5864</v>
      </c>
      <c r="G523" s="34" t="s">
        <v>109</v>
      </c>
      <c r="H523" s="32">
        <f>'HA Before Bed Meal'!$R$37</f>
        <v>1.0323</v>
      </c>
      <c r="I523" s="34" t="s">
        <v>110</v>
      </c>
      <c r="J523" s="32">
        <f>'HA Before Bed Meal'!$Z$37</f>
        <v>0.4195</v>
      </c>
    </row>
    <row r="524" spans="1:10">
      <c r="A524" s="34" t="s">
        <v>111</v>
      </c>
      <c r="B524" s="32">
        <f>'HA Before Bed Meal'!$S$37</f>
        <v>133.66</v>
      </c>
      <c r="C524" s="34" t="s">
        <v>112</v>
      </c>
      <c r="D524" s="32">
        <f>'HA Before Bed Meal'!$T$37</f>
        <v>24.7</v>
      </c>
      <c r="E524" s="34" t="s">
        <v>113</v>
      </c>
      <c r="F524" s="32">
        <f>'HA Before Bed Meal'!$U$37</f>
        <v>5</v>
      </c>
      <c r="G524" s="34" t="s">
        <v>114</v>
      </c>
      <c r="H524" s="32">
        <f>'HA Before Bed Meal'!$V$37</f>
        <v>4.794</v>
      </c>
      <c r="I524" s="34" t="s">
        <v>115</v>
      </c>
      <c r="J524" s="32">
        <f>'HA Before Bed Meal'!$W$37</f>
        <v>635.808</v>
      </c>
    </row>
    <row r="525" spans="1:10">
      <c r="A525" s="34" t="s">
        <v>116</v>
      </c>
      <c r="B525" s="32">
        <f>'HA Before Bed Meal'!$X$37</f>
        <v>20.96</v>
      </c>
      <c r="C525" s="34" t="s">
        <v>117</v>
      </c>
      <c r="D525" s="32">
        <f>'HA Before Bed Meal'!$Y$37</f>
        <v>1.1331</v>
      </c>
      <c r="E525" s="51" t="s">
        <v>118</v>
      </c>
      <c r="F525" s="52"/>
      <c r="G525" s="52"/>
      <c r="H525" s="53"/>
      <c r="I525" s="65">
        <f>'HA Before Bed Meal'!$N$37</f>
        <v>209.99</v>
      </c>
      <c r="J525" s="66"/>
    </row>
    <row r="526" spans="1:10">
      <c r="A526" s="35" t="s">
        <v>124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1816.68</v>
      </c>
      <c r="J526" s="68"/>
    </row>
    <row r="527" spans="1:10">
      <c r="A527" s="9" t="s">
        <v>104</v>
      </c>
      <c r="B527" s="10">
        <v>45737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105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106</v>
      </c>
      <c r="B529" s="12">
        <f>'HA Morning Meal'!$O$37</f>
        <v>11.15</v>
      </c>
      <c r="C529" s="14" t="s">
        <v>107</v>
      </c>
      <c r="D529" s="12">
        <f>'HA Morning Meal'!$P$37</f>
        <v>28.2</v>
      </c>
      <c r="E529" s="14" t="s">
        <v>108</v>
      </c>
      <c r="F529" s="12">
        <f>'HA Morning Meal'!$Q$37</f>
        <v>0.72</v>
      </c>
      <c r="G529" s="14" t="s">
        <v>109</v>
      </c>
      <c r="H529" s="12">
        <f>'HA Morning Meal'!$R$37</f>
        <v>3.96</v>
      </c>
      <c r="I529" s="14" t="s">
        <v>110</v>
      </c>
      <c r="J529" s="12">
        <f>'HA Morning Meal'!$Z$37</f>
        <v>0.998</v>
      </c>
    </row>
    <row r="530" spans="1:10">
      <c r="A530" s="14" t="s">
        <v>111</v>
      </c>
      <c r="B530" s="12">
        <f>'HA Morning Meal'!$S$37</f>
        <v>17.6</v>
      </c>
      <c r="C530" s="14" t="s">
        <v>112</v>
      </c>
      <c r="D530" s="12">
        <f>'HA Morning Meal'!$T$37</f>
        <v>1.2</v>
      </c>
      <c r="E530" s="14" t="s">
        <v>113</v>
      </c>
      <c r="F530" s="12">
        <f>'HA Morning Meal'!$U$37</f>
        <v>20.4</v>
      </c>
      <c r="G530" s="14" t="s">
        <v>114</v>
      </c>
      <c r="H530" s="12">
        <f>'HA Morning Meal'!$V$37</f>
        <v>4</v>
      </c>
      <c r="I530" s="14" t="s">
        <v>115</v>
      </c>
      <c r="J530" s="12">
        <f>'HA Morning Meal'!$W$37</f>
        <v>117</v>
      </c>
    </row>
    <row r="531" spans="1:10">
      <c r="A531" s="14" t="s">
        <v>116</v>
      </c>
      <c r="B531" s="12">
        <f>'HA Morning Meal'!$X$37</f>
        <v>53.3</v>
      </c>
      <c r="C531" s="14" t="s">
        <v>117</v>
      </c>
      <c r="D531" s="12">
        <f>'HA Morning Meal'!$Y$37</f>
        <v>0.956</v>
      </c>
      <c r="E531" s="36" t="s">
        <v>118</v>
      </c>
      <c r="F531" s="37"/>
      <c r="G531" s="37"/>
      <c r="H531" s="38"/>
      <c r="I531" s="55">
        <f>'HA Morning Meal'!$N$37</f>
        <v>185.4</v>
      </c>
      <c r="J531" s="56"/>
    </row>
    <row r="532" spans="1:10">
      <c r="A532" s="15" t="s">
        <v>144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106</v>
      </c>
      <c r="B533" s="16">
        <f>'HA Ten OClock Meal'!$O$37</f>
        <v>1.185</v>
      </c>
      <c r="C533" s="18" t="s">
        <v>107</v>
      </c>
      <c r="D533" s="16">
        <f>'HA Ten OClock Meal'!$P$37</f>
        <v>11.055</v>
      </c>
      <c r="E533" s="18" t="s">
        <v>108</v>
      </c>
      <c r="F533" s="16">
        <f>'HA Ten OClock Meal'!$Q$37</f>
        <v>2.85</v>
      </c>
      <c r="G533" s="18" t="s">
        <v>109</v>
      </c>
      <c r="H533" s="16">
        <f>'HA Ten OClock Meal'!$R$37</f>
        <v>2.145</v>
      </c>
      <c r="I533" s="18" t="s">
        <v>110</v>
      </c>
      <c r="J533" s="16">
        <f>'HA Ten OClock Meal'!$Z957</f>
        <v>0</v>
      </c>
    </row>
    <row r="534" spans="1:10">
      <c r="A534" s="18" t="s">
        <v>111</v>
      </c>
      <c r="B534" s="16">
        <f>'HA Ten OClock Meal'!$S$37</f>
        <v>49.65</v>
      </c>
      <c r="C534" s="18" t="s">
        <v>112</v>
      </c>
      <c r="D534" s="16">
        <f>'HA Ten OClock Meal'!$T$37</f>
        <v>0</v>
      </c>
      <c r="E534" s="18" t="s">
        <v>113</v>
      </c>
      <c r="F534" s="16">
        <f>'HA Ten OClock Meal'!$U957</f>
        <v>0</v>
      </c>
      <c r="G534" s="18" t="s">
        <v>114</v>
      </c>
      <c r="H534" s="16">
        <f>'HA Ten OClock Meal'!$V$37</f>
        <v>0.285</v>
      </c>
      <c r="I534" s="18" t="s">
        <v>115</v>
      </c>
      <c r="J534" s="16">
        <f>'HA Ten OClock Meal'!$W$37</f>
        <v>0</v>
      </c>
    </row>
    <row r="535" spans="1:10">
      <c r="A535" s="18" t="s">
        <v>116</v>
      </c>
      <c r="B535" s="16">
        <f>'HA Ten OClock Meal'!$X$37</f>
        <v>0</v>
      </c>
      <c r="C535" s="18" t="s">
        <v>117</v>
      </c>
      <c r="D535" s="16">
        <f>'HA Ten OClock Meal'!$Y$37</f>
        <v>0</v>
      </c>
      <c r="E535" s="39" t="s">
        <v>118</v>
      </c>
      <c r="F535" s="40"/>
      <c r="G535" s="40"/>
      <c r="H535" s="41"/>
      <c r="I535" s="57">
        <f>'HA Ten OClock Meal'!$N$37</f>
        <v>67.2</v>
      </c>
      <c r="J535" s="58"/>
    </row>
    <row r="536" spans="1:10">
      <c r="A536" s="19" t="s">
        <v>120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106</v>
      </c>
      <c r="B537" s="20">
        <f>'HA Luch Meal'!$O$37</f>
        <v>33.018</v>
      </c>
      <c r="C537" s="22" t="s">
        <v>107</v>
      </c>
      <c r="D537" s="20">
        <f>'HA Luch Meal'!$P$37</f>
        <v>103.264</v>
      </c>
      <c r="E537" s="22" t="s">
        <v>108</v>
      </c>
      <c r="F537" s="20">
        <f>'HA Luch Meal'!$Q$37</f>
        <v>0.78</v>
      </c>
      <c r="G537" s="22" t="s">
        <v>109</v>
      </c>
      <c r="H537" s="20">
        <f>'HA Luch Meal'!$R$37</f>
        <v>2.276</v>
      </c>
      <c r="I537" s="22" t="s">
        <v>110</v>
      </c>
      <c r="J537" s="20">
        <f>'HA Luch Meal'!$Z$37</f>
        <v>0.954</v>
      </c>
    </row>
    <row r="538" spans="1:10">
      <c r="A538" s="22" t="s">
        <v>111</v>
      </c>
      <c r="B538" s="20">
        <f>'HA Luch Meal'!$S$37</f>
        <v>85.2</v>
      </c>
      <c r="C538" s="22" t="s">
        <v>112</v>
      </c>
      <c r="D538" s="20">
        <f>'HA Luch Meal'!$T$37</f>
        <v>8.7</v>
      </c>
      <c r="E538" s="22" t="s">
        <v>113</v>
      </c>
      <c r="F538" s="20">
        <f>'HA Luch Meal'!$U$37</f>
        <v>61.2</v>
      </c>
      <c r="G538" s="22" t="s">
        <v>114</v>
      </c>
      <c r="H538" s="20">
        <f>'HA Luch Meal'!$V$37</f>
        <v>3.2</v>
      </c>
      <c r="I538" s="22" t="s">
        <v>115</v>
      </c>
      <c r="J538" s="20">
        <f>'HA Luch Meal'!$W$37</f>
        <v>915.4</v>
      </c>
    </row>
    <row r="539" spans="1:10">
      <c r="A539" s="22" t="s">
        <v>116</v>
      </c>
      <c r="B539" s="20">
        <f>'HA Luch Meal'!$X$37</f>
        <v>51.2572</v>
      </c>
      <c r="C539" s="22" t="s">
        <v>117</v>
      </c>
      <c r="D539" s="20">
        <f>'HA Luch Meal'!$Y$37</f>
        <v>1.98</v>
      </c>
      <c r="E539" s="42" t="s">
        <v>118</v>
      </c>
      <c r="F539" s="43"/>
      <c r="G539" s="43"/>
      <c r="H539" s="44"/>
      <c r="I539" s="59">
        <f>'HA Luch Meal'!$N$37</f>
        <v>582.2</v>
      </c>
      <c r="J539" s="60"/>
    </row>
    <row r="540" spans="1:10">
      <c r="A540" s="23" t="s">
        <v>121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106</v>
      </c>
      <c r="B541" s="24">
        <f>'HA Afternoon Tea Meal'!$O$37</f>
        <v>2.5223</v>
      </c>
      <c r="C541" s="26" t="s">
        <v>107</v>
      </c>
      <c r="D541" s="24">
        <f>'HA Afternoon Tea Meal'!$P$37</f>
        <v>42.6072</v>
      </c>
      <c r="E541" s="26" t="s">
        <v>108</v>
      </c>
      <c r="F541" s="24">
        <f>'HA Afternoon Tea Meal'!$Q$37</f>
        <v>27.3114</v>
      </c>
      <c r="G541" s="26" t="s">
        <v>109</v>
      </c>
      <c r="H541" s="24">
        <f>'HA Afternoon Tea Meal'!$R$37</f>
        <v>2.7273</v>
      </c>
      <c r="I541" s="26" t="s">
        <v>110</v>
      </c>
      <c r="J541" s="24">
        <f>'HA Afternoon Tea Meal'!$Z$37</f>
        <v>0.3195</v>
      </c>
    </row>
    <row r="542" spans="1:10">
      <c r="A542" s="26" t="s">
        <v>111</v>
      </c>
      <c r="B542" s="24">
        <f>'HA Afternoon Tea Meal'!$S$37</f>
        <v>53.31</v>
      </c>
      <c r="C542" s="26" t="s">
        <v>112</v>
      </c>
      <c r="D542" s="24">
        <f>'HA Afternoon Tea Meal'!$T$37</f>
        <v>4.3</v>
      </c>
      <c r="E542" s="26" t="s">
        <v>113</v>
      </c>
      <c r="F542" s="24">
        <f>'HA Afternoon Tea Meal'!$U$37</f>
        <v>0</v>
      </c>
      <c r="G542" s="26" t="s">
        <v>114</v>
      </c>
      <c r="H542" s="24">
        <f>'HA Afternoon Tea Meal'!$V$37</f>
        <v>5.079</v>
      </c>
      <c r="I542" s="26" t="s">
        <v>115</v>
      </c>
      <c r="J542" s="24">
        <f>'HA Afternoon Tea Meal'!$W$37</f>
        <v>220.808</v>
      </c>
    </row>
    <row r="543" spans="1:10">
      <c r="A543" s="26" t="s">
        <v>116</v>
      </c>
      <c r="B543" s="24">
        <f>'HA Afternoon Tea Meal'!$X$37</f>
        <v>20.96</v>
      </c>
      <c r="C543" s="26" t="s">
        <v>117</v>
      </c>
      <c r="D543" s="24">
        <f>'HA Afternoon Tea Meal'!$Y$37</f>
        <v>0.1331</v>
      </c>
      <c r="E543" s="45" t="s">
        <v>118</v>
      </c>
      <c r="F543" s="46"/>
      <c r="G543" s="46"/>
      <c r="H543" s="47"/>
      <c r="I543" s="61">
        <f>'HA Afternoon Tea Meal'!$N$37</f>
        <v>189.69</v>
      </c>
      <c r="J543" s="62"/>
    </row>
    <row r="544" spans="1:10">
      <c r="A544" s="27" t="s">
        <v>122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106</v>
      </c>
      <c r="B545" s="28">
        <f>'HA Dinner Meal'!$O$37</f>
        <v>33.018</v>
      </c>
      <c r="C545" s="30" t="s">
        <v>107</v>
      </c>
      <c r="D545" s="28">
        <f>'HA Dinner Meal'!$P$37</f>
        <v>103.264</v>
      </c>
      <c r="E545" s="30" t="s">
        <v>108</v>
      </c>
      <c r="F545" s="28">
        <f>'HA Dinner Meal'!$Q$37</f>
        <v>0.78</v>
      </c>
      <c r="G545" s="30" t="s">
        <v>109</v>
      </c>
      <c r="H545" s="28">
        <f>'HA Dinner Meal'!$R$37</f>
        <v>2.276</v>
      </c>
      <c r="I545" s="30" t="s">
        <v>110</v>
      </c>
      <c r="J545" s="28">
        <f>'HA Dinner Meal'!$Z$37</f>
        <v>0.954</v>
      </c>
    </row>
    <row r="546" spans="1:10">
      <c r="A546" s="30" t="s">
        <v>111</v>
      </c>
      <c r="B546" s="28">
        <f>'HA Dinner Meal'!$S$37</f>
        <v>85.2</v>
      </c>
      <c r="C546" s="30" t="s">
        <v>112</v>
      </c>
      <c r="D546" s="28">
        <f>'HA Dinner Meal'!$T$37</f>
        <v>8.7</v>
      </c>
      <c r="E546" s="30" t="s">
        <v>113</v>
      </c>
      <c r="F546" s="28">
        <f>'HA Dinner Meal'!$U$37</f>
        <v>61.2</v>
      </c>
      <c r="G546" s="30" t="s">
        <v>114</v>
      </c>
      <c r="H546" s="28">
        <f>'HA Dinner Meal'!$V$37</f>
        <v>3.2</v>
      </c>
      <c r="I546" s="30" t="s">
        <v>115</v>
      </c>
      <c r="J546" s="28">
        <f>'HA Dinner Meal'!$W$37</f>
        <v>915.4</v>
      </c>
    </row>
    <row r="547" spans="1:10">
      <c r="A547" s="30" t="s">
        <v>116</v>
      </c>
      <c r="B547" s="28">
        <f>'HA Dinner Meal'!$X$37</f>
        <v>51.2572</v>
      </c>
      <c r="C547" s="30" t="s">
        <v>117</v>
      </c>
      <c r="D547" s="28">
        <f>'HA Dinner Meal'!$Y$37</f>
        <v>1.98</v>
      </c>
      <c r="E547" s="48" t="s">
        <v>118</v>
      </c>
      <c r="F547" s="49"/>
      <c r="G547" s="49"/>
      <c r="H547" s="50"/>
      <c r="I547" s="63">
        <f>'HA Dinner Meal'!$N$37</f>
        <v>582.2</v>
      </c>
      <c r="J547" s="64"/>
    </row>
    <row r="548" spans="1:10">
      <c r="A548" s="31" t="s">
        <v>123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106</v>
      </c>
      <c r="B549" s="32">
        <f>'HA Before Bed Meal'!$O$37</f>
        <v>9.8373</v>
      </c>
      <c r="C549" s="34" t="s">
        <v>107</v>
      </c>
      <c r="D549" s="32">
        <f>'HA Before Bed Meal'!$P$37</f>
        <v>43.6772</v>
      </c>
      <c r="E549" s="34" t="s">
        <v>108</v>
      </c>
      <c r="F549" s="32">
        <f>'HA Before Bed Meal'!$Q$37</f>
        <v>36.5864</v>
      </c>
      <c r="G549" s="34" t="s">
        <v>109</v>
      </c>
      <c r="H549" s="32">
        <f>'HA Before Bed Meal'!$R$37</f>
        <v>1.0323</v>
      </c>
      <c r="I549" s="34" t="s">
        <v>110</v>
      </c>
      <c r="J549" s="32">
        <f>'HA Before Bed Meal'!$Z$37</f>
        <v>0.4195</v>
      </c>
    </row>
    <row r="550" spans="1:10">
      <c r="A550" s="34" t="s">
        <v>111</v>
      </c>
      <c r="B550" s="32">
        <f>'HA Before Bed Meal'!$S$37</f>
        <v>133.66</v>
      </c>
      <c r="C550" s="34" t="s">
        <v>112</v>
      </c>
      <c r="D550" s="32">
        <f>'HA Before Bed Meal'!$T$37</f>
        <v>24.7</v>
      </c>
      <c r="E550" s="34" t="s">
        <v>113</v>
      </c>
      <c r="F550" s="32">
        <f>'HA Before Bed Meal'!$U$37</f>
        <v>5</v>
      </c>
      <c r="G550" s="34" t="s">
        <v>114</v>
      </c>
      <c r="H550" s="32">
        <f>'HA Before Bed Meal'!$V$37</f>
        <v>4.794</v>
      </c>
      <c r="I550" s="34" t="s">
        <v>115</v>
      </c>
      <c r="J550" s="32">
        <f>'HA Before Bed Meal'!$W$37</f>
        <v>635.808</v>
      </c>
    </row>
    <row r="551" spans="1:10">
      <c r="A551" s="34" t="s">
        <v>116</v>
      </c>
      <c r="B551" s="32">
        <f>'HA Before Bed Meal'!$X$37</f>
        <v>20.96</v>
      </c>
      <c r="C551" s="34" t="s">
        <v>117</v>
      </c>
      <c r="D551" s="32">
        <f>'HA Before Bed Meal'!$Y$37</f>
        <v>1.1331</v>
      </c>
      <c r="E551" s="51" t="s">
        <v>118</v>
      </c>
      <c r="F551" s="52"/>
      <c r="G551" s="52"/>
      <c r="H551" s="53"/>
      <c r="I551" s="65">
        <f>'HA Before Bed Meal'!$N$37</f>
        <v>209.99</v>
      </c>
      <c r="J551" s="66"/>
    </row>
    <row r="552" spans="1:10">
      <c r="A552" s="35" t="s">
        <v>124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1816.68</v>
      </c>
      <c r="J552" s="68"/>
    </row>
    <row r="553" spans="1:10">
      <c r="A553" s="9" t="s">
        <v>104</v>
      </c>
      <c r="B553" s="10">
        <v>45738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105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106</v>
      </c>
      <c r="B555" s="12">
        <f>'HA Morning Meal'!$O$37</f>
        <v>11.15</v>
      </c>
      <c r="C555" s="14" t="s">
        <v>107</v>
      </c>
      <c r="D555" s="12">
        <f>'HA Morning Meal'!$P$37</f>
        <v>28.2</v>
      </c>
      <c r="E555" s="14" t="s">
        <v>108</v>
      </c>
      <c r="F555" s="12">
        <f>'HA Morning Meal'!$Q$37</f>
        <v>0.72</v>
      </c>
      <c r="G555" s="14" t="s">
        <v>109</v>
      </c>
      <c r="H555" s="12">
        <f>'HA Morning Meal'!$R$37</f>
        <v>3.96</v>
      </c>
      <c r="I555" s="14" t="s">
        <v>110</v>
      </c>
      <c r="J555" s="12">
        <f>'HA Morning Meal'!$Z$37</f>
        <v>0.998</v>
      </c>
    </row>
    <row r="556" spans="1:10">
      <c r="A556" s="14" t="s">
        <v>111</v>
      </c>
      <c r="B556" s="12">
        <f>'HA Morning Meal'!$S$37</f>
        <v>17.6</v>
      </c>
      <c r="C556" s="14" t="s">
        <v>112</v>
      </c>
      <c r="D556" s="12">
        <f>'HA Morning Meal'!$T$37</f>
        <v>1.2</v>
      </c>
      <c r="E556" s="14" t="s">
        <v>113</v>
      </c>
      <c r="F556" s="12">
        <f>'HA Morning Meal'!$U$37</f>
        <v>20.4</v>
      </c>
      <c r="G556" s="14" t="s">
        <v>114</v>
      </c>
      <c r="H556" s="12">
        <f>'HA Morning Meal'!$V$37</f>
        <v>4</v>
      </c>
      <c r="I556" s="14" t="s">
        <v>115</v>
      </c>
      <c r="J556" s="12">
        <f>'HA Morning Meal'!$W$37</f>
        <v>117</v>
      </c>
    </row>
    <row r="557" spans="1:10">
      <c r="A557" s="14" t="s">
        <v>116</v>
      </c>
      <c r="B557" s="12">
        <f>'HA Morning Meal'!$X$37</f>
        <v>53.3</v>
      </c>
      <c r="C557" s="14" t="s">
        <v>117</v>
      </c>
      <c r="D557" s="12">
        <f>'HA Morning Meal'!$Y$37</f>
        <v>0.956</v>
      </c>
      <c r="E557" s="36" t="s">
        <v>118</v>
      </c>
      <c r="F557" s="37"/>
      <c r="G557" s="37"/>
      <c r="H557" s="38"/>
      <c r="I557" s="55">
        <f>'HA Morning Meal'!$N$37</f>
        <v>185.4</v>
      </c>
      <c r="J557" s="56"/>
    </row>
    <row r="558" spans="1:10">
      <c r="A558" s="15" t="s">
        <v>145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106</v>
      </c>
      <c r="B559" s="16">
        <f>'HA Ten OClock Meal'!$O$37</f>
        <v>1.185</v>
      </c>
      <c r="C559" s="18" t="s">
        <v>107</v>
      </c>
      <c r="D559" s="16">
        <f>'HA Ten OClock Meal'!$P$37</f>
        <v>11.055</v>
      </c>
      <c r="E559" s="18" t="s">
        <v>108</v>
      </c>
      <c r="F559" s="16">
        <f>'HA Ten OClock Meal'!$Q$37</f>
        <v>2.85</v>
      </c>
      <c r="G559" s="18" t="s">
        <v>109</v>
      </c>
      <c r="H559" s="16">
        <f>'HA Ten OClock Meal'!$R$37</f>
        <v>2.145</v>
      </c>
      <c r="I559" s="18" t="s">
        <v>110</v>
      </c>
      <c r="J559" s="16">
        <f>'HA Ten OClock Meal'!$Z983</f>
        <v>0</v>
      </c>
    </row>
    <row r="560" spans="1:10">
      <c r="A560" s="18" t="s">
        <v>111</v>
      </c>
      <c r="B560" s="16">
        <f>'HA Ten OClock Meal'!$S$37</f>
        <v>49.65</v>
      </c>
      <c r="C560" s="18" t="s">
        <v>112</v>
      </c>
      <c r="D560" s="16">
        <f>'HA Ten OClock Meal'!$T$37</f>
        <v>0</v>
      </c>
      <c r="E560" s="18" t="s">
        <v>113</v>
      </c>
      <c r="F560" s="16">
        <f>'HA Ten OClock Meal'!$U983</f>
        <v>0</v>
      </c>
      <c r="G560" s="18" t="s">
        <v>114</v>
      </c>
      <c r="H560" s="16">
        <f>'HA Ten OClock Meal'!$V$37</f>
        <v>0.285</v>
      </c>
      <c r="I560" s="18" t="s">
        <v>115</v>
      </c>
      <c r="J560" s="16">
        <f>'HA Ten OClock Meal'!$W$37</f>
        <v>0</v>
      </c>
    </row>
    <row r="561" spans="1:10">
      <c r="A561" s="18" t="s">
        <v>116</v>
      </c>
      <c r="B561" s="16">
        <f>'HA Ten OClock Meal'!$X$37</f>
        <v>0</v>
      </c>
      <c r="C561" s="18" t="s">
        <v>117</v>
      </c>
      <c r="D561" s="16">
        <f>'HA Ten OClock Meal'!$Y$37</f>
        <v>0</v>
      </c>
      <c r="E561" s="39" t="s">
        <v>118</v>
      </c>
      <c r="F561" s="40"/>
      <c r="G561" s="40"/>
      <c r="H561" s="41"/>
      <c r="I561" s="57">
        <f>'HA Ten OClock Meal'!$N$37</f>
        <v>67.2</v>
      </c>
      <c r="J561" s="58"/>
    </row>
    <row r="562" spans="1:10">
      <c r="A562" s="19" t="s">
        <v>120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106</v>
      </c>
      <c r="B563" s="20">
        <f>'HA Luch Meal'!$O$37</f>
        <v>33.018</v>
      </c>
      <c r="C563" s="22" t="s">
        <v>107</v>
      </c>
      <c r="D563" s="20">
        <f>'HA Luch Meal'!$P$37</f>
        <v>103.264</v>
      </c>
      <c r="E563" s="22" t="s">
        <v>108</v>
      </c>
      <c r="F563" s="20">
        <f>'HA Luch Meal'!$Q$37</f>
        <v>0.78</v>
      </c>
      <c r="G563" s="22" t="s">
        <v>109</v>
      </c>
      <c r="H563" s="20">
        <f>'HA Luch Meal'!$R$37</f>
        <v>2.276</v>
      </c>
      <c r="I563" s="22" t="s">
        <v>110</v>
      </c>
      <c r="J563" s="20">
        <f>'HA Luch Meal'!$Z$37</f>
        <v>0.954</v>
      </c>
    </row>
    <row r="564" spans="1:10">
      <c r="A564" s="22" t="s">
        <v>111</v>
      </c>
      <c r="B564" s="20">
        <f>'HA Luch Meal'!$S$37</f>
        <v>85.2</v>
      </c>
      <c r="C564" s="22" t="s">
        <v>112</v>
      </c>
      <c r="D564" s="20">
        <f>'HA Luch Meal'!$T$37</f>
        <v>8.7</v>
      </c>
      <c r="E564" s="22" t="s">
        <v>113</v>
      </c>
      <c r="F564" s="20">
        <f>'HA Luch Meal'!$U$37</f>
        <v>61.2</v>
      </c>
      <c r="G564" s="22" t="s">
        <v>114</v>
      </c>
      <c r="H564" s="20">
        <f>'HA Luch Meal'!$V$37</f>
        <v>3.2</v>
      </c>
      <c r="I564" s="22" t="s">
        <v>115</v>
      </c>
      <c r="J564" s="20">
        <f>'HA Luch Meal'!$W$37</f>
        <v>915.4</v>
      </c>
    </row>
    <row r="565" spans="1:10">
      <c r="A565" s="22" t="s">
        <v>116</v>
      </c>
      <c r="B565" s="20">
        <f>'HA Luch Meal'!$X$37</f>
        <v>51.2572</v>
      </c>
      <c r="C565" s="22" t="s">
        <v>117</v>
      </c>
      <c r="D565" s="20">
        <f>'HA Luch Meal'!$Y$37</f>
        <v>1.98</v>
      </c>
      <c r="E565" s="42" t="s">
        <v>118</v>
      </c>
      <c r="F565" s="43"/>
      <c r="G565" s="43"/>
      <c r="H565" s="44"/>
      <c r="I565" s="59">
        <f>'HA Luch Meal'!$N$37</f>
        <v>582.2</v>
      </c>
      <c r="J565" s="60"/>
    </row>
    <row r="566" spans="1:10">
      <c r="A566" s="23" t="s">
        <v>121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106</v>
      </c>
      <c r="B567" s="24">
        <f>'HA Afternoon Tea Meal'!$O$37</f>
        <v>2.5223</v>
      </c>
      <c r="C567" s="26" t="s">
        <v>107</v>
      </c>
      <c r="D567" s="24">
        <f>'HA Afternoon Tea Meal'!$P$37</f>
        <v>42.6072</v>
      </c>
      <c r="E567" s="26" t="s">
        <v>108</v>
      </c>
      <c r="F567" s="24">
        <f>'HA Afternoon Tea Meal'!$Q$37</f>
        <v>27.3114</v>
      </c>
      <c r="G567" s="26" t="s">
        <v>109</v>
      </c>
      <c r="H567" s="24">
        <f>'HA Afternoon Tea Meal'!$R$37</f>
        <v>2.7273</v>
      </c>
      <c r="I567" s="26" t="s">
        <v>110</v>
      </c>
      <c r="J567" s="24">
        <f>'HA Afternoon Tea Meal'!$Z$37</f>
        <v>0.3195</v>
      </c>
    </row>
    <row r="568" spans="1:10">
      <c r="A568" s="26" t="s">
        <v>111</v>
      </c>
      <c r="B568" s="24">
        <f>'HA Afternoon Tea Meal'!$S$37</f>
        <v>53.31</v>
      </c>
      <c r="C568" s="26" t="s">
        <v>112</v>
      </c>
      <c r="D568" s="24">
        <f>'HA Afternoon Tea Meal'!$T$37</f>
        <v>4.3</v>
      </c>
      <c r="E568" s="26" t="s">
        <v>113</v>
      </c>
      <c r="F568" s="24">
        <f>'HA Afternoon Tea Meal'!$U$37</f>
        <v>0</v>
      </c>
      <c r="G568" s="26" t="s">
        <v>114</v>
      </c>
      <c r="H568" s="24">
        <f>'HA Afternoon Tea Meal'!$V$37</f>
        <v>5.079</v>
      </c>
      <c r="I568" s="26" t="s">
        <v>115</v>
      </c>
      <c r="J568" s="24">
        <f>'HA Afternoon Tea Meal'!$W$37</f>
        <v>220.808</v>
      </c>
    </row>
    <row r="569" spans="1:10">
      <c r="A569" s="26" t="s">
        <v>116</v>
      </c>
      <c r="B569" s="24">
        <f>'HA Afternoon Tea Meal'!$X$37</f>
        <v>20.96</v>
      </c>
      <c r="C569" s="26" t="s">
        <v>117</v>
      </c>
      <c r="D569" s="24">
        <f>'HA Afternoon Tea Meal'!$Y$37</f>
        <v>0.1331</v>
      </c>
      <c r="E569" s="45" t="s">
        <v>118</v>
      </c>
      <c r="F569" s="46"/>
      <c r="G569" s="46"/>
      <c r="H569" s="47"/>
      <c r="I569" s="61">
        <f>'HA Afternoon Tea Meal'!$N$37</f>
        <v>189.69</v>
      </c>
      <c r="J569" s="62"/>
    </row>
    <row r="570" spans="1:10">
      <c r="A570" s="27" t="s">
        <v>122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106</v>
      </c>
      <c r="B571" s="28">
        <f>'HA Dinner Meal'!$O$37</f>
        <v>33.018</v>
      </c>
      <c r="C571" s="30" t="s">
        <v>107</v>
      </c>
      <c r="D571" s="28">
        <f>'HA Dinner Meal'!$P$37</f>
        <v>103.264</v>
      </c>
      <c r="E571" s="30" t="s">
        <v>108</v>
      </c>
      <c r="F571" s="28">
        <f>'HA Dinner Meal'!$Q$37</f>
        <v>0.78</v>
      </c>
      <c r="G571" s="30" t="s">
        <v>109</v>
      </c>
      <c r="H571" s="28">
        <f>'HA Dinner Meal'!$R$37</f>
        <v>2.276</v>
      </c>
      <c r="I571" s="30" t="s">
        <v>110</v>
      </c>
      <c r="J571" s="28">
        <f>'HA Dinner Meal'!$Z$37</f>
        <v>0.954</v>
      </c>
    </row>
    <row r="572" spans="1:10">
      <c r="A572" s="30" t="s">
        <v>111</v>
      </c>
      <c r="B572" s="28">
        <f>'HA Dinner Meal'!$S$37</f>
        <v>85.2</v>
      </c>
      <c r="C572" s="30" t="s">
        <v>112</v>
      </c>
      <c r="D572" s="28">
        <f>'HA Dinner Meal'!$T$37</f>
        <v>8.7</v>
      </c>
      <c r="E572" s="30" t="s">
        <v>113</v>
      </c>
      <c r="F572" s="28">
        <f>'HA Dinner Meal'!$U$37</f>
        <v>61.2</v>
      </c>
      <c r="G572" s="30" t="s">
        <v>114</v>
      </c>
      <c r="H572" s="28">
        <f>'HA Dinner Meal'!$V$37</f>
        <v>3.2</v>
      </c>
      <c r="I572" s="30" t="s">
        <v>115</v>
      </c>
      <c r="J572" s="28">
        <f>'HA Dinner Meal'!$W$37</f>
        <v>915.4</v>
      </c>
    </row>
    <row r="573" spans="1:10">
      <c r="A573" s="30" t="s">
        <v>116</v>
      </c>
      <c r="B573" s="28">
        <f>'HA Dinner Meal'!$X$37</f>
        <v>51.2572</v>
      </c>
      <c r="C573" s="30" t="s">
        <v>117</v>
      </c>
      <c r="D573" s="28">
        <f>'HA Dinner Meal'!$Y$37</f>
        <v>1.98</v>
      </c>
      <c r="E573" s="48" t="s">
        <v>118</v>
      </c>
      <c r="F573" s="49"/>
      <c r="G573" s="49"/>
      <c r="H573" s="50"/>
      <c r="I573" s="63">
        <f>'HA Dinner Meal'!$N$37</f>
        <v>582.2</v>
      </c>
      <c r="J573" s="64"/>
    </row>
    <row r="574" spans="1:10">
      <c r="A574" s="31" t="s">
        <v>123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106</v>
      </c>
      <c r="B575" s="32">
        <f>'HA Before Bed Meal'!$O$37</f>
        <v>9.8373</v>
      </c>
      <c r="C575" s="34" t="s">
        <v>107</v>
      </c>
      <c r="D575" s="32">
        <f>'HA Before Bed Meal'!$P$37</f>
        <v>43.6772</v>
      </c>
      <c r="E575" s="34" t="s">
        <v>108</v>
      </c>
      <c r="F575" s="32">
        <f>'HA Before Bed Meal'!$Q$37</f>
        <v>36.5864</v>
      </c>
      <c r="G575" s="34" t="s">
        <v>109</v>
      </c>
      <c r="H575" s="32">
        <f>'HA Before Bed Meal'!$R$37</f>
        <v>1.0323</v>
      </c>
      <c r="I575" s="34" t="s">
        <v>110</v>
      </c>
      <c r="J575" s="32">
        <f>'HA Before Bed Meal'!$Z$37</f>
        <v>0.4195</v>
      </c>
    </row>
    <row r="576" spans="1:10">
      <c r="A576" s="34" t="s">
        <v>111</v>
      </c>
      <c r="B576" s="32">
        <f>'HA Before Bed Meal'!$S$37</f>
        <v>133.66</v>
      </c>
      <c r="C576" s="34" t="s">
        <v>112</v>
      </c>
      <c r="D576" s="32">
        <f>'HA Before Bed Meal'!$T$37</f>
        <v>24.7</v>
      </c>
      <c r="E576" s="34" t="s">
        <v>113</v>
      </c>
      <c r="F576" s="32">
        <f>'HA Before Bed Meal'!$U$37</f>
        <v>5</v>
      </c>
      <c r="G576" s="34" t="s">
        <v>114</v>
      </c>
      <c r="H576" s="32">
        <f>'HA Before Bed Meal'!$V$37</f>
        <v>4.794</v>
      </c>
      <c r="I576" s="34" t="s">
        <v>115</v>
      </c>
      <c r="J576" s="32">
        <f>'HA Before Bed Meal'!$W$37</f>
        <v>635.808</v>
      </c>
    </row>
    <row r="577" spans="1:10">
      <c r="A577" s="34" t="s">
        <v>116</v>
      </c>
      <c r="B577" s="32">
        <f>'HA Before Bed Meal'!$X$37</f>
        <v>20.96</v>
      </c>
      <c r="C577" s="34" t="s">
        <v>117</v>
      </c>
      <c r="D577" s="32">
        <f>'HA Before Bed Meal'!$Y$37</f>
        <v>1.1331</v>
      </c>
      <c r="E577" s="51" t="s">
        <v>118</v>
      </c>
      <c r="F577" s="52"/>
      <c r="G577" s="52"/>
      <c r="H577" s="53"/>
      <c r="I577" s="65">
        <f>'HA Before Bed Meal'!$N$37</f>
        <v>209.99</v>
      </c>
      <c r="J577" s="66"/>
    </row>
    <row r="578" spans="1:10">
      <c r="A578" s="35" t="s">
        <v>124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1816.68</v>
      </c>
      <c r="J578" s="68"/>
    </row>
    <row r="579" spans="1:10">
      <c r="A579" s="9" t="s">
        <v>104</v>
      </c>
      <c r="B579" s="10">
        <v>45739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105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106</v>
      </c>
      <c r="B581" s="12">
        <f>'HA Morning Meal'!$O$37</f>
        <v>11.15</v>
      </c>
      <c r="C581" s="14" t="s">
        <v>107</v>
      </c>
      <c r="D581" s="12">
        <f>'HA Morning Meal'!$P$37</f>
        <v>28.2</v>
      </c>
      <c r="E581" s="14" t="s">
        <v>108</v>
      </c>
      <c r="F581" s="12">
        <f>'HA Morning Meal'!$Q$37</f>
        <v>0.72</v>
      </c>
      <c r="G581" s="14" t="s">
        <v>109</v>
      </c>
      <c r="H581" s="12">
        <f>'HA Morning Meal'!$R$37</f>
        <v>3.96</v>
      </c>
      <c r="I581" s="14" t="s">
        <v>110</v>
      </c>
      <c r="J581" s="12">
        <f>'HA Morning Meal'!$Z$37</f>
        <v>0.998</v>
      </c>
    </row>
    <row r="582" spans="1:10">
      <c r="A582" s="14" t="s">
        <v>111</v>
      </c>
      <c r="B582" s="12">
        <f>'HA Morning Meal'!$S$37</f>
        <v>17.6</v>
      </c>
      <c r="C582" s="14" t="s">
        <v>112</v>
      </c>
      <c r="D582" s="12">
        <f>'HA Morning Meal'!$T$37</f>
        <v>1.2</v>
      </c>
      <c r="E582" s="14" t="s">
        <v>113</v>
      </c>
      <c r="F582" s="12">
        <f>'HA Morning Meal'!$U$37</f>
        <v>20.4</v>
      </c>
      <c r="G582" s="14" t="s">
        <v>114</v>
      </c>
      <c r="H582" s="12">
        <f>'HA Morning Meal'!$V$37</f>
        <v>4</v>
      </c>
      <c r="I582" s="14" t="s">
        <v>115</v>
      </c>
      <c r="J582" s="12">
        <f>'HA Morning Meal'!$W$37</f>
        <v>117</v>
      </c>
    </row>
    <row r="583" spans="1:10">
      <c r="A583" s="14" t="s">
        <v>116</v>
      </c>
      <c r="B583" s="12">
        <f>'HA Morning Meal'!$X$37</f>
        <v>53.3</v>
      </c>
      <c r="C583" s="14" t="s">
        <v>117</v>
      </c>
      <c r="D583" s="12">
        <f>'HA Morning Meal'!$Y$37</f>
        <v>0.956</v>
      </c>
      <c r="E583" s="36" t="s">
        <v>118</v>
      </c>
      <c r="F583" s="37"/>
      <c r="G583" s="37"/>
      <c r="H583" s="38"/>
      <c r="I583" s="55">
        <f>'HA Morning Meal'!$N$37</f>
        <v>185.4</v>
      </c>
      <c r="J583" s="56"/>
    </row>
    <row r="584" spans="1:10">
      <c r="A584" s="15" t="s">
        <v>146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106</v>
      </c>
      <c r="B585" s="16">
        <f>'HA Ten OClock Meal'!$O$37</f>
        <v>1.185</v>
      </c>
      <c r="C585" s="18" t="s">
        <v>107</v>
      </c>
      <c r="D585" s="16">
        <f>'HA Ten OClock Meal'!$P$37</f>
        <v>11.055</v>
      </c>
      <c r="E585" s="18" t="s">
        <v>108</v>
      </c>
      <c r="F585" s="16">
        <f>'HA Ten OClock Meal'!$Q$37</f>
        <v>2.85</v>
      </c>
      <c r="G585" s="18" t="s">
        <v>109</v>
      </c>
      <c r="H585" s="16">
        <f>'HA Ten OClock Meal'!$R$37</f>
        <v>2.145</v>
      </c>
      <c r="I585" s="18" t="s">
        <v>110</v>
      </c>
      <c r="J585" s="16">
        <f>'HA Ten OClock Meal'!$Z1009</f>
        <v>0</v>
      </c>
    </row>
    <row r="586" spans="1:10">
      <c r="A586" s="18" t="s">
        <v>111</v>
      </c>
      <c r="B586" s="16">
        <f>'HA Ten OClock Meal'!$S$37</f>
        <v>49.65</v>
      </c>
      <c r="C586" s="18" t="s">
        <v>112</v>
      </c>
      <c r="D586" s="16">
        <f>'HA Ten OClock Meal'!$T$37</f>
        <v>0</v>
      </c>
      <c r="E586" s="18" t="s">
        <v>113</v>
      </c>
      <c r="F586" s="16">
        <f>'HA Ten OClock Meal'!$U1009</f>
        <v>0</v>
      </c>
      <c r="G586" s="18" t="s">
        <v>114</v>
      </c>
      <c r="H586" s="16">
        <f>'HA Ten OClock Meal'!$V$37</f>
        <v>0.285</v>
      </c>
      <c r="I586" s="18" t="s">
        <v>115</v>
      </c>
      <c r="J586" s="16">
        <f>'HA Ten OClock Meal'!$W$37</f>
        <v>0</v>
      </c>
    </row>
    <row r="587" spans="1:10">
      <c r="A587" s="18" t="s">
        <v>116</v>
      </c>
      <c r="B587" s="16">
        <f>'HA Ten OClock Meal'!$X$37</f>
        <v>0</v>
      </c>
      <c r="C587" s="18" t="s">
        <v>117</v>
      </c>
      <c r="D587" s="16">
        <f>'HA Ten OClock Meal'!$Y$37</f>
        <v>0</v>
      </c>
      <c r="E587" s="39" t="s">
        <v>118</v>
      </c>
      <c r="F587" s="40"/>
      <c r="G587" s="40"/>
      <c r="H587" s="41"/>
      <c r="I587" s="57">
        <f>'HA Ten OClock Meal'!$N$37</f>
        <v>67.2</v>
      </c>
      <c r="J587" s="58"/>
    </row>
    <row r="588" spans="1:10">
      <c r="A588" s="19" t="s">
        <v>120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106</v>
      </c>
      <c r="B589" s="20">
        <f>'HA Luch Meal'!$O$37</f>
        <v>33.018</v>
      </c>
      <c r="C589" s="22" t="s">
        <v>107</v>
      </c>
      <c r="D589" s="20">
        <f>'HA Luch Meal'!$P$37</f>
        <v>103.264</v>
      </c>
      <c r="E589" s="22" t="s">
        <v>108</v>
      </c>
      <c r="F589" s="20">
        <f>'HA Luch Meal'!$Q$37</f>
        <v>0.78</v>
      </c>
      <c r="G589" s="22" t="s">
        <v>109</v>
      </c>
      <c r="H589" s="20">
        <f>'HA Luch Meal'!$R$37</f>
        <v>2.276</v>
      </c>
      <c r="I589" s="22" t="s">
        <v>110</v>
      </c>
      <c r="J589" s="20">
        <f>'HA Luch Meal'!$Z$37</f>
        <v>0.954</v>
      </c>
    </row>
    <row r="590" spans="1:10">
      <c r="A590" s="22" t="s">
        <v>111</v>
      </c>
      <c r="B590" s="20">
        <f>'HA Luch Meal'!$S$37</f>
        <v>85.2</v>
      </c>
      <c r="C590" s="22" t="s">
        <v>112</v>
      </c>
      <c r="D590" s="20">
        <f>'HA Luch Meal'!$T$37</f>
        <v>8.7</v>
      </c>
      <c r="E590" s="22" t="s">
        <v>113</v>
      </c>
      <c r="F590" s="20">
        <f>'HA Luch Meal'!$U$37</f>
        <v>61.2</v>
      </c>
      <c r="G590" s="22" t="s">
        <v>114</v>
      </c>
      <c r="H590" s="20">
        <f>'HA Luch Meal'!$V$37</f>
        <v>3.2</v>
      </c>
      <c r="I590" s="22" t="s">
        <v>115</v>
      </c>
      <c r="J590" s="20">
        <f>'HA Luch Meal'!$W$37</f>
        <v>915.4</v>
      </c>
    </row>
    <row r="591" spans="1:10">
      <c r="A591" s="22" t="s">
        <v>116</v>
      </c>
      <c r="B591" s="20">
        <f>'HA Luch Meal'!$X$37</f>
        <v>51.2572</v>
      </c>
      <c r="C591" s="22" t="s">
        <v>117</v>
      </c>
      <c r="D591" s="20">
        <f>'HA Luch Meal'!$Y$37</f>
        <v>1.98</v>
      </c>
      <c r="E591" s="42" t="s">
        <v>118</v>
      </c>
      <c r="F591" s="43"/>
      <c r="G591" s="43"/>
      <c r="H591" s="44"/>
      <c r="I591" s="59">
        <f>'HA Luch Meal'!$N$37</f>
        <v>582.2</v>
      </c>
      <c r="J591" s="60"/>
    </row>
    <row r="592" spans="1:10">
      <c r="A592" s="23" t="s">
        <v>121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106</v>
      </c>
      <c r="B593" s="24">
        <f>'HA Afternoon Tea Meal'!$O$37</f>
        <v>2.5223</v>
      </c>
      <c r="C593" s="26" t="s">
        <v>107</v>
      </c>
      <c r="D593" s="24">
        <f>'HA Afternoon Tea Meal'!$P$37</f>
        <v>42.6072</v>
      </c>
      <c r="E593" s="26" t="s">
        <v>108</v>
      </c>
      <c r="F593" s="24">
        <f>'HA Afternoon Tea Meal'!$Q$37</f>
        <v>27.3114</v>
      </c>
      <c r="G593" s="26" t="s">
        <v>109</v>
      </c>
      <c r="H593" s="24">
        <f>'HA Afternoon Tea Meal'!$R$37</f>
        <v>2.7273</v>
      </c>
      <c r="I593" s="26" t="s">
        <v>110</v>
      </c>
      <c r="J593" s="24">
        <f>'HA Afternoon Tea Meal'!$Z$37</f>
        <v>0.3195</v>
      </c>
    </row>
    <row r="594" spans="1:10">
      <c r="A594" s="26" t="s">
        <v>111</v>
      </c>
      <c r="B594" s="24">
        <f>'HA Afternoon Tea Meal'!$S$37</f>
        <v>53.31</v>
      </c>
      <c r="C594" s="26" t="s">
        <v>112</v>
      </c>
      <c r="D594" s="24">
        <f>'HA Afternoon Tea Meal'!$T$37</f>
        <v>4.3</v>
      </c>
      <c r="E594" s="26" t="s">
        <v>113</v>
      </c>
      <c r="F594" s="24">
        <f>'HA Afternoon Tea Meal'!$U$37</f>
        <v>0</v>
      </c>
      <c r="G594" s="26" t="s">
        <v>114</v>
      </c>
      <c r="H594" s="24">
        <f>'HA Afternoon Tea Meal'!$V$37</f>
        <v>5.079</v>
      </c>
      <c r="I594" s="26" t="s">
        <v>115</v>
      </c>
      <c r="J594" s="24">
        <f>'HA Afternoon Tea Meal'!$W$37</f>
        <v>220.808</v>
      </c>
    </row>
    <row r="595" spans="1:10">
      <c r="A595" s="26" t="s">
        <v>116</v>
      </c>
      <c r="B595" s="24">
        <f>'HA Afternoon Tea Meal'!$X$37</f>
        <v>20.96</v>
      </c>
      <c r="C595" s="26" t="s">
        <v>117</v>
      </c>
      <c r="D595" s="24">
        <f>'HA Afternoon Tea Meal'!$Y$37</f>
        <v>0.1331</v>
      </c>
      <c r="E595" s="45" t="s">
        <v>118</v>
      </c>
      <c r="F595" s="46"/>
      <c r="G595" s="46"/>
      <c r="H595" s="47"/>
      <c r="I595" s="61">
        <f>'HA Afternoon Tea Meal'!$N$37</f>
        <v>189.69</v>
      </c>
      <c r="J595" s="62"/>
    </row>
    <row r="596" spans="1:10">
      <c r="A596" s="27" t="s">
        <v>122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106</v>
      </c>
      <c r="B597" s="28">
        <f>'HA Dinner Meal'!$O$37</f>
        <v>33.018</v>
      </c>
      <c r="C597" s="30" t="s">
        <v>107</v>
      </c>
      <c r="D597" s="28">
        <f>'HA Dinner Meal'!$P$37</f>
        <v>103.264</v>
      </c>
      <c r="E597" s="30" t="s">
        <v>108</v>
      </c>
      <c r="F597" s="28">
        <f>'HA Dinner Meal'!$Q$37</f>
        <v>0.78</v>
      </c>
      <c r="G597" s="30" t="s">
        <v>109</v>
      </c>
      <c r="H597" s="28">
        <f>'HA Dinner Meal'!$R$37</f>
        <v>2.276</v>
      </c>
      <c r="I597" s="30" t="s">
        <v>110</v>
      </c>
      <c r="J597" s="28">
        <f>'HA Dinner Meal'!$Z$37</f>
        <v>0.954</v>
      </c>
    </row>
    <row r="598" spans="1:10">
      <c r="A598" s="30" t="s">
        <v>111</v>
      </c>
      <c r="B598" s="28">
        <f>'HA Dinner Meal'!$S$37</f>
        <v>85.2</v>
      </c>
      <c r="C598" s="30" t="s">
        <v>112</v>
      </c>
      <c r="D598" s="28">
        <f>'HA Dinner Meal'!$T$37</f>
        <v>8.7</v>
      </c>
      <c r="E598" s="30" t="s">
        <v>113</v>
      </c>
      <c r="F598" s="28">
        <f>'HA Dinner Meal'!$U$37</f>
        <v>61.2</v>
      </c>
      <c r="G598" s="30" t="s">
        <v>114</v>
      </c>
      <c r="H598" s="28">
        <f>'HA Dinner Meal'!$V$37</f>
        <v>3.2</v>
      </c>
      <c r="I598" s="30" t="s">
        <v>115</v>
      </c>
      <c r="J598" s="28">
        <f>'HA Dinner Meal'!$W$37</f>
        <v>915.4</v>
      </c>
    </row>
    <row r="599" spans="1:10">
      <c r="A599" s="30" t="s">
        <v>116</v>
      </c>
      <c r="B599" s="28">
        <f>'HA Dinner Meal'!$X$37</f>
        <v>51.2572</v>
      </c>
      <c r="C599" s="30" t="s">
        <v>117</v>
      </c>
      <c r="D599" s="28">
        <f>'HA Dinner Meal'!$Y$37</f>
        <v>1.98</v>
      </c>
      <c r="E599" s="48" t="s">
        <v>118</v>
      </c>
      <c r="F599" s="49"/>
      <c r="G599" s="49"/>
      <c r="H599" s="50"/>
      <c r="I599" s="63">
        <f>'HA Dinner Meal'!$N$37</f>
        <v>582.2</v>
      </c>
      <c r="J599" s="64"/>
    </row>
    <row r="600" spans="1:10">
      <c r="A600" s="31" t="s">
        <v>123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106</v>
      </c>
      <c r="B601" s="32">
        <f>'HA Before Bed Meal'!$O$37</f>
        <v>9.8373</v>
      </c>
      <c r="C601" s="34" t="s">
        <v>107</v>
      </c>
      <c r="D601" s="32">
        <f>'HA Before Bed Meal'!$P$37</f>
        <v>43.6772</v>
      </c>
      <c r="E601" s="34" t="s">
        <v>108</v>
      </c>
      <c r="F601" s="32">
        <f>'HA Before Bed Meal'!$Q$37</f>
        <v>36.5864</v>
      </c>
      <c r="G601" s="34" t="s">
        <v>109</v>
      </c>
      <c r="H601" s="32">
        <f>'HA Before Bed Meal'!$R$37</f>
        <v>1.0323</v>
      </c>
      <c r="I601" s="34" t="s">
        <v>110</v>
      </c>
      <c r="J601" s="32">
        <f>'HA Before Bed Meal'!$Z$37</f>
        <v>0.4195</v>
      </c>
    </row>
    <row r="602" spans="1:10">
      <c r="A602" s="34" t="s">
        <v>111</v>
      </c>
      <c r="B602" s="32">
        <f>'HA Before Bed Meal'!$S$37</f>
        <v>133.66</v>
      </c>
      <c r="C602" s="34" t="s">
        <v>112</v>
      </c>
      <c r="D602" s="32">
        <f>'HA Before Bed Meal'!$T$37</f>
        <v>24.7</v>
      </c>
      <c r="E602" s="34" t="s">
        <v>113</v>
      </c>
      <c r="F602" s="32">
        <f>'HA Before Bed Meal'!$U$37</f>
        <v>5</v>
      </c>
      <c r="G602" s="34" t="s">
        <v>114</v>
      </c>
      <c r="H602" s="32">
        <f>'HA Before Bed Meal'!$V$37</f>
        <v>4.794</v>
      </c>
      <c r="I602" s="34" t="s">
        <v>115</v>
      </c>
      <c r="J602" s="32">
        <f>'HA Before Bed Meal'!$W$37</f>
        <v>635.808</v>
      </c>
    </row>
    <row r="603" spans="1:10">
      <c r="A603" s="34" t="s">
        <v>116</v>
      </c>
      <c r="B603" s="32">
        <f>'HA Before Bed Meal'!$X$37</f>
        <v>20.96</v>
      </c>
      <c r="C603" s="34" t="s">
        <v>117</v>
      </c>
      <c r="D603" s="32">
        <f>'HA Before Bed Meal'!$Y$37</f>
        <v>1.1331</v>
      </c>
      <c r="E603" s="51" t="s">
        <v>118</v>
      </c>
      <c r="F603" s="52"/>
      <c r="G603" s="52"/>
      <c r="H603" s="53"/>
      <c r="I603" s="65">
        <f>'HA Before Bed Meal'!$N$37</f>
        <v>209.99</v>
      </c>
      <c r="J603" s="66"/>
    </row>
    <row r="604" spans="1:10">
      <c r="A604" s="35" t="s">
        <v>124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1816.68</v>
      </c>
      <c r="J604" s="68"/>
    </row>
    <row r="605" spans="1:10">
      <c r="A605" s="9" t="s">
        <v>104</v>
      </c>
      <c r="B605" s="10">
        <v>45740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105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106</v>
      </c>
      <c r="B607" s="12">
        <f>'HA Morning Meal'!$O$37</f>
        <v>11.15</v>
      </c>
      <c r="C607" s="14" t="s">
        <v>107</v>
      </c>
      <c r="D607" s="12">
        <f>'HA Morning Meal'!$P$37</f>
        <v>28.2</v>
      </c>
      <c r="E607" s="14" t="s">
        <v>108</v>
      </c>
      <c r="F607" s="12">
        <f>'HA Morning Meal'!$Q$37</f>
        <v>0.72</v>
      </c>
      <c r="G607" s="14" t="s">
        <v>109</v>
      </c>
      <c r="H607" s="12">
        <f>'HA Morning Meal'!$R$37</f>
        <v>3.96</v>
      </c>
      <c r="I607" s="14" t="s">
        <v>110</v>
      </c>
      <c r="J607" s="12">
        <f>'HA Morning Meal'!$Z$37</f>
        <v>0.998</v>
      </c>
    </row>
    <row r="608" spans="1:10">
      <c r="A608" s="14" t="s">
        <v>111</v>
      </c>
      <c r="B608" s="12">
        <f>'HA Morning Meal'!$S$37</f>
        <v>17.6</v>
      </c>
      <c r="C608" s="14" t="s">
        <v>112</v>
      </c>
      <c r="D608" s="12">
        <f>'HA Morning Meal'!$T$37</f>
        <v>1.2</v>
      </c>
      <c r="E608" s="14" t="s">
        <v>113</v>
      </c>
      <c r="F608" s="12">
        <f>'HA Morning Meal'!$U$37</f>
        <v>20.4</v>
      </c>
      <c r="G608" s="14" t="s">
        <v>114</v>
      </c>
      <c r="H608" s="12">
        <f>'HA Morning Meal'!$V$37</f>
        <v>4</v>
      </c>
      <c r="I608" s="14" t="s">
        <v>115</v>
      </c>
      <c r="J608" s="12">
        <f>'HA Morning Meal'!$W$37</f>
        <v>117</v>
      </c>
    </row>
    <row r="609" spans="1:10">
      <c r="A609" s="14" t="s">
        <v>116</v>
      </c>
      <c r="B609" s="12">
        <f>'HA Morning Meal'!$X$37</f>
        <v>53.3</v>
      </c>
      <c r="C609" s="14" t="s">
        <v>117</v>
      </c>
      <c r="D609" s="12">
        <f>'HA Morning Meal'!$Y$37</f>
        <v>0.956</v>
      </c>
      <c r="E609" s="36" t="s">
        <v>118</v>
      </c>
      <c r="F609" s="37"/>
      <c r="G609" s="37"/>
      <c r="H609" s="38"/>
      <c r="I609" s="55">
        <f>'HA Morning Meal'!$N$37</f>
        <v>185.4</v>
      </c>
      <c r="J609" s="56"/>
    </row>
    <row r="610" spans="1:10">
      <c r="A610" s="15" t="s">
        <v>147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106</v>
      </c>
      <c r="B611" s="16">
        <f>'HA Ten OClock Meal'!$O$37</f>
        <v>1.185</v>
      </c>
      <c r="C611" s="18" t="s">
        <v>107</v>
      </c>
      <c r="D611" s="16">
        <f>'HA Ten OClock Meal'!$P$37</f>
        <v>11.055</v>
      </c>
      <c r="E611" s="18" t="s">
        <v>108</v>
      </c>
      <c r="F611" s="16">
        <f>'HA Ten OClock Meal'!$Q$37</f>
        <v>2.85</v>
      </c>
      <c r="G611" s="18" t="s">
        <v>109</v>
      </c>
      <c r="H611" s="16">
        <f>'HA Ten OClock Meal'!$R$37</f>
        <v>2.145</v>
      </c>
      <c r="I611" s="18" t="s">
        <v>110</v>
      </c>
      <c r="J611" s="16">
        <f>'HA Ten OClock Meal'!$Z1035</f>
        <v>0</v>
      </c>
    </row>
    <row r="612" spans="1:10">
      <c r="A612" s="18" t="s">
        <v>111</v>
      </c>
      <c r="B612" s="16">
        <f>'HA Ten OClock Meal'!$S$37</f>
        <v>49.65</v>
      </c>
      <c r="C612" s="18" t="s">
        <v>112</v>
      </c>
      <c r="D612" s="16">
        <f>'HA Ten OClock Meal'!$T$37</f>
        <v>0</v>
      </c>
      <c r="E612" s="18" t="s">
        <v>113</v>
      </c>
      <c r="F612" s="16">
        <f>'HA Ten OClock Meal'!$U1035</f>
        <v>0</v>
      </c>
      <c r="G612" s="18" t="s">
        <v>114</v>
      </c>
      <c r="H612" s="16">
        <f>'HA Ten OClock Meal'!$V$37</f>
        <v>0.285</v>
      </c>
      <c r="I612" s="18" t="s">
        <v>115</v>
      </c>
      <c r="J612" s="16">
        <f>'HA Ten OClock Meal'!$W$37</f>
        <v>0</v>
      </c>
    </row>
    <row r="613" spans="1:10">
      <c r="A613" s="18" t="s">
        <v>116</v>
      </c>
      <c r="B613" s="16">
        <f>'HA Ten OClock Meal'!$X$37</f>
        <v>0</v>
      </c>
      <c r="C613" s="18" t="s">
        <v>117</v>
      </c>
      <c r="D613" s="16">
        <f>'HA Ten OClock Meal'!$Y$37</f>
        <v>0</v>
      </c>
      <c r="E613" s="39" t="s">
        <v>118</v>
      </c>
      <c r="F613" s="40"/>
      <c r="G613" s="40"/>
      <c r="H613" s="41"/>
      <c r="I613" s="57">
        <f>'HA Ten OClock Meal'!$N$37</f>
        <v>67.2</v>
      </c>
      <c r="J613" s="58"/>
    </row>
    <row r="614" spans="1:10">
      <c r="A614" s="19" t="s">
        <v>120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106</v>
      </c>
      <c r="B615" s="20">
        <f>'HA Luch Meal'!$O$37</f>
        <v>33.018</v>
      </c>
      <c r="C615" s="22" t="s">
        <v>107</v>
      </c>
      <c r="D615" s="20">
        <f>'HA Luch Meal'!$P$37</f>
        <v>103.264</v>
      </c>
      <c r="E615" s="22" t="s">
        <v>108</v>
      </c>
      <c r="F615" s="20">
        <f>'HA Luch Meal'!$Q$37</f>
        <v>0.78</v>
      </c>
      <c r="G615" s="22" t="s">
        <v>109</v>
      </c>
      <c r="H615" s="20">
        <f>'HA Luch Meal'!$R$37</f>
        <v>2.276</v>
      </c>
      <c r="I615" s="22" t="s">
        <v>110</v>
      </c>
      <c r="J615" s="20">
        <f>'HA Luch Meal'!$Z$37</f>
        <v>0.954</v>
      </c>
    </row>
    <row r="616" spans="1:10">
      <c r="A616" s="22" t="s">
        <v>111</v>
      </c>
      <c r="B616" s="20">
        <f>'HA Luch Meal'!$S$37</f>
        <v>85.2</v>
      </c>
      <c r="C616" s="22" t="s">
        <v>112</v>
      </c>
      <c r="D616" s="20">
        <f>'HA Luch Meal'!$T$37</f>
        <v>8.7</v>
      </c>
      <c r="E616" s="22" t="s">
        <v>113</v>
      </c>
      <c r="F616" s="20">
        <f>'HA Luch Meal'!$U$37</f>
        <v>61.2</v>
      </c>
      <c r="G616" s="22" t="s">
        <v>114</v>
      </c>
      <c r="H616" s="20">
        <f>'HA Luch Meal'!$V$37</f>
        <v>3.2</v>
      </c>
      <c r="I616" s="22" t="s">
        <v>115</v>
      </c>
      <c r="J616" s="20">
        <f>'HA Luch Meal'!$W$37</f>
        <v>915.4</v>
      </c>
    </row>
    <row r="617" spans="1:10">
      <c r="A617" s="22" t="s">
        <v>116</v>
      </c>
      <c r="B617" s="20">
        <f>'HA Luch Meal'!$X$37</f>
        <v>51.2572</v>
      </c>
      <c r="C617" s="22" t="s">
        <v>117</v>
      </c>
      <c r="D617" s="20">
        <f>'HA Luch Meal'!$Y$37</f>
        <v>1.98</v>
      </c>
      <c r="E617" s="42" t="s">
        <v>118</v>
      </c>
      <c r="F617" s="43"/>
      <c r="G617" s="43"/>
      <c r="H617" s="44"/>
      <c r="I617" s="59">
        <f>'HA Luch Meal'!$N$37</f>
        <v>582.2</v>
      </c>
      <c r="J617" s="60"/>
    </row>
    <row r="618" spans="1:10">
      <c r="A618" s="23" t="s">
        <v>121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106</v>
      </c>
      <c r="B619" s="24">
        <f>'HA Afternoon Tea Meal'!$O$37</f>
        <v>2.5223</v>
      </c>
      <c r="C619" s="26" t="s">
        <v>107</v>
      </c>
      <c r="D619" s="24">
        <f>'HA Afternoon Tea Meal'!$P$37</f>
        <v>42.6072</v>
      </c>
      <c r="E619" s="26" t="s">
        <v>108</v>
      </c>
      <c r="F619" s="24">
        <f>'HA Afternoon Tea Meal'!$Q$37</f>
        <v>27.3114</v>
      </c>
      <c r="G619" s="26" t="s">
        <v>109</v>
      </c>
      <c r="H619" s="24">
        <f>'HA Afternoon Tea Meal'!$R$37</f>
        <v>2.7273</v>
      </c>
      <c r="I619" s="26" t="s">
        <v>110</v>
      </c>
      <c r="J619" s="24">
        <f>'HA Afternoon Tea Meal'!$Z$37</f>
        <v>0.3195</v>
      </c>
    </row>
    <row r="620" spans="1:10">
      <c r="A620" s="26" t="s">
        <v>111</v>
      </c>
      <c r="B620" s="24">
        <f>'HA Afternoon Tea Meal'!$S$37</f>
        <v>53.31</v>
      </c>
      <c r="C620" s="26" t="s">
        <v>112</v>
      </c>
      <c r="D620" s="24">
        <f>'HA Afternoon Tea Meal'!$T$37</f>
        <v>4.3</v>
      </c>
      <c r="E620" s="26" t="s">
        <v>113</v>
      </c>
      <c r="F620" s="24">
        <f>'HA Afternoon Tea Meal'!$U$37</f>
        <v>0</v>
      </c>
      <c r="G620" s="26" t="s">
        <v>114</v>
      </c>
      <c r="H620" s="24">
        <f>'HA Afternoon Tea Meal'!$V$37</f>
        <v>5.079</v>
      </c>
      <c r="I620" s="26" t="s">
        <v>115</v>
      </c>
      <c r="J620" s="24">
        <f>'HA Afternoon Tea Meal'!$W$37</f>
        <v>220.808</v>
      </c>
    </row>
    <row r="621" spans="1:10">
      <c r="A621" s="26" t="s">
        <v>116</v>
      </c>
      <c r="B621" s="24">
        <f>'HA Afternoon Tea Meal'!$X$37</f>
        <v>20.96</v>
      </c>
      <c r="C621" s="26" t="s">
        <v>117</v>
      </c>
      <c r="D621" s="24">
        <f>'HA Afternoon Tea Meal'!$Y$37</f>
        <v>0.1331</v>
      </c>
      <c r="E621" s="45" t="s">
        <v>118</v>
      </c>
      <c r="F621" s="46"/>
      <c r="G621" s="46"/>
      <c r="H621" s="47"/>
      <c r="I621" s="61">
        <f>'HA Afternoon Tea Meal'!$N$37</f>
        <v>189.69</v>
      </c>
      <c r="J621" s="62"/>
    </row>
    <row r="622" spans="1:10">
      <c r="A622" s="27" t="s">
        <v>122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106</v>
      </c>
      <c r="B623" s="28">
        <f>'HA Dinner Meal'!$O$37</f>
        <v>33.018</v>
      </c>
      <c r="C623" s="30" t="s">
        <v>107</v>
      </c>
      <c r="D623" s="28">
        <f>'HA Dinner Meal'!$P$37</f>
        <v>103.264</v>
      </c>
      <c r="E623" s="30" t="s">
        <v>108</v>
      </c>
      <c r="F623" s="28">
        <f>'HA Dinner Meal'!$Q$37</f>
        <v>0.78</v>
      </c>
      <c r="G623" s="30" t="s">
        <v>109</v>
      </c>
      <c r="H623" s="28">
        <f>'HA Dinner Meal'!$R$37</f>
        <v>2.276</v>
      </c>
      <c r="I623" s="30" t="s">
        <v>110</v>
      </c>
      <c r="J623" s="28">
        <f>'HA Dinner Meal'!$Z$37</f>
        <v>0.954</v>
      </c>
    </row>
    <row r="624" spans="1:10">
      <c r="A624" s="30" t="s">
        <v>111</v>
      </c>
      <c r="B624" s="28">
        <f>'HA Dinner Meal'!$S$37</f>
        <v>85.2</v>
      </c>
      <c r="C624" s="30" t="s">
        <v>112</v>
      </c>
      <c r="D624" s="28">
        <f>'HA Dinner Meal'!$T$37</f>
        <v>8.7</v>
      </c>
      <c r="E624" s="30" t="s">
        <v>113</v>
      </c>
      <c r="F624" s="28">
        <f>'HA Dinner Meal'!$U$37</f>
        <v>61.2</v>
      </c>
      <c r="G624" s="30" t="s">
        <v>114</v>
      </c>
      <c r="H624" s="28">
        <f>'HA Dinner Meal'!$V$37</f>
        <v>3.2</v>
      </c>
      <c r="I624" s="30" t="s">
        <v>115</v>
      </c>
      <c r="J624" s="28">
        <f>'HA Dinner Meal'!$W$37</f>
        <v>915.4</v>
      </c>
    </row>
    <row r="625" spans="1:10">
      <c r="A625" s="30" t="s">
        <v>116</v>
      </c>
      <c r="B625" s="28">
        <f>'HA Dinner Meal'!$X$37</f>
        <v>51.2572</v>
      </c>
      <c r="C625" s="30" t="s">
        <v>117</v>
      </c>
      <c r="D625" s="28">
        <f>'HA Dinner Meal'!$Y$37</f>
        <v>1.98</v>
      </c>
      <c r="E625" s="48" t="s">
        <v>118</v>
      </c>
      <c r="F625" s="49"/>
      <c r="G625" s="49"/>
      <c r="H625" s="50"/>
      <c r="I625" s="63">
        <f>'HA Dinner Meal'!$N$37</f>
        <v>582.2</v>
      </c>
      <c r="J625" s="64"/>
    </row>
    <row r="626" spans="1:10">
      <c r="A626" s="31" t="s">
        <v>123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106</v>
      </c>
      <c r="B627" s="32">
        <f>'HA Before Bed Meal'!$O$37</f>
        <v>9.8373</v>
      </c>
      <c r="C627" s="34" t="s">
        <v>107</v>
      </c>
      <c r="D627" s="32">
        <f>'HA Before Bed Meal'!$P$37</f>
        <v>43.6772</v>
      </c>
      <c r="E627" s="34" t="s">
        <v>108</v>
      </c>
      <c r="F627" s="32">
        <f>'HA Before Bed Meal'!$Q$37</f>
        <v>36.5864</v>
      </c>
      <c r="G627" s="34" t="s">
        <v>109</v>
      </c>
      <c r="H627" s="32">
        <f>'HA Before Bed Meal'!$R$37</f>
        <v>1.0323</v>
      </c>
      <c r="I627" s="34" t="s">
        <v>110</v>
      </c>
      <c r="J627" s="32">
        <f>'HA Before Bed Meal'!$Z$37</f>
        <v>0.4195</v>
      </c>
    </row>
    <row r="628" spans="1:10">
      <c r="A628" s="34" t="s">
        <v>111</v>
      </c>
      <c r="B628" s="32">
        <f>'HA Before Bed Meal'!$S$37</f>
        <v>133.66</v>
      </c>
      <c r="C628" s="34" t="s">
        <v>112</v>
      </c>
      <c r="D628" s="32">
        <f>'HA Before Bed Meal'!$T$37</f>
        <v>24.7</v>
      </c>
      <c r="E628" s="34" t="s">
        <v>113</v>
      </c>
      <c r="F628" s="32">
        <f>'HA Before Bed Meal'!$U$37</f>
        <v>5</v>
      </c>
      <c r="G628" s="34" t="s">
        <v>114</v>
      </c>
      <c r="H628" s="32">
        <f>'HA Before Bed Meal'!$V$37</f>
        <v>4.794</v>
      </c>
      <c r="I628" s="34" t="s">
        <v>115</v>
      </c>
      <c r="J628" s="32">
        <f>'HA Before Bed Meal'!$W$37</f>
        <v>635.808</v>
      </c>
    </row>
    <row r="629" spans="1:10">
      <c r="A629" s="34" t="s">
        <v>116</v>
      </c>
      <c r="B629" s="32">
        <f>'HA Before Bed Meal'!$X$37</f>
        <v>20.96</v>
      </c>
      <c r="C629" s="34" t="s">
        <v>117</v>
      </c>
      <c r="D629" s="32">
        <f>'HA Before Bed Meal'!$Y$37</f>
        <v>1.1331</v>
      </c>
      <c r="E629" s="51" t="s">
        <v>118</v>
      </c>
      <c r="F629" s="52"/>
      <c r="G629" s="52"/>
      <c r="H629" s="53"/>
      <c r="I629" s="65">
        <f>'HA Before Bed Meal'!$N$37</f>
        <v>209.99</v>
      </c>
      <c r="J629" s="66"/>
    </row>
    <row r="630" spans="1:10">
      <c r="A630" s="35" t="s">
        <v>124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1816.68</v>
      </c>
      <c r="J630" s="68"/>
    </row>
    <row r="631" spans="1:10">
      <c r="A631" s="9" t="s">
        <v>104</v>
      </c>
      <c r="B631" s="10">
        <v>45741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105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106</v>
      </c>
      <c r="B633" s="12">
        <f>'HA Morning Meal'!$O$37</f>
        <v>11.15</v>
      </c>
      <c r="C633" s="14" t="s">
        <v>107</v>
      </c>
      <c r="D633" s="12">
        <f>'HA Morning Meal'!$P$37</f>
        <v>28.2</v>
      </c>
      <c r="E633" s="14" t="s">
        <v>108</v>
      </c>
      <c r="F633" s="12">
        <f>'HA Morning Meal'!$Q$37</f>
        <v>0.72</v>
      </c>
      <c r="G633" s="14" t="s">
        <v>109</v>
      </c>
      <c r="H633" s="12">
        <f>'HA Morning Meal'!$R$37</f>
        <v>3.96</v>
      </c>
      <c r="I633" s="14" t="s">
        <v>110</v>
      </c>
      <c r="J633" s="12">
        <f>'HA Morning Meal'!$Z$37</f>
        <v>0.998</v>
      </c>
    </row>
    <row r="634" spans="1:10">
      <c r="A634" s="14" t="s">
        <v>111</v>
      </c>
      <c r="B634" s="12">
        <f>'HA Morning Meal'!$S$37</f>
        <v>17.6</v>
      </c>
      <c r="C634" s="14" t="s">
        <v>112</v>
      </c>
      <c r="D634" s="12">
        <f>'HA Morning Meal'!$T$37</f>
        <v>1.2</v>
      </c>
      <c r="E634" s="14" t="s">
        <v>113</v>
      </c>
      <c r="F634" s="12">
        <f>'HA Morning Meal'!$U$37</f>
        <v>20.4</v>
      </c>
      <c r="G634" s="14" t="s">
        <v>114</v>
      </c>
      <c r="H634" s="12">
        <f>'HA Morning Meal'!$V$37</f>
        <v>4</v>
      </c>
      <c r="I634" s="14" t="s">
        <v>115</v>
      </c>
      <c r="J634" s="12">
        <f>'HA Morning Meal'!$W$37</f>
        <v>117</v>
      </c>
    </row>
    <row r="635" spans="1:10">
      <c r="A635" s="14" t="s">
        <v>116</v>
      </c>
      <c r="B635" s="12">
        <f>'HA Morning Meal'!$X$37</f>
        <v>53.3</v>
      </c>
      <c r="C635" s="14" t="s">
        <v>117</v>
      </c>
      <c r="D635" s="12">
        <f>'HA Morning Meal'!$Y$37</f>
        <v>0.956</v>
      </c>
      <c r="E635" s="36" t="s">
        <v>118</v>
      </c>
      <c r="F635" s="37"/>
      <c r="G635" s="37"/>
      <c r="H635" s="38"/>
      <c r="I635" s="55">
        <f>'HA Morning Meal'!$N$37</f>
        <v>185.4</v>
      </c>
      <c r="J635" s="56"/>
    </row>
    <row r="636" spans="1:10">
      <c r="A636" s="15" t="s">
        <v>148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106</v>
      </c>
      <c r="B637" s="16">
        <f>'HA Ten OClock Meal'!$O$37</f>
        <v>1.185</v>
      </c>
      <c r="C637" s="18" t="s">
        <v>107</v>
      </c>
      <c r="D637" s="16">
        <f>'HA Ten OClock Meal'!$P$37</f>
        <v>11.055</v>
      </c>
      <c r="E637" s="18" t="s">
        <v>108</v>
      </c>
      <c r="F637" s="16">
        <f>'HA Ten OClock Meal'!$Q$37</f>
        <v>2.85</v>
      </c>
      <c r="G637" s="18" t="s">
        <v>109</v>
      </c>
      <c r="H637" s="16">
        <f>'HA Ten OClock Meal'!$R$37</f>
        <v>2.145</v>
      </c>
      <c r="I637" s="18" t="s">
        <v>110</v>
      </c>
      <c r="J637" s="16">
        <f>'HA Ten OClock Meal'!$Z1061</f>
        <v>0</v>
      </c>
    </row>
    <row r="638" spans="1:10">
      <c r="A638" s="18" t="s">
        <v>111</v>
      </c>
      <c r="B638" s="16">
        <f>'HA Ten OClock Meal'!$S$37</f>
        <v>49.65</v>
      </c>
      <c r="C638" s="18" t="s">
        <v>112</v>
      </c>
      <c r="D638" s="16">
        <f>'HA Ten OClock Meal'!$T$37</f>
        <v>0</v>
      </c>
      <c r="E638" s="18" t="s">
        <v>113</v>
      </c>
      <c r="F638" s="16">
        <f>'HA Ten OClock Meal'!$U1061</f>
        <v>0</v>
      </c>
      <c r="G638" s="18" t="s">
        <v>114</v>
      </c>
      <c r="H638" s="16">
        <f>'HA Ten OClock Meal'!$V$37</f>
        <v>0.285</v>
      </c>
      <c r="I638" s="18" t="s">
        <v>115</v>
      </c>
      <c r="J638" s="16">
        <f>'HA Ten OClock Meal'!$W$37</f>
        <v>0</v>
      </c>
    </row>
    <row r="639" spans="1:10">
      <c r="A639" s="18" t="s">
        <v>116</v>
      </c>
      <c r="B639" s="16">
        <f>'HA Ten OClock Meal'!$X$37</f>
        <v>0</v>
      </c>
      <c r="C639" s="18" t="s">
        <v>117</v>
      </c>
      <c r="D639" s="16">
        <f>'HA Ten OClock Meal'!$Y$37</f>
        <v>0</v>
      </c>
      <c r="E639" s="39" t="s">
        <v>118</v>
      </c>
      <c r="F639" s="40"/>
      <c r="G639" s="40"/>
      <c r="H639" s="41"/>
      <c r="I639" s="57">
        <f>'HA Ten OClock Meal'!$N$37</f>
        <v>67.2</v>
      </c>
      <c r="J639" s="58"/>
    </row>
    <row r="640" spans="1:10">
      <c r="A640" s="19" t="s">
        <v>120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106</v>
      </c>
      <c r="B641" s="20">
        <f>'HA Luch Meal'!$O$37</f>
        <v>33.018</v>
      </c>
      <c r="C641" s="22" t="s">
        <v>107</v>
      </c>
      <c r="D641" s="20">
        <f>'HA Luch Meal'!$P$37</f>
        <v>103.264</v>
      </c>
      <c r="E641" s="22" t="s">
        <v>108</v>
      </c>
      <c r="F641" s="20">
        <f>'HA Luch Meal'!$Q$37</f>
        <v>0.78</v>
      </c>
      <c r="G641" s="22" t="s">
        <v>109</v>
      </c>
      <c r="H641" s="20">
        <f>'HA Luch Meal'!$R$37</f>
        <v>2.276</v>
      </c>
      <c r="I641" s="22" t="s">
        <v>110</v>
      </c>
      <c r="J641" s="20">
        <f>'HA Luch Meal'!$Z$37</f>
        <v>0.954</v>
      </c>
    </row>
    <row r="642" spans="1:10">
      <c r="A642" s="22" t="s">
        <v>111</v>
      </c>
      <c r="B642" s="20">
        <f>'HA Luch Meal'!$S$37</f>
        <v>85.2</v>
      </c>
      <c r="C642" s="22" t="s">
        <v>112</v>
      </c>
      <c r="D642" s="20">
        <f>'HA Luch Meal'!$T$37</f>
        <v>8.7</v>
      </c>
      <c r="E642" s="22" t="s">
        <v>113</v>
      </c>
      <c r="F642" s="20">
        <f>'HA Luch Meal'!$U$37</f>
        <v>61.2</v>
      </c>
      <c r="G642" s="22" t="s">
        <v>114</v>
      </c>
      <c r="H642" s="20">
        <f>'HA Luch Meal'!$V$37</f>
        <v>3.2</v>
      </c>
      <c r="I642" s="22" t="s">
        <v>115</v>
      </c>
      <c r="J642" s="20">
        <f>'HA Luch Meal'!$W$37</f>
        <v>915.4</v>
      </c>
    </row>
    <row r="643" spans="1:10">
      <c r="A643" s="22" t="s">
        <v>116</v>
      </c>
      <c r="B643" s="20">
        <f>'HA Luch Meal'!$X$37</f>
        <v>51.2572</v>
      </c>
      <c r="C643" s="22" t="s">
        <v>117</v>
      </c>
      <c r="D643" s="20">
        <f>'HA Luch Meal'!$Y$37</f>
        <v>1.98</v>
      </c>
      <c r="E643" s="42" t="s">
        <v>118</v>
      </c>
      <c r="F643" s="43"/>
      <c r="G643" s="43"/>
      <c r="H643" s="44"/>
      <c r="I643" s="59">
        <f>'HA Luch Meal'!$N$37</f>
        <v>582.2</v>
      </c>
      <c r="J643" s="60"/>
    </row>
    <row r="644" spans="1:10">
      <c r="A644" s="23" t="s">
        <v>121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106</v>
      </c>
      <c r="B645" s="24">
        <f>'HA Afternoon Tea Meal'!$O$37</f>
        <v>2.5223</v>
      </c>
      <c r="C645" s="26" t="s">
        <v>107</v>
      </c>
      <c r="D645" s="24">
        <f>'HA Afternoon Tea Meal'!$P$37</f>
        <v>42.6072</v>
      </c>
      <c r="E645" s="26" t="s">
        <v>108</v>
      </c>
      <c r="F645" s="24">
        <f>'HA Afternoon Tea Meal'!$Q$37</f>
        <v>27.3114</v>
      </c>
      <c r="G645" s="26" t="s">
        <v>109</v>
      </c>
      <c r="H645" s="24">
        <f>'HA Afternoon Tea Meal'!$R$37</f>
        <v>2.7273</v>
      </c>
      <c r="I645" s="26" t="s">
        <v>110</v>
      </c>
      <c r="J645" s="24">
        <f>'HA Afternoon Tea Meal'!$Z$37</f>
        <v>0.3195</v>
      </c>
    </row>
    <row r="646" spans="1:10">
      <c r="A646" s="26" t="s">
        <v>111</v>
      </c>
      <c r="B646" s="24">
        <f>'HA Afternoon Tea Meal'!$S$37</f>
        <v>53.31</v>
      </c>
      <c r="C646" s="26" t="s">
        <v>112</v>
      </c>
      <c r="D646" s="24">
        <f>'HA Afternoon Tea Meal'!$T$37</f>
        <v>4.3</v>
      </c>
      <c r="E646" s="26" t="s">
        <v>113</v>
      </c>
      <c r="F646" s="24">
        <f>'HA Afternoon Tea Meal'!$U$37</f>
        <v>0</v>
      </c>
      <c r="G646" s="26" t="s">
        <v>114</v>
      </c>
      <c r="H646" s="24">
        <f>'HA Afternoon Tea Meal'!$V$37</f>
        <v>5.079</v>
      </c>
      <c r="I646" s="26" t="s">
        <v>115</v>
      </c>
      <c r="J646" s="24">
        <f>'HA Afternoon Tea Meal'!$W$37</f>
        <v>220.808</v>
      </c>
    </row>
    <row r="647" spans="1:10">
      <c r="A647" s="26" t="s">
        <v>116</v>
      </c>
      <c r="B647" s="24">
        <f>'HA Afternoon Tea Meal'!$X$37</f>
        <v>20.96</v>
      </c>
      <c r="C647" s="26" t="s">
        <v>117</v>
      </c>
      <c r="D647" s="24">
        <f>'HA Afternoon Tea Meal'!$Y$37</f>
        <v>0.1331</v>
      </c>
      <c r="E647" s="45" t="s">
        <v>118</v>
      </c>
      <c r="F647" s="46"/>
      <c r="G647" s="46"/>
      <c r="H647" s="47"/>
      <c r="I647" s="61">
        <f>'HA Afternoon Tea Meal'!$N$37</f>
        <v>189.69</v>
      </c>
      <c r="J647" s="62"/>
    </row>
    <row r="648" spans="1:10">
      <c r="A648" s="27" t="s">
        <v>122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106</v>
      </c>
      <c r="B649" s="28">
        <f>'HA Dinner Meal'!$O$37</f>
        <v>33.018</v>
      </c>
      <c r="C649" s="30" t="s">
        <v>107</v>
      </c>
      <c r="D649" s="28">
        <f>'HA Dinner Meal'!$P$37</f>
        <v>103.264</v>
      </c>
      <c r="E649" s="30" t="s">
        <v>108</v>
      </c>
      <c r="F649" s="28">
        <f>'HA Dinner Meal'!$Q$37</f>
        <v>0.78</v>
      </c>
      <c r="G649" s="30" t="s">
        <v>109</v>
      </c>
      <c r="H649" s="28">
        <f>'HA Dinner Meal'!$R$37</f>
        <v>2.276</v>
      </c>
      <c r="I649" s="30" t="s">
        <v>110</v>
      </c>
      <c r="J649" s="28">
        <f>'HA Dinner Meal'!$Z$37</f>
        <v>0.954</v>
      </c>
    </row>
    <row r="650" spans="1:10">
      <c r="A650" s="30" t="s">
        <v>111</v>
      </c>
      <c r="B650" s="28">
        <f>'HA Dinner Meal'!$S$37</f>
        <v>85.2</v>
      </c>
      <c r="C650" s="30" t="s">
        <v>112</v>
      </c>
      <c r="D650" s="28">
        <f>'HA Dinner Meal'!$T$37</f>
        <v>8.7</v>
      </c>
      <c r="E650" s="30" t="s">
        <v>113</v>
      </c>
      <c r="F650" s="28">
        <f>'HA Dinner Meal'!$U$37</f>
        <v>61.2</v>
      </c>
      <c r="G650" s="30" t="s">
        <v>114</v>
      </c>
      <c r="H650" s="28">
        <f>'HA Dinner Meal'!$V$37</f>
        <v>3.2</v>
      </c>
      <c r="I650" s="30" t="s">
        <v>115</v>
      </c>
      <c r="J650" s="28">
        <f>'HA Dinner Meal'!$W$37</f>
        <v>915.4</v>
      </c>
    </row>
    <row r="651" spans="1:10">
      <c r="A651" s="30" t="s">
        <v>116</v>
      </c>
      <c r="B651" s="28">
        <f>'HA Dinner Meal'!$X$37</f>
        <v>51.2572</v>
      </c>
      <c r="C651" s="30" t="s">
        <v>117</v>
      </c>
      <c r="D651" s="28">
        <f>'HA Dinner Meal'!$Y$37</f>
        <v>1.98</v>
      </c>
      <c r="E651" s="48" t="s">
        <v>118</v>
      </c>
      <c r="F651" s="49"/>
      <c r="G651" s="49"/>
      <c r="H651" s="50"/>
      <c r="I651" s="63">
        <f>'HA Dinner Meal'!$N$37</f>
        <v>582.2</v>
      </c>
      <c r="J651" s="64"/>
    </row>
    <row r="652" spans="1:10">
      <c r="A652" s="31" t="s">
        <v>123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106</v>
      </c>
      <c r="B653" s="32">
        <f>'HA Before Bed Meal'!$O$37</f>
        <v>9.8373</v>
      </c>
      <c r="C653" s="34" t="s">
        <v>107</v>
      </c>
      <c r="D653" s="32">
        <f>'HA Before Bed Meal'!$P$37</f>
        <v>43.6772</v>
      </c>
      <c r="E653" s="34" t="s">
        <v>108</v>
      </c>
      <c r="F653" s="32">
        <f>'HA Before Bed Meal'!$Q$37</f>
        <v>36.5864</v>
      </c>
      <c r="G653" s="34" t="s">
        <v>109</v>
      </c>
      <c r="H653" s="32">
        <f>'HA Before Bed Meal'!$R$37</f>
        <v>1.0323</v>
      </c>
      <c r="I653" s="34" t="s">
        <v>110</v>
      </c>
      <c r="J653" s="32">
        <f>'HA Before Bed Meal'!$Z$37</f>
        <v>0.4195</v>
      </c>
    </row>
    <row r="654" spans="1:10">
      <c r="A654" s="34" t="s">
        <v>111</v>
      </c>
      <c r="B654" s="32">
        <f>'HA Before Bed Meal'!$S$37</f>
        <v>133.66</v>
      </c>
      <c r="C654" s="34" t="s">
        <v>112</v>
      </c>
      <c r="D654" s="32">
        <f>'HA Before Bed Meal'!$T$37</f>
        <v>24.7</v>
      </c>
      <c r="E654" s="34" t="s">
        <v>113</v>
      </c>
      <c r="F654" s="32">
        <f>'HA Before Bed Meal'!$U$37</f>
        <v>5</v>
      </c>
      <c r="G654" s="34" t="s">
        <v>114</v>
      </c>
      <c r="H654" s="32">
        <f>'HA Before Bed Meal'!$V$37</f>
        <v>4.794</v>
      </c>
      <c r="I654" s="34" t="s">
        <v>115</v>
      </c>
      <c r="J654" s="32">
        <f>'HA Before Bed Meal'!$W$37</f>
        <v>635.808</v>
      </c>
    </row>
    <row r="655" spans="1:10">
      <c r="A655" s="34" t="s">
        <v>116</v>
      </c>
      <c r="B655" s="32">
        <f>'HA Before Bed Meal'!$X$37</f>
        <v>20.96</v>
      </c>
      <c r="C655" s="34" t="s">
        <v>117</v>
      </c>
      <c r="D655" s="32">
        <f>'HA Before Bed Meal'!$Y$37</f>
        <v>1.1331</v>
      </c>
      <c r="E655" s="51" t="s">
        <v>118</v>
      </c>
      <c r="F655" s="52"/>
      <c r="G655" s="52"/>
      <c r="H655" s="53"/>
      <c r="I655" s="65">
        <f>'HA Before Bed Meal'!$N$37</f>
        <v>209.99</v>
      </c>
      <c r="J655" s="66"/>
    </row>
    <row r="656" spans="1:10">
      <c r="A656" s="35" t="s">
        <v>124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1816.68</v>
      </c>
      <c r="J656" s="68"/>
    </row>
    <row r="657" spans="1:10">
      <c r="A657" s="9" t="s">
        <v>104</v>
      </c>
      <c r="B657" s="10">
        <v>45742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105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106</v>
      </c>
      <c r="B659" s="12">
        <f>'HA Morning Meal'!$O$37</f>
        <v>11.15</v>
      </c>
      <c r="C659" s="14" t="s">
        <v>107</v>
      </c>
      <c r="D659" s="12">
        <f>'HA Morning Meal'!$P$37</f>
        <v>28.2</v>
      </c>
      <c r="E659" s="14" t="s">
        <v>108</v>
      </c>
      <c r="F659" s="12">
        <f>'HA Morning Meal'!$Q$37</f>
        <v>0.72</v>
      </c>
      <c r="G659" s="14" t="s">
        <v>109</v>
      </c>
      <c r="H659" s="12">
        <f>'HA Morning Meal'!$R$37</f>
        <v>3.96</v>
      </c>
      <c r="I659" s="14" t="s">
        <v>110</v>
      </c>
      <c r="J659" s="12">
        <f>'HA Morning Meal'!$Z$37</f>
        <v>0.998</v>
      </c>
    </row>
    <row r="660" spans="1:10">
      <c r="A660" s="14" t="s">
        <v>111</v>
      </c>
      <c r="B660" s="12">
        <f>'HA Morning Meal'!$S$37</f>
        <v>17.6</v>
      </c>
      <c r="C660" s="14" t="s">
        <v>112</v>
      </c>
      <c r="D660" s="12">
        <f>'HA Morning Meal'!$T$37</f>
        <v>1.2</v>
      </c>
      <c r="E660" s="14" t="s">
        <v>113</v>
      </c>
      <c r="F660" s="12">
        <f>'HA Morning Meal'!$U$37</f>
        <v>20.4</v>
      </c>
      <c r="G660" s="14" t="s">
        <v>114</v>
      </c>
      <c r="H660" s="12">
        <f>'HA Morning Meal'!$V$37</f>
        <v>4</v>
      </c>
      <c r="I660" s="14" t="s">
        <v>115</v>
      </c>
      <c r="J660" s="12">
        <f>'HA Morning Meal'!$W$37</f>
        <v>117</v>
      </c>
    </row>
    <row r="661" spans="1:10">
      <c r="A661" s="14" t="s">
        <v>116</v>
      </c>
      <c r="B661" s="12">
        <f>'HA Morning Meal'!$X$37</f>
        <v>53.3</v>
      </c>
      <c r="C661" s="14" t="s">
        <v>117</v>
      </c>
      <c r="D661" s="12">
        <f>'HA Morning Meal'!$Y$37</f>
        <v>0.956</v>
      </c>
      <c r="E661" s="36" t="s">
        <v>118</v>
      </c>
      <c r="F661" s="37"/>
      <c r="G661" s="37"/>
      <c r="H661" s="38"/>
      <c r="I661" s="55">
        <f>'HA Morning Meal'!$N$37</f>
        <v>185.4</v>
      </c>
      <c r="J661" s="56"/>
    </row>
    <row r="662" spans="1:10">
      <c r="A662" s="15" t="s">
        <v>149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106</v>
      </c>
      <c r="B663" s="16">
        <f>'HA Ten OClock Meal'!$O$37</f>
        <v>1.185</v>
      </c>
      <c r="C663" s="18" t="s">
        <v>107</v>
      </c>
      <c r="D663" s="16">
        <f>'HA Ten OClock Meal'!$P$37</f>
        <v>11.055</v>
      </c>
      <c r="E663" s="18" t="s">
        <v>108</v>
      </c>
      <c r="F663" s="16">
        <f>'HA Ten OClock Meal'!$Q$37</f>
        <v>2.85</v>
      </c>
      <c r="G663" s="18" t="s">
        <v>109</v>
      </c>
      <c r="H663" s="16">
        <f>'HA Ten OClock Meal'!$R$37</f>
        <v>2.145</v>
      </c>
      <c r="I663" s="18" t="s">
        <v>110</v>
      </c>
      <c r="J663" s="16">
        <f>'HA Ten OClock Meal'!$Z1087</f>
        <v>0</v>
      </c>
    </row>
    <row r="664" spans="1:10">
      <c r="A664" s="18" t="s">
        <v>111</v>
      </c>
      <c r="B664" s="16">
        <f>'HA Ten OClock Meal'!$S$37</f>
        <v>49.65</v>
      </c>
      <c r="C664" s="18" t="s">
        <v>112</v>
      </c>
      <c r="D664" s="16">
        <f>'HA Ten OClock Meal'!$T$37</f>
        <v>0</v>
      </c>
      <c r="E664" s="18" t="s">
        <v>113</v>
      </c>
      <c r="F664" s="16">
        <f>'HA Ten OClock Meal'!$U1087</f>
        <v>0</v>
      </c>
      <c r="G664" s="18" t="s">
        <v>114</v>
      </c>
      <c r="H664" s="16">
        <f>'HA Ten OClock Meal'!$V$37</f>
        <v>0.285</v>
      </c>
      <c r="I664" s="18" t="s">
        <v>115</v>
      </c>
      <c r="J664" s="16">
        <f>'HA Ten OClock Meal'!$W$37</f>
        <v>0</v>
      </c>
    </row>
    <row r="665" spans="1:10">
      <c r="A665" s="18" t="s">
        <v>116</v>
      </c>
      <c r="B665" s="16">
        <f>'HA Ten OClock Meal'!$X$37</f>
        <v>0</v>
      </c>
      <c r="C665" s="18" t="s">
        <v>117</v>
      </c>
      <c r="D665" s="16">
        <f>'HA Ten OClock Meal'!$Y$37</f>
        <v>0</v>
      </c>
      <c r="E665" s="39" t="s">
        <v>118</v>
      </c>
      <c r="F665" s="40"/>
      <c r="G665" s="40"/>
      <c r="H665" s="41"/>
      <c r="I665" s="57">
        <f>'HA Ten OClock Meal'!$N$37</f>
        <v>67.2</v>
      </c>
      <c r="J665" s="58"/>
    </row>
    <row r="666" spans="1:10">
      <c r="A666" s="19" t="s">
        <v>120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106</v>
      </c>
      <c r="B667" s="20">
        <f>'HA Luch Meal'!$O$37</f>
        <v>33.018</v>
      </c>
      <c r="C667" s="22" t="s">
        <v>107</v>
      </c>
      <c r="D667" s="20">
        <f>'HA Luch Meal'!$P$37</f>
        <v>103.264</v>
      </c>
      <c r="E667" s="22" t="s">
        <v>108</v>
      </c>
      <c r="F667" s="20">
        <f>'HA Luch Meal'!$Q$37</f>
        <v>0.78</v>
      </c>
      <c r="G667" s="22" t="s">
        <v>109</v>
      </c>
      <c r="H667" s="20">
        <f>'HA Luch Meal'!$R$37</f>
        <v>2.276</v>
      </c>
      <c r="I667" s="22" t="s">
        <v>110</v>
      </c>
      <c r="J667" s="20">
        <f>'HA Luch Meal'!$Z$37</f>
        <v>0.954</v>
      </c>
    </row>
    <row r="668" spans="1:10">
      <c r="A668" s="22" t="s">
        <v>111</v>
      </c>
      <c r="B668" s="20">
        <f>'HA Luch Meal'!$S$37</f>
        <v>85.2</v>
      </c>
      <c r="C668" s="22" t="s">
        <v>112</v>
      </c>
      <c r="D668" s="20">
        <f>'HA Luch Meal'!$T$37</f>
        <v>8.7</v>
      </c>
      <c r="E668" s="22" t="s">
        <v>113</v>
      </c>
      <c r="F668" s="20">
        <f>'HA Luch Meal'!$U$37</f>
        <v>61.2</v>
      </c>
      <c r="G668" s="22" t="s">
        <v>114</v>
      </c>
      <c r="H668" s="20">
        <f>'HA Luch Meal'!$V$37</f>
        <v>3.2</v>
      </c>
      <c r="I668" s="22" t="s">
        <v>115</v>
      </c>
      <c r="J668" s="20">
        <f>'HA Luch Meal'!$W$37</f>
        <v>915.4</v>
      </c>
    </row>
    <row r="669" spans="1:10">
      <c r="A669" s="22" t="s">
        <v>116</v>
      </c>
      <c r="B669" s="20">
        <f>'HA Luch Meal'!$X$37</f>
        <v>51.2572</v>
      </c>
      <c r="C669" s="22" t="s">
        <v>117</v>
      </c>
      <c r="D669" s="20">
        <f>'HA Luch Meal'!$Y$37</f>
        <v>1.98</v>
      </c>
      <c r="E669" s="42" t="s">
        <v>118</v>
      </c>
      <c r="F669" s="43"/>
      <c r="G669" s="43"/>
      <c r="H669" s="44"/>
      <c r="I669" s="59">
        <f>'HA Luch Meal'!$N$37</f>
        <v>582.2</v>
      </c>
      <c r="J669" s="60"/>
    </row>
    <row r="670" spans="1:10">
      <c r="A670" s="23" t="s">
        <v>121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106</v>
      </c>
      <c r="B671" s="24">
        <f>'HA Afternoon Tea Meal'!$O$37</f>
        <v>2.5223</v>
      </c>
      <c r="C671" s="26" t="s">
        <v>107</v>
      </c>
      <c r="D671" s="24">
        <f>'HA Afternoon Tea Meal'!$P$37</f>
        <v>42.6072</v>
      </c>
      <c r="E671" s="26" t="s">
        <v>108</v>
      </c>
      <c r="F671" s="24">
        <f>'HA Afternoon Tea Meal'!$Q$37</f>
        <v>27.3114</v>
      </c>
      <c r="G671" s="26" t="s">
        <v>109</v>
      </c>
      <c r="H671" s="24">
        <f>'HA Afternoon Tea Meal'!$R$37</f>
        <v>2.7273</v>
      </c>
      <c r="I671" s="26" t="s">
        <v>110</v>
      </c>
      <c r="J671" s="24">
        <f>'HA Afternoon Tea Meal'!$Z$37</f>
        <v>0.3195</v>
      </c>
    </row>
    <row r="672" spans="1:10">
      <c r="A672" s="26" t="s">
        <v>111</v>
      </c>
      <c r="B672" s="24">
        <f>'HA Afternoon Tea Meal'!$S$37</f>
        <v>53.31</v>
      </c>
      <c r="C672" s="26" t="s">
        <v>112</v>
      </c>
      <c r="D672" s="24">
        <f>'HA Afternoon Tea Meal'!$T$37</f>
        <v>4.3</v>
      </c>
      <c r="E672" s="26" t="s">
        <v>113</v>
      </c>
      <c r="F672" s="24">
        <f>'HA Afternoon Tea Meal'!$U$37</f>
        <v>0</v>
      </c>
      <c r="G672" s="26" t="s">
        <v>114</v>
      </c>
      <c r="H672" s="24">
        <f>'HA Afternoon Tea Meal'!$V$37</f>
        <v>5.079</v>
      </c>
      <c r="I672" s="26" t="s">
        <v>115</v>
      </c>
      <c r="J672" s="24">
        <f>'HA Afternoon Tea Meal'!$W$37</f>
        <v>220.808</v>
      </c>
    </row>
    <row r="673" spans="1:10">
      <c r="A673" s="26" t="s">
        <v>116</v>
      </c>
      <c r="B673" s="24">
        <f>'HA Afternoon Tea Meal'!$X$37</f>
        <v>20.96</v>
      </c>
      <c r="C673" s="26" t="s">
        <v>117</v>
      </c>
      <c r="D673" s="24">
        <f>'HA Afternoon Tea Meal'!$Y$37</f>
        <v>0.1331</v>
      </c>
      <c r="E673" s="45" t="s">
        <v>118</v>
      </c>
      <c r="F673" s="46"/>
      <c r="G673" s="46"/>
      <c r="H673" s="47"/>
      <c r="I673" s="61">
        <f>'HA Afternoon Tea Meal'!$N$37</f>
        <v>189.69</v>
      </c>
      <c r="J673" s="62"/>
    </row>
    <row r="674" spans="1:10">
      <c r="A674" s="27" t="s">
        <v>122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106</v>
      </c>
      <c r="B675" s="28">
        <f>'HA Dinner Meal'!$O$37</f>
        <v>33.018</v>
      </c>
      <c r="C675" s="30" t="s">
        <v>107</v>
      </c>
      <c r="D675" s="28">
        <f>'HA Dinner Meal'!$P$37</f>
        <v>103.264</v>
      </c>
      <c r="E675" s="30" t="s">
        <v>108</v>
      </c>
      <c r="F675" s="28">
        <f>'HA Dinner Meal'!$Q$37</f>
        <v>0.78</v>
      </c>
      <c r="G675" s="30" t="s">
        <v>109</v>
      </c>
      <c r="H675" s="28">
        <f>'HA Dinner Meal'!$R$37</f>
        <v>2.276</v>
      </c>
      <c r="I675" s="30" t="s">
        <v>110</v>
      </c>
      <c r="J675" s="28">
        <f>'HA Dinner Meal'!$Z$37</f>
        <v>0.954</v>
      </c>
    </row>
    <row r="676" spans="1:10">
      <c r="A676" s="30" t="s">
        <v>111</v>
      </c>
      <c r="B676" s="28">
        <f>'HA Dinner Meal'!$S$37</f>
        <v>85.2</v>
      </c>
      <c r="C676" s="30" t="s">
        <v>112</v>
      </c>
      <c r="D676" s="28">
        <f>'HA Dinner Meal'!$T$37</f>
        <v>8.7</v>
      </c>
      <c r="E676" s="30" t="s">
        <v>113</v>
      </c>
      <c r="F676" s="28">
        <f>'HA Dinner Meal'!$U$37</f>
        <v>61.2</v>
      </c>
      <c r="G676" s="30" t="s">
        <v>114</v>
      </c>
      <c r="H676" s="28">
        <f>'HA Dinner Meal'!$V$37</f>
        <v>3.2</v>
      </c>
      <c r="I676" s="30" t="s">
        <v>115</v>
      </c>
      <c r="J676" s="28">
        <f>'HA Dinner Meal'!$W$37</f>
        <v>915.4</v>
      </c>
    </row>
    <row r="677" spans="1:10">
      <c r="A677" s="30" t="s">
        <v>116</v>
      </c>
      <c r="B677" s="28">
        <f>'HA Dinner Meal'!$X$37</f>
        <v>51.2572</v>
      </c>
      <c r="C677" s="30" t="s">
        <v>117</v>
      </c>
      <c r="D677" s="28">
        <f>'HA Dinner Meal'!$Y$37</f>
        <v>1.98</v>
      </c>
      <c r="E677" s="48" t="s">
        <v>118</v>
      </c>
      <c r="F677" s="49"/>
      <c r="G677" s="49"/>
      <c r="H677" s="50"/>
      <c r="I677" s="63">
        <f>'HA Dinner Meal'!$N$37</f>
        <v>582.2</v>
      </c>
      <c r="J677" s="64"/>
    </row>
    <row r="678" spans="1:10">
      <c r="A678" s="31" t="s">
        <v>123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106</v>
      </c>
      <c r="B679" s="32">
        <f>'HA Before Bed Meal'!$O$37</f>
        <v>9.8373</v>
      </c>
      <c r="C679" s="34" t="s">
        <v>107</v>
      </c>
      <c r="D679" s="32">
        <f>'HA Before Bed Meal'!$P$37</f>
        <v>43.6772</v>
      </c>
      <c r="E679" s="34" t="s">
        <v>108</v>
      </c>
      <c r="F679" s="32">
        <f>'HA Before Bed Meal'!$Q$37</f>
        <v>36.5864</v>
      </c>
      <c r="G679" s="34" t="s">
        <v>109</v>
      </c>
      <c r="H679" s="32">
        <f>'HA Before Bed Meal'!$R$37</f>
        <v>1.0323</v>
      </c>
      <c r="I679" s="34" t="s">
        <v>110</v>
      </c>
      <c r="J679" s="32">
        <f>'HA Before Bed Meal'!$Z$37</f>
        <v>0.4195</v>
      </c>
    </row>
    <row r="680" spans="1:10">
      <c r="A680" s="34" t="s">
        <v>111</v>
      </c>
      <c r="B680" s="32">
        <f>'HA Before Bed Meal'!$S$37</f>
        <v>133.66</v>
      </c>
      <c r="C680" s="34" t="s">
        <v>112</v>
      </c>
      <c r="D680" s="32">
        <f>'HA Before Bed Meal'!$T$37</f>
        <v>24.7</v>
      </c>
      <c r="E680" s="34" t="s">
        <v>113</v>
      </c>
      <c r="F680" s="32">
        <f>'HA Before Bed Meal'!$U$37</f>
        <v>5</v>
      </c>
      <c r="G680" s="34" t="s">
        <v>114</v>
      </c>
      <c r="H680" s="32">
        <f>'HA Before Bed Meal'!$V$37</f>
        <v>4.794</v>
      </c>
      <c r="I680" s="34" t="s">
        <v>115</v>
      </c>
      <c r="J680" s="32">
        <f>'HA Before Bed Meal'!$W$37</f>
        <v>635.808</v>
      </c>
    </row>
    <row r="681" spans="1:10">
      <c r="A681" s="34" t="s">
        <v>116</v>
      </c>
      <c r="B681" s="32">
        <f>'HA Before Bed Meal'!$X$37</f>
        <v>20.96</v>
      </c>
      <c r="C681" s="34" t="s">
        <v>117</v>
      </c>
      <c r="D681" s="32">
        <f>'HA Before Bed Meal'!$Y$37</f>
        <v>1.1331</v>
      </c>
      <c r="E681" s="51" t="s">
        <v>118</v>
      </c>
      <c r="F681" s="52"/>
      <c r="G681" s="52"/>
      <c r="H681" s="53"/>
      <c r="I681" s="65">
        <f>'HA Before Bed Meal'!$N$37</f>
        <v>209.99</v>
      </c>
      <c r="J681" s="66"/>
    </row>
    <row r="682" spans="1:10">
      <c r="A682" s="35" t="s">
        <v>124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1816.68</v>
      </c>
      <c r="J682" s="68"/>
    </row>
    <row r="683" spans="1:10">
      <c r="A683" s="9" t="s">
        <v>104</v>
      </c>
      <c r="B683" s="10">
        <v>45743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105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106</v>
      </c>
      <c r="B685" s="12">
        <f>'HA Morning Meal'!$O$37</f>
        <v>11.15</v>
      </c>
      <c r="C685" s="14" t="s">
        <v>107</v>
      </c>
      <c r="D685" s="12">
        <f>'HA Morning Meal'!$P$37</f>
        <v>28.2</v>
      </c>
      <c r="E685" s="14" t="s">
        <v>108</v>
      </c>
      <c r="F685" s="12">
        <f>'HA Morning Meal'!$Q$37</f>
        <v>0.72</v>
      </c>
      <c r="G685" s="14" t="s">
        <v>109</v>
      </c>
      <c r="H685" s="12">
        <f>'HA Morning Meal'!$R$37</f>
        <v>3.96</v>
      </c>
      <c r="I685" s="14" t="s">
        <v>110</v>
      </c>
      <c r="J685" s="12">
        <f>'HA Morning Meal'!$Z$37</f>
        <v>0.998</v>
      </c>
    </row>
    <row r="686" spans="1:10">
      <c r="A686" s="14" t="s">
        <v>111</v>
      </c>
      <c r="B686" s="12">
        <f>'HA Morning Meal'!$S$37</f>
        <v>17.6</v>
      </c>
      <c r="C686" s="14" t="s">
        <v>112</v>
      </c>
      <c r="D686" s="12">
        <f>'HA Morning Meal'!$T$37</f>
        <v>1.2</v>
      </c>
      <c r="E686" s="14" t="s">
        <v>113</v>
      </c>
      <c r="F686" s="12">
        <f>'HA Morning Meal'!$U$37</f>
        <v>20.4</v>
      </c>
      <c r="G686" s="14" t="s">
        <v>114</v>
      </c>
      <c r="H686" s="12">
        <f>'HA Morning Meal'!$V$37</f>
        <v>4</v>
      </c>
      <c r="I686" s="14" t="s">
        <v>115</v>
      </c>
      <c r="J686" s="12">
        <f>'HA Morning Meal'!$W$37</f>
        <v>117</v>
      </c>
    </row>
    <row r="687" spans="1:10">
      <c r="A687" s="14" t="s">
        <v>116</v>
      </c>
      <c r="B687" s="12">
        <f>'HA Morning Meal'!$X$37</f>
        <v>53.3</v>
      </c>
      <c r="C687" s="14" t="s">
        <v>117</v>
      </c>
      <c r="D687" s="12">
        <f>'HA Morning Meal'!$Y$37</f>
        <v>0.956</v>
      </c>
      <c r="E687" s="36" t="s">
        <v>118</v>
      </c>
      <c r="F687" s="37"/>
      <c r="G687" s="37"/>
      <c r="H687" s="38"/>
      <c r="I687" s="55">
        <f>'HA Morning Meal'!$N$37</f>
        <v>185.4</v>
      </c>
      <c r="J687" s="56"/>
    </row>
    <row r="688" spans="1:10">
      <c r="A688" s="15" t="s">
        <v>150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106</v>
      </c>
      <c r="B689" s="16">
        <f>'HA Ten OClock Meal'!$O$37</f>
        <v>1.185</v>
      </c>
      <c r="C689" s="18" t="s">
        <v>107</v>
      </c>
      <c r="D689" s="16">
        <f>'HA Ten OClock Meal'!$P$37</f>
        <v>11.055</v>
      </c>
      <c r="E689" s="18" t="s">
        <v>108</v>
      </c>
      <c r="F689" s="16">
        <f>'HA Ten OClock Meal'!$Q$37</f>
        <v>2.85</v>
      </c>
      <c r="G689" s="18" t="s">
        <v>109</v>
      </c>
      <c r="H689" s="16">
        <f>'HA Ten OClock Meal'!$R$37</f>
        <v>2.145</v>
      </c>
      <c r="I689" s="18" t="s">
        <v>110</v>
      </c>
      <c r="J689" s="16">
        <f>'HA Ten OClock Meal'!$Z1113</f>
        <v>0</v>
      </c>
    </row>
    <row r="690" spans="1:10">
      <c r="A690" s="18" t="s">
        <v>111</v>
      </c>
      <c r="B690" s="16">
        <f>'HA Ten OClock Meal'!$S$37</f>
        <v>49.65</v>
      </c>
      <c r="C690" s="18" t="s">
        <v>112</v>
      </c>
      <c r="D690" s="16">
        <f>'HA Ten OClock Meal'!$T$37</f>
        <v>0</v>
      </c>
      <c r="E690" s="18" t="s">
        <v>113</v>
      </c>
      <c r="F690" s="16">
        <f>'HA Ten OClock Meal'!$U1113</f>
        <v>0</v>
      </c>
      <c r="G690" s="18" t="s">
        <v>114</v>
      </c>
      <c r="H690" s="16">
        <f>'HA Ten OClock Meal'!$V$37</f>
        <v>0.285</v>
      </c>
      <c r="I690" s="18" t="s">
        <v>115</v>
      </c>
      <c r="J690" s="16">
        <f>'HA Ten OClock Meal'!$W$37</f>
        <v>0</v>
      </c>
    </row>
    <row r="691" spans="1:10">
      <c r="A691" s="18" t="s">
        <v>116</v>
      </c>
      <c r="B691" s="16">
        <f>'HA Ten OClock Meal'!$X$37</f>
        <v>0</v>
      </c>
      <c r="C691" s="18" t="s">
        <v>117</v>
      </c>
      <c r="D691" s="16">
        <f>'HA Ten OClock Meal'!$Y$37</f>
        <v>0</v>
      </c>
      <c r="E691" s="39" t="s">
        <v>118</v>
      </c>
      <c r="F691" s="40"/>
      <c r="G691" s="40"/>
      <c r="H691" s="41"/>
      <c r="I691" s="57">
        <f>'HA Ten OClock Meal'!$N$37</f>
        <v>67.2</v>
      </c>
      <c r="J691" s="58"/>
    </row>
    <row r="692" spans="1:10">
      <c r="A692" s="19" t="s">
        <v>120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106</v>
      </c>
      <c r="B693" s="20">
        <f>'HA Luch Meal'!$O$37</f>
        <v>33.018</v>
      </c>
      <c r="C693" s="22" t="s">
        <v>107</v>
      </c>
      <c r="D693" s="20">
        <f>'HA Luch Meal'!$P$37</f>
        <v>103.264</v>
      </c>
      <c r="E693" s="22" t="s">
        <v>108</v>
      </c>
      <c r="F693" s="20">
        <f>'HA Luch Meal'!$Q$37</f>
        <v>0.78</v>
      </c>
      <c r="G693" s="22" t="s">
        <v>109</v>
      </c>
      <c r="H693" s="20">
        <f>'HA Luch Meal'!$R$37</f>
        <v>2.276</v>
      </c>
      <c r="I693" s="22" t="s">
        <v>110</v>
      </c>
      <c r="J693" s="20">
        <f>'HA Luch Meal'!$Z$37</f>
        <v>0.954</v>
      </c>
    </row>
    <row r="694" spans="1:10">
      <c r="A694" s="22" t="s">
        <v>111</v>
      </c>
      <c r="B694" s="20">
        <f>'HA Luch Meal'!$S$37</f>
        <v>85.2</v>
      </c>
      <c r="C694" s="22" t="s">
        <v>112</v>
      </c>
      <c r="D694" s="20">
        <f>'HA Luch Meal'!$T$37</f>
        <v>8.7</v>
      </c>
      <c r="E694" s="22" t="s">
        <v>113</v>
      </c>
      <c r="F694" s="20">
        <f>'HA Luch Meal'!$U$37</f>
        <v>61.2</v>
      </c>
      <c r="G694" s="22" t="s">
        <v>114</v>
      </c>
      <c r="H694" s="20">
        <f>'HA Luch Meal'!$V$37</f>
        <v>3.2</v>
      </c>
      <c r="I694" s="22" t="s">
        <v>115</v>
      </c>
      <c r="J694" s="20">
        <f>'HA Luch Meal'!$W$37</f>
        <v>915.4</v>
      </c>
    </row>
    <row r="695" spans="1:10">
      <c r="A695" s="22" t="s">
        <v>116</v>
      </c>
      <c r="B695" s="20">
        <f>'HA Luch Meal'!$X$37</f>
        <v>51.2572</v>
      </c>
      <c r="C695" s="22" t="s">
        <v>117</v>
      </c>
      <c r="D695" s="20">
        <f>'HA Luch Meal'!$Y$37</f>
        <v>1.98</v>
      </c>
      <c r="E695" s="42" t="s">
        <v>118</v>
      </c>
      <c r="F695" s="43"/>
      <c r="G695" s="43"/>
      <c r="H695" s="44"/>
      <c r="I695" s="59">
        <f>'HA Luch Meal'!$N$37</f>
        <v>582.2</v>
      </c>
      <c r="J695" s="60"/>
    </row>
    <row r="696" spans="1:10">
      <c r="A696" s="23" t="s">
        <v>121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106</v>
      </c>
      <c r="B697" s="24">
        <f>'HA Afternoon Tea Meal'!$O$37</f>
        <v>2.5223</v>
      </c>
      <c r="C697" s="26" t="s">
        <v>107</v>
      </c>
      <c r="D697" s="24">
        <f>'HA Afternoon Tea Meal'!$P$37</f>
        <v>42.6072</v>
      </c>
      <c r="E697" s="26" t="s">
        <v>108</v>
      </c>
      <c r="F697" s="24">
        <f>'HA Afternoon Tea Meal'!$Q$37</f>
        <v>27.3114</v>
      </c>
      <c r="G697" s="26" t="s">
        <v>109</v>
      </c>
      <c r="H697" s="24">
        <f>'HA Afternoon Tea Meal'!$R$37</f>
        <v>2.7273</v>
      </c>
      <c r="I697" s="26" t="s">
        <v>110</v>
      </c>
      <c r="J697" s="24">
        <f>'HA Afternoon Tea Meal'!$Z$37</f>
        <v>0.3195</v>
      </c>
    </row>
    <row r="698" spans="1:10">
      <c r="A698" s="26" t="s">
        <v>111</v>
      </c>
      <c r="B698" s="24">
        <f>'HA Afternoon Tea Meal'!$S$37</f>
        <v>53.31</v>
      </c>
      <c r="C698" s="26" t="s">
        <v>112</v>
      </c>
      <c r="D698" s="24">
        <f>'HA Afternoon Tea Meal'!$T$37</f>
        <v>4.3</v>
      </c>
      <c r="E698" s="26" t="s">
        <v>113</v>
      </c>
      <c r="F698" s="24">
        <f>'HA Afternoon Tea Meal'!$U$37</f>
        <v>0</v>
      </c>
      <c r="G698" s="26" t="s">
        <v>114</v>
      </c>
      <c r="H698" s="24">
        <f>'HA Afternoon Tea Meal'!$V$37</f>
        <v>5.079</v>
      </c>
      <c r="I698" s="26" t="s">
        <v>115</v>
      </c>
      <c r="J698" s="24">
        <f>'HA Afternoon Tea Meal'!$W$37</f>
        <v>220.808</v>
      </c>
    </row>
    <row r="699" spans="1:10">
      <c r="A699" s="26" t="s">
        <v>116</v>
      </c>
      <c r="B699" s="24">
        <f>'HA Afternoon Tea Meal'!$X$37</f>
        <v>20.96</v>
      </c>
      <c r="C699" s="26" t="s">
        <v>117</v>
      </c>
      <c r="D699" s="24">
        <f>'HA Afternoon Tea Meal'!$Y$37</f>
        <v>0.1331</v>
      </c>
      <c r="E699" s="45" t="s">
        <v>118</v>
      </c>
      <c r="F699" s="46"/>
      <c r="G699" s="46"/>
      <c r="H699" s="47"/>
      <c r="I699" s="61">
        <f>'HA Afternoon Tea Meal'!$N$37</f>
        <v>189.69</v>
      </c>
      <c r="J699" s="62"/>
    </row>
    <row r="700" spans="1:10">
      <c r="A700" s="27" t="s">
        <v>122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106</v>
      </c>
      <c r="B701" s="28">
        <f>'HA Dinner Meal'!$O$37</f>
        <v>33.018</v>
      </c>
      <c r="C701" s="30" t="s">
        <v>107</v>
      </c>
      <c r="D701" s="28">
        <f>'HA Dinner Meal'!$P$37</f>
        <v>103.264</v>
      </c>
      <c r="E701" s="30" t="s">
        <v>108</v>
      </c>
      <c r="F701" s="28">
        <f>'HA Dinner Meal'!$Q$37</f>
        <v>0.78</v>
      </c>
      <c r="G701" s="30" t="s">
        <v>109</v>
      </c>
      <c r="H701" s="28">
        <f>'HA Dinner Meal'!$R$37</f>
        <v>2.276</v>
      </c>
      <c r="I701" s="30" t="s">
        <v>110</v>
      </c>
      <c r="J701" s="28">
        <f>'HA Dinner Meal'!$Z$37</f>
        <v>0.954</v>
      </c>
    </row>
    <row r="702" spans="1:10">
      <c r="A702" s="30" t="s">
        <v>111</v>
      </c>
      <c r="B702" s="28">
        <f>'HA Dinner Meal'!$S$37</f>
        <v>85.2</v>
      </c>
      <c r="C702" s="30" t="s">
        <v>112</v>
      </c>
      <c r="D702" s="28">
        <f>'HA Dinner Meal'!$T$37</f>
        <v>8.7</v>
      </c>
      <c r="E702" s="30" t="s">
        <v>113</v>
      </c>
      <c r="F702" s="28">
        <f>'HA Dinner Meal'!$U$37</f>
        <v>61.2</v>
      </c>
      <c r="G702" s="30" t="s">
        <v>114</v>
      </c>
      <c r="H702" s="28">
        <f>'HA Dinner Meal'!$V$37</f>
        <v>3.2</v>
      </c>
      <c r="I702" s="30" t="s">
        <v>115</v>
      </c>
      <c r="J702" s="28">
        <f>'HA Dinner Meal'!$W$37</f>
        <v>915.4</v>
      </c>
    </row>
    <row r="703" spans="1:10">
      <c r="A703" s="30" t="s">
        <v>116</v>
      </c>
      <c r="B703" s="28">
        <f>'HA Dinner Meal'!$X$37</f>
        <v>51.2572</v>
      </c>
      <c r="C703" s="30" t="s">
        <v>117</v>
      </c>
      <c r="D703" s="28">
        <f>'HA Dinner Meal'!$Y$37</f>
        <v>1.98</v>
      </c>
      <c r="E703" s="48" t="s">
        <v>118</v>
      </c>
      <c r="F703" s="49"/>
      <c r="G703" s="49"/>
      <c r="H703" s="50"/>
      <c r="I703" s="63">
        <f>'HA Dinner Meal'!$N$37</f>
        <v>582.2</v>
      </c>
      <c r="J703" s="64"/>
    </row>
    <row r="704" spans="1:10">
      <c r="A704" s="31" t="s">
        <v>123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106</v>
      </c>
      <c r="B705" s="32">
        <f>'HA Before Bed Meal'!$O$37</f>
        <v>9.8373</v>
      </c>
      <c r="C705" s="34" t="s">
        <v>107</v>
      </c>
      <c r="D705" s="32">
        <f>'HA Before Bed Meal'!$P$37</f>
        <v>43.6772</v>
      </c>
      <c r="E705" s="34" t="s">
        <v>108</v>
      </c>
      <c r="F705" s="32">
        <f>'HA Before Bed Meal'!$Q$37</f>
        <v>36.5864</v>
      </c>
      <c r="G705" s="34" t="s">
        <v>109</v>
      </c>
      <c r="H705" s="32">
        <f>'HA Before Bed Meal'!$R$37</f>
        <v>1.0323</v>
      </c>
      <c r="I705" s="34" t="s">
        <v>110</v>
      </c>
      <c r="J705" s="32">
        <f>'HA Before Bed Meal'!$Z$37</f>
        <v>0.4195</v>
      </c>
    </row>
    <row r="706" spans="1:10">
      <c r="A706" s="34" t="s">
        <v>111</v>
      </c>
      <c r="B706" s="32">
        <f>'HA Before Bed Meal'!$S$37</f>
        <v>133.66</v>
      </c>
      <c r="C706" s="34" t="s">
        <v>112</v>
      </c>
      <c r="D706" s="32">
        <f>'HA Before Bed Meal'!$T$37</f>
        <v>24.7</v>
      </c>
      <c r="E706" s="34" t="s">
        <v>113</v>
      </c>
      <c r="F706" s="32">
        <f>'HA Before Bed Meal'!$U$37</f>
        <v>5</v>
      </c>
      <c r="G706" s="34" t="s">
        <v>114</v>
      </c>
      <c r="H706" s="32">
        <f>'HA Before Bed Meal'!$V$37</f>
        <v>4.794</v>
      </c>
      <c r="I706" s="34" t="s">
        <v>115</v>
      </c>
      <c r="J706" s="32">
        <f>'HA Before Bed Meal'!$W$37</f>
        <v>635.808</v>
      </c>
    </row>
    <row r="707" spans="1:10">
      <c r="A707" s="34" t="s">
        <v>116</v>
      </c>
      <c r="B707" s="32">
        <f>'HA Before Bed Meal'!$X$37</f>
        <v>20.96</v>
      </c>
      <c r="C707" s="34" t="s">
        <v>117</v>
      </c>
      <c r="D707" s="32">
        <f>'HA Before Bed Meal'!$Y$37</f>
        <v>1.1331</v>
      </c>
      <c r="E707" s="51" t="s">
        <v>118</v>
      </c>
      <c r="F707" s="52"/>
      <c r="G707" s="52"/>
      <c r="H707" s="53"/>
      <c r="I707" s="65">
        <f>'HA Before Bed Meal'!$N$37</f>
        <v>209.99</v>
      </c>
      <c r="J707" s="66"/>
    </row>
    <row r="708" spans="1:10">
      <c r="A708" s="35" t="s">
        <v>124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1816.68</v>
      </c>
      <c r="J708" s="68"/>
    </row>
    <row r="709" spans="1:10">
      <c r="A709" s="9" t="s">
        <v>104</v>
      </c>
      <c r="B709" s="10">
        <v>45744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105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106</v>
      </c>
      <c r="B711" s="12">
        <f>'HA Morning Meal'!$O$37</f>
        <v>11.15</v>
      </c>
      <c r="C711" s="14" t="s">
        <v>107</v>
      </c>
      <c r="D711" s="12">
        <f>'HA Morning Meal'!$P$37</f>
        <v>28.2</v>
      </c>
      <c r="E711" s="14" t="s">
        <v>108</v>
      </c>
      <c r="F711" s="12">
        <f>'HA Morning Meal'!$Q$37</f>
        <v>0.72</v>
      </c>
      <c r="G711" s="14" t="s">
        <v>109</v>
      </c>
      <c r="H711" s="12">
        <f>'HA Morning Meal'!$R$37</f>
        <v>3.96</v>
      </c>
      <c r="I711" s="14" t="s">
        <v>110</v>
      </c>
      <c r="J711" s="12">
        <f>'HA Morning Meal'!$Z$37</f>
        <v>0.998</v>
      </c>
    </row>
    <row r="712" spans="1:10">
      <c r="A712" s="14" t="s">
        <v>111</v>
      </c>
      <c r="B712" s="12">
        <f>'HA Morning Meal'!$S$37</f>
        <v>17.6</v>
      </c>
      <c r="C712" s="14" t="s">
        <v>112</v>
      </c>
      <c r="D712" s="12">
        <f>'HA Morning Meal'!$T$37</f>
        <v>1.2</v>
      </c>
      <c r="E712" s="14" t="s">
        <v>113</v>
      </c>
      <c r="F712" s="12">
        <f>'HA Morning Meal'!$U$37</f>
        <v>20.4</v>
      </c>
      <c r="G712" s="14" t="s">
        <v>114</v>
      </c>
      <c r="H712" s="12">
        <f>'HA Morning Meal'!$V$37</f>
        <v>4</v>
      </c>
      <c r="I712" s="14" t="s">
        <v>115</v>
      </c>
      <c r="J712" s="12">
        <f>'HA Morning Meal'!$W$37</f>
        <v>117</v>
      </c>
    </row>
    <row r="713" spans="1:10">
      <c r="A713" s="14" t="s">
        <v>116</v>
      </c>
      <c r="B713" s="12">
        <f>'HA Morning Meal'!$X$37</f>
        <v>53.3</v>
      </c>
      <c r="C713" s="14" t="s">
        <v>117</v>
      </c>
      <c r="D713" s="12">
        <f>'HA Morning Meal'!$Y$37</f>
        <v>0.956</v>
      </c>
      <c r="E713" s="36" t="s">
        <v>118</v>
      </c>
      <c r="F713" s="37"/>
      <c r="G713" s="37"/>
      <c r="H713" s="38"/>
      <c r="I713" s="55">
        <f>'HA Morning Meal'!$N$37</f>
        <v>185.4</v>
      </c>
      <c r="J713" s="56"/>
    </row>
    <row r="714" spans="1:10">
      <c r="A714" s="15" t="s">
        <v>151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106</v>
      </c>
      <c r="B715" s="16">
        <f>'HA Ten OClock Meal'!$O$37</f>
        <v>1.185</v>
      </c>
      <c r="C715" s="18" t="s">
        <v>107</v>
      </c>
      <c r="D715" s="16">
        <f>'HA Ten OClock Meal'!$P$37</f>
        <v>11.055</v>
      </c>
      <c r="E715" s="18" t="s">
        <v>108</v>
      </c>
      <c r="F715" s="16">
        <f>'HA Ten OClock Meal'!$Q$37</f>
        <v>2.85</v>
      </c>
      <c r="G715" s="18" t="s">
        <v>109</v>
      </c>
      <c r="H715" s="16">
        <f>'HA Ten OClock Meal'!$R$37</f>
        <v>2.145</v>
      </c>
      <c r="I715" s="18" t="s">
        <v>110</v>
      </c>
      <c r="J715" s="16">
        <f>'HA Ten OClock Meal'!$Z1139</f>
        <v>0</v>
      </c>
    </row>
    <row r="716" spans="1:10">
      <c r="A716" s="18" t="s">
        <v>111</v>
      </c>
      <c r="B716" s="16">
        <f>'HA Ten OClock Meal'!$S$37</f>
        <v>49.65</v>
      </c>
      <c r="C716" s="18" t="s">
        <v>112</v>
      </c>
      <c r="D716" s="16">
        <f>'HA Ten OClock Meal'!$T$37</f>
        <v>0</v>
      </c>
      <c r="E716" s="18" t="s">
        <v>113</v>
      </c>
      <c r="F716" s="16">
        <f>'HA Ten OClock Meal'!$U1139</f>
        <v>0</v>
      </c>
      <c r="G716" s="18" t="s">
        <v>114</v>
      </c>
      <c r="H716" s="16">
        <f>'HA Ten OClock Meal'!$V$37</f>
        <v>0.285</v>
      </c>
      <c r="I716" s="18" t="s">
        <v>115</v>
      </c>
      <c r="J716" s="16">
        <f>'HA Ten OClock Meal'!$W$37</f>
        <v>0</v>
      </c>
    </row>
    <row r="717" spans="1:10">
      <c r="A717" s="18" t="s">
        <v>116</v>
      </c>
      <c r="B717" s="16">
        <f>'HA Ten OClock Meal'!$X$37</f>
        <v>0</v>
      </c>
      <c r="C717" s="18" t="s">
        <v>117</v>
      </c>
      <c r="D717" s="16">
        <f>'HA Ten OClock Meal'!$Y$37</f>
        <v>0</v>
      </c>
      <c r="E717" s="39" t="s">
        <v>118</v>
      </c>
      <c r="F717" s="40"/>
      <c r="G717" s="40"/>
      <c r="H717" s="41"/>
      <c r="I717" s="57">
        <f>'HA Ten OClock Meal'!$N$37</f>
        <v>67.2</v>
      </c>
      <c r="J717" s="58"/>
    </row>
    <row r="718" spans="1:10">
      <c r="A718" s="19" t="s">
        <v>120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106</v>
      </c>
      <c r="B719" s="20">
        <f>'HA Luch Meal'!$O$37</f>
        <v>33.018</v>
      </c>
      <c r="C719" s="22" t="s">
        <v>107</v>
      </c>
      <c r="D719" s="20">
        <f>'HA Luch Meal'!$P$37</f>
        <v>103.264</v>
      </c>
      <c r="E719" s="22" t="s">
        <v>108</v>
      </c>
      <c r="F719" s="20">
        <f>'HA Luch Meal'!$Q$37</f>
        <v>0.78</v>
      </c>
      <c r="G719" s="22" t="s">
        <v>109</v>
      </c>
      <c r="H719" s="20">
        <f>'HA Luch Meal'!$R$37</f>
        <v>2.276</v>
      </c>
      <c r="I719" s="22" t="s">
        <v>110</v>
      </c>
      <c r="J719" s="20">
        <f>'HA Luch Meal'!$Z$37</f>
        <v>0.954</v>
      </c>
    </row>
    <row r="720" spans="1:10">
      <c r="A720" s="22" t="s">
        <v>111</v>
      </c>
      <c r="B720" s="20">
        <f>'HA Luch Meal'!$S$37</f>
        <v>85.2</v>
      </c>
      <c r="C720" s="22" t="s">
        <v>112</v>
      </c>
      <c r="D720" s="20">
        <f>'HA Luch Meal'!$T$37</f>
        <v>8.7</v>
      </c>
      <c r="E720" s="22" t="s">
        <v>113</v>
      </c>
      <c r="F720" s="20">
        <f>'HA Luch Meal'!$U$37</f>
        <v>61.2</v>
      </c>
      <c r="G720" s="22" t="s">
        <v>114</v>
      </c>
      <c r="H720" s="20">
        <f>'HA Luch Meal'!$V$37</f>
        <v>3.2</v>
      </c>
      <c r="I720" s="22" t="s">
        <v>115</v>
      </c>
      <c r="J720" s="20">
        <f>'HA Luch Meal'!$W$37</f>
        <v>915.4</v>
      </c>
    </row>
    <row r="721" spans="1:10">
      <c r="A721" s="22" t="s">
        <v>116</v>
      </c>
      <c r="B721" s="20">
        <f>'HA Luch Meal'!$X$37</f>
        <v>51.2572</v>
      </c>
      <c r="C721" s="22" t="s">
        <v>117</v>
      </c>
      <c r="D721" s="20">
        <f>'HA Luch Meal'!$Y$37</f>
        <v>1.98</v>
      </c>
      <c r="E721" s="42" t="s">
        <v>118</v>
      </c>
      <c r="F721" s="43"/>
      <c r="G721" s="43"/>
      <c r="H721" s="44"/>
      <c r="I721" s="59">
        <f>'HA Luch Meal'!$N$37</f>
        <v>582.2</v>
      </c>
      <c r="J721" s="60"/>
    </row>
    <row r="722" spans="1:10">
      <c r="A722" s="23" t="s">
        <v>121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106</v>
      </c>
      <c r="B723" s="24">
        <f>'HA Afternoon Tea Meal'!$O$37</f>
        <v>2.5223</v>
      </c>
      <c r="C723" s="26" t="s">
        <v>107</v>
      </c>
      <c r="D723" s="24">
        <f>'HA Afternoon Tea Meal'!$P$37</f>
        <v>42.6072</v>
      </c>
      <c r="E723" s="26" t="s">
        <v>108</v>
      </c>
      <c r="F723" s="24">
        <f>'HA Afternoon Tea Meal'!$Q$37</f>
        <v>27.3114</v>
      </c>
      <c r="G723" s="26" t="s">
        <v>109</v>
      </c>
      <c r="H723" s="24">
        <f>'HA Afternoon Tea Meal'!$R$37</f>
        <v>2.7273</v>
      </c>
      <c r="I723" s="26" t="s">
        <v>110</v>
      </c>
      <c r="J723" s="24">
        <f>'HA Afternoon Tea Meal'!$Z$37</f>
        <v>0.3195</v>
      </c>
    </row>
    <row r="724" spans="1:10">
      <c r="A724" s="26" t="s">
        <v>111</v>
      </c>
      <c r="B724" s="24">
        <f>'HA Afternoon Tea Meal'!$S$37</f>
        <v>53.31</v>
      </c>
      <c r="C724" s="26" t="s">
        <v>112</v>
      </c>
      <c r="D724" s="24">
        <f>'HA Afternoon Tea Meal'!$T$37</f>
        <v>4.3</v>
      </c>
      <c r="E724" s="26" t="s">
        <v>113</v>
      </c>
      <c r="F724" s="24">
        <f>'HA Afternoon Tea Meal'!$U$37</f>
        <v>0</v>
      </c>
      <c r="G724" s="26" t="s">
        <v>114</v>
      </c>
      <c r="H724" s="24">
        <f>'HA Afternoon Tea Meal'!$V$37</f>
        <v>5.079</v>
      </c>
      <c r="I724" s="26" t="s">
        <v>115</v>
      </c>
      <c r="J724" s="24">
        <f>'HA Afternoon Tea Meal'!$W$37</f>
        <v>220.808</v>
      </c>
    </row>
    <row r="725" spans="1:10">
      <c r="A725" s="26" t="s">
        <v>116</v>
      </c>
      <c r="B725" s="24">
        <f>'HA Afternoon Tea Meal'!$X$37</f>
        <v>20.96</v>
      </c>
      <c r="C725" s="26" t="s">
        <v>117</v>
      </c>
      <c r="D725" s="24">
        <f>'HA Afternoon Tea Meal'!$Y$37</f>
        <v>0.1331</v>
      </c>
      <c r="E725" s="45" t="s">
        <v>118</v>
      </c>
      <c r="F725" s="46"/>
      <c r="G725" s="46"/>
      <c r="H725" s="47"/>
      <c r="I725" s="61">
        <f>'HA Afternoon Tea Meal'!$N$37</f>
        <v>189.69</v>
      </c>
      <c r="J725" s="62"/>
    </row>
    <row r="726" spans="1:10">
      <c r="A726" s="27" t="s">
        <v>122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106</v>
      </c>
      <c r="B727" s="28">
        <f>'HA Dinner Meal'!$O$37</f>
        <v>33.018</v>
      </c>
      <c r="C727" s="30" t="s">
        <v>107</v>
      </c>
      <c r="D727" s="28">
        <f>'HA Dinner Meal'!$P$37</f>
        <v>103.264</v>
      </c>
      <c r="E727" s="30" t="s">
        <v>108</v>
      </c>
      <c r="F727" s="28">
        <f>'HA Dinner Meal'!$Q$37</f>
        <v>0.78</v>
      </c>
      <c r="G727" s="30" t="s">
        <v>109</v>
      </c>
      <c r="H727" s="28">
        <f>'HA Dinner Meal'!$R$37</f>
        <v>2.276</v>
      </c>
      <c r="I727" s="30" t="s">
        <v>110</v>
      </c>
      <c r="J727" s="28">
        <f>'HA Dinner Meal'!$Z$37</f>
        <v>0.954</v>
      </c>
    </row>
    <row r="728" spans="1:10">
      <c r="A728" s="30" t="s">
        <v>111</v>
      </c>
      <c r="B728" s="28">
        <f>'HA Dinner Meal'!$S$37</f>
        <v>85.2</v>
      </c>
      <c r="C728" s="30" t="s">
        <v>112</v>
      </c>
      <c r="D728" s="28">
        <f>'HA Dinner Meal'!$T$37</f>
        <v>8.7</v>
      </c>
      <c r="E728" s="30" t="s">
        <v>113</v>
      </c>
      <c r="F728" s="28">
        <f>'HA Dinner Meal'!$U$37</f>
        <v>61.2</v>
      </c>
      <c r="G728" s="30" t="s">
        <v>114</v>
      </c>
      <c r="H728" s="28">
        <f>'HA Dinner Meal'!$V$37</f>
        <v>3.2</v>
      </c>
      <c r="I728" s="30" t="s">
        <v>115</v>
      </c>
      <c r="J728" s="28">
        <f>'HA Dinner Meal'!$W$37</f>
        <v>915.4</v>
      </c>
    </row>
    <row r="729" spans="1:10">
      <c r="A729" s="30" t="s">
        <v>116</v>
      </c>
      <c r="B729" s="28">
        <f>'HA Dinner Meal'!$X$37</f>
        <v>51.2572</v>
      </c>
      <c r="C729" s="30" t="s">
        <v>117</v>
      </c>
      <c r="D729" s="28">
        <f>'HA Dinner Meal'!$Y$37</f>
        <v>1.98</v>
      </c>
      <c r="E729" s="48" t="s">
        <v>118</v>
      </c>
      <c r="F729" s="49"/>
      <c r="G729" s="49"/>
      <c r="H729" s="50"/>
      <c r="I729" s="63">
        <f>'HA Dinner Meal'!$N$37</f>
        <v>582.2</v>
      </c>
      <c r="J729" s="64"/>
    </row>
    <row r="730" spans="1:10">
      <c r="A730" s="31" t="s">
        <v>123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106</v>
      </c>
      <c r="B731" s="32">
        <f>'HA Before Bed Meal'!$O$37</f>
        <v>9.8373</v>
      </c>
      <c r="C731" s="34" t="s">
        <v>107</v>
      </c>
      <c r="D731" s="32">
        <f>'HA Before Bed Meal'!$P$37</f>
        <v>43.6772</v>
      </c>
      <c r="E731" s="34" t="s">
        <v>108</v>
      </c>
      <c r="F731" s="32">
        <f>'HA Before Bed Meal'!$Q$37</f>
        <v>36.5864</v>
      </c>
      <c r="G731" s="34" t="s">
        <v>109</v>
      </c>
      <c r="H731" s="32">
        <f>'HA Before Bed Meal'!$R$37</f>
        <v>1.0323</v>
      </c>
      <c r="I731" s="34" t="s">
        <v>110</v>
      </c>
      <c r="J731" s="32">
        <f>'HA Before Bed Meal'!$Z$37</f>
        <v>0.4195</v>
      </c>
    </row>
    <row r="732" spans="1:10">
      <c r="A732" s="34" t="s">
        <v>111</v>
      </c>
      <c r="B732" s="32">
        <f>'HA Before Bed Meal'!$S$37</f>
        <v>133.66</v>
      </c>
      <c r="C732" s="34" t="s">
        <v>112</v>
      </c>
      <c r="D732" s="32">
        <f>'HA Before Bed Meal'!$T$37</f>
        <v>24.7</v>
      </c>
      <c r="E732" s="34" t="s">
        <v>113</v>
      </c>
      <c r="F732" s="32">
        <f>'HA Before Bed Meal'!$U$37</f>
        <v>5</v>
      </c>
      <c r="G732" s="34" t="s">
        <v>114</v>
      </c>
      <c r="H732" s="32">
        <f>'HA Before Bed Meal'!$V$37</f>
        <v>4.794</v>
      </c>
      <c r="I732" s="34" t="s">
        <v>115</v>
      </c>
      <c r="J732" s="32">
        <f>'HA Before Bed Meal'!$W$37</f>
        <v>635.808</v>
      </c>
    </row>
    <row r="733" spans="1:10">
      <c r="A733" s="34" t="s">
        <v>116</v>
      </c>
      <c r="B733" s="32">
        <f>'HA Before Bed Meal'!$X$37</f>
        <v>20.96</v>
      </c>
      <c r="C733" s="34" t="s">
        <v>117</v>
      </c>
      <c r="D733" s="32">
        <f>'HA Before Bed Meal'!$Y$37</f>
        <v>1.1331</v>
      </c>
      <c r="E733" s="51" t="s">
        <v>118</v>
      </c>
      <c r="F733" s="52"/>
      <c r="G733" s="52"/>
      <c r="H733" s="53"/>
      <c r="I733" s="65">
        <f>'HA Before Bed Meal'!$N$37</f>
        <v>209.99</v>
      </c>
      <c r="J733" s="66"/>
    </row>
    <row r="734" spans="1:10">
      <c r="A734" s="35" t="s">
        <v>124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1816.68</v>
      </c>
      <c r="J734" s="68"/>
    </row>
    <row r="735" spans="1:10">
      <c r="A735" s="9" t="s">
        <v>104</v>
      </c>
      <c r="B735" s="10">
        <v>45745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105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106</v>
      </c>
      <c r="B737" s="12">
        <f>'HA Morning Meal'!$O$37</f>
        <v>11.15</v>
      </c>
      <c r="C737" s="14" t="s">
        <v>107</v>
      </c>
      <c r="D737" s="12">
        <f>'HA Morning Meal'!$P$37</f>
        <v>28.2</v>
      </c>
      <c r="E737" s="14" t="s">
        <v>108</v>
      </c>
      <c r="F737" s="12">
        <f>'HA Morning Meal'!$Q$37</f>
        <v>0.72</v>
      </c>
      <c r="G737" s="14" t="s">
        <v>109</v>
      </c>
      <c r="H737" s="12">
        <f>'HA Morning Meal'!$R$37</f>
        <v>3.96</v>
      </c>
      <c r="I737" s="14" t="s">
        <v>110</v>
      </c>
      <c r="J737" s="12">
        <f>'HA Morning Meal'!$Z$37</f>
        <v>0.998</v>
      </c>
    </row>
    <row r="738" spans="1:10">
      <c r="A738" s="14" t="s">
        <v>111</v>
      </c>
      <c r="B738" s="12">
        <f>'HA Morning Meal'!$S$37</f>
        <v>17.6</v>
      </c>
      <c r="C738" s="14" t="s">
        <v>112</v>
      </c>
      <c r="D738" s="12">
        <f>'HA Morning Meal'!$T$37</f>
        <v>1.2</v>
      </c>
      <c r="E738" s="14" t="s">
        <v>113</v>
      </c>
      <c r="F738" s="12">
        <f>'HA Morning Meal'!$U$37</f>
        <v>20.4</v>
      </c>
      <c r="G738" s="14" t="s">
        <v>114</v>
      </c>
      <c r="H738" s="12">
        <f>'HA Morning Meal'!$V$37</f>
        <v>4</v>
      </c>
      <c r="I738" s="14" t="s">
        <v>115</v>
      </c>
      <c r="J738" s="12">
        <f>'HA Morning Meal'!$W$37</f>
        <v>117</v>
      </c>
    </row>
    <row r="739" spans="1:10">
      <c r="A739" s="14" t="s">
        <v>116</v>
      </c>
      <c r="B739" s="12">
        <f>'HA Morning Meal'!$X$37</f>
        <v>53.3</v>
      </c>
      <c r="C739" s="14" t="s">
        <v>117</v>
      </c>
      <c r="D739" s="12">
        <f>'HA Morning Meal'!$Y$37</f>
        <v>0.956</v>
      </c>
      <c r="E739" s="36" t="s">
        <v>118</v>
      </c>
      <c r="F739" s="37"/>
      <c r="G739" s="37"/>
      <c r="H739" s="38"/>
      <c r="I739" s="55">
        <f>'HA Morning Meal'!$N$37</f>
        <v>185.4</v>
      </c>
      <c r="J739" s="56"/>
    </row>
    <row r="740" spans="1:10">
      <c r="A740" s="15" t="s">
        <v>152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106</v>
      </c>
      <c r="B741" s="16">
        <f>'HA Ten OClock Meal'!$O$37</f>
        <v>1.185</v>
      </c>
      <c r="C741" s="18" t="s">
        <v>107</v>
      </c>
      <c r="D741" s="16">
        <f>'HA Ten OClock Meal'!$P$37</f>
        <v>11.055</v>
      </c>
      <c r="E741" s="18" t="s">
        <v>108</v>
      </c>
      <c r="F741" s="16">
        <f>'HA Ten OClock Meal'!$Q$37</f>
        <v>2.85</v>
      </c>
      <c r="G741" s="18" t="s">
        <v>109</v>
      </c>
      <c r="H741" s="16">
        <f>'HA Ten OClock Meal'!$R$37</f>
        <v>2.145</v>
      </c>
      <c r="I741" s="18" t="s">
        <v>110</v>
      </c>
      <c r="J741" s="16">
        <f>'HA Ten OClock Meal'!$Z1165</f>
        <v>0</v>
      </c>
    </row>
    <row r="742" spans="1:10">
      <c r="A742" s="18" t="s">
        <v>111</v>
      </c>
      <c r="B742" s="16">
        <f>'HA Ten OClock Meal'!$S$37</f>
        <v>49.65</v>
      </c>
      <c r="C742" s="18" t="s">
        <v>112</v>
      </c>
      <c r="D742" s="16">
        <f>'HA Ten OClock Meal'!$T$37</f>
        <v>0</v>
      </c>
      <c r="E742" s="18" t="s">
        <v>113</v>
      </c>
      <c r="F742" s="16">
        <f>'HA Ten OClock Meal'!$U1165</f>
        <v>0</v>
      </c>
      <c r="G742" s="18" t="s">
        <v>114</v>
      </c>
      <c r="H742" s="16">
        <f>'HA Ten OClock Meal'!$V$37</f>
        <v>0.285</v>
      </c>
      <c r="I742" s="18" t="s">
        <v>115</v>
      </c>
      <c r="J742" s="16">
        <f>'HA Ten OClock Meal'!$W$37</f>
        <v>0</v>
      </c>
    </row>
    <row r="743" spans="1:10">
      <c r="A743" s="18" t="s">
        <v>116</v>
      </c>
      <c r="B743" s="16">
        <f>'HA Ten OClock Meal'!$X$37</f>
        <v>0</v>
      </c>
      <c r="C743" s="18" t="s">
        <v>117</v>
      </c>
      <c r="D743" s="16">
        <f>'HA Ten OClock Meal'!$Y$37</f>
        <v>0</v>
      </c>
      <c r="E743" s="39" t="s">
        <v>118</v>
      </c>
      <c r="F743" s="40"/>
      <c r="G743" s="40"/>
      <c r="H743" s="41"/>
      <c r="I743" s="57">
        <f>'HA Ten OClock Meal'!$N$37</f>
        <v>67.2</v>
      </c>
      <c r="J743" s="58"/>
    </row>
    <row r="744" spans="1:10">
      <c r="A744" s="19" t="s">
        <v>120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106</v>
      </c>
      <c r="B745" s="20">
        <f>'HA Luch Meal'!$O$37</f>
        <v>33.018</v>
      </c>
      <c r="C745" s="22" t="s">
        <v>107</v>
      </c>
      <c r="D745" s="20">
        <f>'HA Luch Meal'!$P$37</f>
        <v>103.264</v>
      </c>
      <c r="E745" s="22" t="s">
        <v>108</v>
      </c>
      <c r="F745" s="20">
        <f>'HA Luch Meal'!$Q$37</f>
        <v>0.78</v>
      </c>
      <c r="G745" s="22" t="s">
        <v>109</v>
      </c>
      <c r="H745" s="20">
        <f>'HA Luch Meal'!$R$37</f>
        <v>2.276</v>
      </c>
      <c r="I745" s="22" t="s">
        <v>110</v>
      </c>
      <c r="J745" s="20">
        <f>'HA Luch Meal'!$Z$37</f>
        <v>0.954</v>
      </c>
    </row>
    <row r="746" spans="1:10">
      <c r="A746" s="22" t="s">
        <v>111</v>
      </c>
      <c r="B746" s="20">
        <f>'HA Luch Meal'!$S$37</f>
        <v>85.2</v>
      </c>
      <c r="C746" s="22" t="s">
        <v>112</v>
      </c>
      <c r="D746" s="20">
        <f>'HA Luch Meal'!$T$37</f>
        <v>8.7</v>
      </c>
      <c r="E746" s="22" t="s">
        <v>113</v>
      </c>
      <c r="F746" s="20">
        <f>'HA Luch Meal'!$U$37</f>
        <v>61.2</v>
      </c>
      <c r="G746" s="22" t="s">
        <v>114</v>
      </c>
      <c r="H746" s="20">
        <f>'HA Luch Meal'!$V$37</f>
        <v>3.2</v>
      </c>
      <c r="I746" s="22" t="s">
        <v>115</v>
      </c>
      <c r="J746" s="20">
        <f>'HA Luch Meal'!$W$37</f>
        <v>915.4</v>
      </c>
    </row>
    <row r="747" spans="1:10">
      <c r="A747" s="22" t="s">
        <v>116</v>
      </c>
      <c r="B747" s="20">
        <f>'HA Luch Meal'!$X$37</f>
        <v>51.2572</v>
      </c>
      <c r="C747" s="22" t="s">
        <v>117</v>
      </c>
      <c r="D747" s="20">
        <f>'HA Luch Meal'!$Y$37</f>
        <v>1.98</v>
      </c>
      <c r="E747" s="42" t="s">
        <v>118</v>
      </c>
      <c r="F747" s="43"/>
      <c r="G747" s="43"/>
      <c r="H747" s="44"/>
      <c r="I747" s="59">
        <f>'HA Luch Meal'!$N$37</f>
        <v>582.2</v>
      </c>
      <c r="J747" s="60"/>
    </row>
    <row r="748" spans="1:10">
      <c r="A748" s="23" t="s">
        <v>121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106</v>
      </c>
      <c r="B749" s="24">
        <f>'HA Afternoon Tea Meal'!$O$37</f>
        <v>2.5223</v>
      </c>
      <c r="C749" s="26" t="s">
        <v>107</v>
      </c>
      <c r="D749" s="24">
        <f>'HA Afternoon Tea Meal'!$P$37</f>
        <v>42.6072</v>
      </c>
      <c r="E749" s="26" t="s">
        <v>108</v>
      </c>
      <c r="F749" s="24">
        <f>'HA Afternoon Tea Meal'!$Q$37</f>
        <v>27.3114</v>
      </c>
      <c r="G749" s="26" t="s">
        <v>109</v>
      </c>
      <c r="H749" s="24">
        <f>'HA Afternoon Tea Meal'!$R$37</f>
        <v>2.7273</v>
      </c>
      <c r="I749" s="26" t="s">
        <v>110</v>
      </c>
      <c r="J749" s="24">
        <f>'HA Afternoon Tea Meal'!$Z$37</f>
        <v>0.3195</v>
      </c>
    </row>
    <row r="750" spans="1:10">
      <c r="A750" s="26" t="s">
        <v>111</v>
      </c>
      <c r="B750" s="24">
        <f>'HA Afternoon Tea Meal'!$S$37</f>
        <v>53.31</v>
      </c>
      <c r="C750" s="26" t="s">
        <v>112</v>
      </c>
      <c r="D750" s="24">
        <f>'HA Afternoon Tea Meal'!$T$37</f>
        <v>4.3</v>
      </c>
      <c r="E750" s="26" t="s">
        <v>113</v>
      </c>
      <c r="F750" s="24">
        <f>'HA Afternoon Tea Meal'!$U$37</f>
        <v>0</v>
      </c>
      <c r="G750" s="26" t="s">
        <v>114</v>
      </c>
      <c r="H750" s="24">
        <f>'HA Afternoon Tea Meal'!$V$37</f>
        <v>5.079</v>
      </c>
      <c r="I750" s="26" t="s">
        <v>115</v>
      </c>
      <c r="J750" s="24">
        <f>'HA Afternoon Tea Meal'!$W$37</f>
        <v>220.808</v>
      </c>
    </row>
    <row r="751" spans="1:10">
      <c r="A751" s="26" t="s">
        <v>116</v>
      </c>
      <c r="B751" s="24">
        <f>'HA Afternoon Tea Meal'!$X$37</f>
        <v>20.96</v>
      </c>
      <c r="C751" s="26" t="s">
        <v>117</v>
      </c>
      <c r="D751" s="24">
        <f>'HA Afternoon Tea Meal'!$Y$37</f>
        <v>0.1331</v>
      </c>
      <c r="E751" s="45" t="s">
        <v>118</v>
      </c>
      <c r="F751" s="46"/>
      <c r="G751" s="46"/>
      <c r="H751" s="47"/>
      <c r="I751" s="61">
        <f>'HA Afternoon Tea Meal'!$N$37</f>
        <v>189.69</v>
      </c>
      <c r="J751" s="62"/>
    </row>
    <row r="752" spans="1:10">
      <c r="A752" s="27" t="s">
        <v>122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106</v>
      </c>
      <c r="B753" s="28">
        <f>'HA Dinner Meal'!$O$37</f>
        <v>33.018</v>
      </c>
      <c r="C753" s="30" t="s">
        <v>107</v>
      </c>
      <c r="D753" s="28">
        <f>'HA Dinner Meal'!$P$37</f>
        <v>103.264</v>
      </c>
      <c r="E753" s="30" t="s">
        <v>108</v>
      </c>
      <c r="F753" s="28">
        <f>'HA Dinner Meal'!$Q$37</f>
        <v>0.78</v>
      </c>
      <c r="G753" s="30" t="s">
        <v>109</v>
      </c>
      <c r="H753" s="28">
        <f>'HA Dinner Meal'!$R$37</f>
        <v>2.276</v>
      </c>
      <c r="I753" s="30" t="s">
        <v>110</v>
      </c>
      <c r="J753" s="28">
        <f>'HA Dinner Meal'!$Z$37</f>
        <v>0.954</v>
      </c>
    </row>
    <row r="754" spans="1:10">
      <c r="A754" s="30" t="s">
        <v>111</v>
      </c>
      <c r="B754" s="28">
        <f>'HA Dinner Meal'!$S$37</f>
        <v>85.2</v>
      </c>
      <c r="C754" s="30" t="s">
        <v>112</v>
      </c>
      <c r="D754" s="28">
        <f>'HA Dinner Meal'!$T$37</f>
        <v>8.7</v>
      </c>
      <c r="E754" s="30" t="s">
        <v>113</v>
      </c>
      <c r="F754" s="28">
        <f>'HA Dinner Meal'!$U$37</f>
        <v>61.2</v>
      </c>
      <c r="G754" s="30" t="s">
        <v>114</v>
      </c>
      <c r="H754" s="28">
        <f>'HA Dinner Meal'!$V$37</f>
        <v>3.2</v>
      </c>
      <c r="I754" s="30" t="s">
        <v>115</v>
      </c>
      <c r="J754" s="28">
        <f>'HA Dinner Meal'!$W$37</f>
        <v>915.4</v>
      </c>
    </row>
    <row r="755" spans="1:10">
      <c r="A755" s="30" t="s">
        <v>116</v>
      </c>
      <c r="B755" s="28">
        <f>'HA Dinner Meal'!$X$37</f>
        <v>51.2572</v>
      </c>
      <c r="C755" s="30" t="s">
        <v>117</v>
      </c>
      <c r="D755" s="28">
        <f>'HA Dinner Meal'!$Y$37</f>
        <v>1.98</v>
      </c>
      <c r="E755" s="48" t="s">
        <v>118</v>
      </c>
      <c r="F755" s="49"/>
      <c r="G755" s="49"/>
      <c r="H755" s="50"/>
      <c r="I755" s="63">
        <f>'HA Dinner Meal'!$N$37</f>
        <v>582.2</v>
      </c>
      <c r="J755" s="64"/>
    </row>
    <row r="756" spans="1:10">
      <c r="A756" s="31" t="s">
        <v>123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106</v>
      </c>
      <c r="B757" s="32">
        <f>'HA Before Bed Meal'!$O$37</f>
        <v>9.8373</v>
      </c>
      <c r="C757" s="34" t="s">
        <v>107</v>
      </c>
      <c r="D757" s="32">
        <f>'HA Before Bed Meal'!$P$37</f>
        <v>43.6772</v>
      </c>
      <c r="E757" s="34" t="s">
        <v>108</v>
      </c>
      <c r="F757" s="32">
        <f>'HA Before Bed Meal'!$Q$37</f>
        <v>36.5864</v>
      </c>
      <c r="G757" s="34" t="s">
        <v>109</v>
      </c>
      <c r="H757" s="32">
        <f>'HA Before Bed Meal'!$R$37</f>
        <v>1.0323</v>
      </c>
      <c r="I757" s="34" t="s">
        <v>110</v>
      </c>
      <c r="J757" s="32">
        <f>'HA Before Bed Meal'!$Z$37</f>
        <v>0.4195</v>
      </c>
    </row>
    <row r="758" spans="1:10">
      <c r="A758" s="34" t="s">
        <v>111</v>
      </c>
      <c r="B758" s="32">
        <f>'HA Before Bed Meal'!$S$37</f>
        <v>133.66</v>
      </c>
      <c r="C758" s="34" t="s">
        <v>112</v>
      </c>
      <c r="D758" s="32">
        <f>'HA Before Bed Meal'!$T$37</f>
        <v>24.7</v>
      </c>
      <c r="E758" s="34" t="s">
        <v>113</v>
      </c>
      <c r="F758" s="32">
        <f>'HA Before Bed Meal'!$U$37</f>
        <v>5</v>
      </c>
      <c r="G758" s="34" t="s">
        <v>114</v>
      </c>
      <c r="H758" s="32">
        <f>'HA Before Bed Meal'!$V$37</f>
        <v>4.794</v>
      </c>
      <c r="I758" s="34" t="s">
        <v>115</v>
      </c>
      <c r="J758" s="32">
        <f>'HA Before Bed Meal'!$W$37</f>
        <v>635.808</v>
      </c>
    </row>
    <row r="759" spans="1:10">
      <c r="A759" s="34" t="s">
        <v>116</v>
      </c>
      <c r="B759" s="32">
        <f>'HA Before Bed Meal'!$X$37</f>
        <v>20.96</v>
      </c>
      <c r="C759" s="34" t="s">
        <v>117</v>
      </c>
      <c r="D759" s="32">
        <f>'HA Before Bed Meal'!$Y$37</f>
        <v>1.1331</v>
      </c>
      <c r="E759" s="51" t="s">
        <v>118</v>
      </c>
      <c r="F759" s="52"/>
      <c r="G759" s="52"/>
      <c r="H759" s="53"/>
      <c r="I759" s="65">
        <f>'HA Before Bed Meal'!$N$37</f>
        <v>209.99</v>
      </c>
      <c r="J759" s="66"/>
    </row>
    <row r="760" spans="1:10">
      <c r="A760" s="35" t="s">
        <v>124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1816.68</v>
      </c>
      <c r="J760" s="68"/>
    </row>
    <row r="761" spans="1:10">
      <c r="A761" s="9" t="s">
        <v>104</v>
      </c>
      <c r="B761" s="10">
        <v>45746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105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106</v>
      </c>
      <c r="B763" s="12">
        <f>'HA Morning Meal'!$O$37</f>
        <v>11.15</v>
      </c>
      <c r="C763" s="14" t="s">
        <v>107</v>
      </c>
      <c r="D763" s="12">
        <f>'HA Morning Meal'!$P$37</f>
        <v>28.2</v>
      </c>
      <c r="E763" s="14" t="s">
        <v>108</v>
      </c>
      <c r="F763" s="12">
        <f>'HA Morning Meal'!$Q$37</f>
        <v>0.72</v>
      </c>
      <c r="G763" s="14" t="s">
        <v>109</v>
      </c>
      <c r="H763" s="12">
        <f>'HA Morning Meal'!$R$37</f>
        <v>3.96</v>
      </c>
      <c r="I763" s="14" t="s">
        <v>110</v>
      </c>
      <c r="J763" s="12">
        <f>'HA Morning Meal'!$Z$37</f>
        <v>0.998</v>
      </c>
    </row>
    <row r="764" spans="1:10">
      <c r="A764" s="14" t="s">
        <v>111</v>
      </c>
      <c r="B764" s="12">
        <f>'HA Morning Meal'!$S$37</f>
        <v>17.6</v>
      </c>
      <c r="C764" s="14" t="s">
        <v>112</v>
      </c>
      <c r="D764" s="12">
        <f>'HA Morning Meal'!$T$37</f>
        <v>1.2</v>
      </c>
      <c r="E764" s="14" t="s">
        <v>113</v>
      </c>
      <c r="F764" s="12">
        <f>'HA Morning Meal'!$U$37</f>
        <v>20.4</v>
      </c>
      <c r="G764" s="14" t="s">
        <v>114</v>
      </c>
      <c r="H764" s="12">
        <f>'HA Morning Meal'!$V$37</f>
        <v>4</v>
      </c>
      <c r="I764" s="14" t="s">
        <v>115</v>
      </c>
      <c r="J764" s="12">
        <f>'HA Morning Meal'!$W$37</f>
        <v>117</v>
      </c>
    </row>
    <row r="765" spans="1:10">
      <c r="A765" s="14" t="s">
        <v>116</v>
      </c>
      <c r="B765" s="12">
        <f>'HA Morning Meal'!$X$37</f>
        <v>53.3</v>
      </c>
      <c r="C765" s="14" t="s">
        <v>117</v>
      </c>
      <c r="D765" s="12">
        <f>'HA Morning Meal'!$Y$37</f>
        <v>0.956</v>
      </c>
      <c r="E765" s="36" t="s">
        <v>118</v>
      </c>
      <c r="F765" s="37"/>
      <c r="G765" s="37"/>
      <c r="H765" s="38"/>
      <c r="I765" s="55">
        <f>'HA Morning Meal'!$N$37</f>
        <v>185.4</v>
      </c>
      <c r="J765" s="56"/>
    </row>
    <row r="766" spans="1:10">
      <c r="A766" s="15" t="s">
        <v>153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106</v>
      </c>
      <c r="B767" s="16">
        <f>'HA Ten OClock Meal'!$O$37</f>
        <v>1.185</v>
      </c>
      <c r="C767" s="18" t="s">
        <v>107</v>
      </c>
      <c r="D767" s="16">
        <f>'HA Ten OClock Meal'!$P$37</f>
        <v>11.055</v>
      </c>
      <c r="E767" s="18" t="s">
        <v>108</v>
      </c>
      <c r="F767" s="16">
        <f>'HA Ten OClock Meal'!$Q$37</f>
        <v>2.85</v>
      </c>
      <c r="G767" s="18" t="s">
        <v>109</v>
      </c>
      <c r="H767" s="16">
        <f>'HA Ten OClock Meal'!$R$37</f>
        <v>2.145</v>
      </c>
      <c r="I767" s="18" t="s">
        <v>110</v>
      </c>
      <c r="J767" s="16">
        <f>'HA Ten OClock Meal'!$Z1191</f>
        <v>0</v>
      </c>
    </row>
    <row r="768" spans="1:10">
      <c r="A768" s="18" t="s">
        <v>111</v>
      </c>
      <c r="B768" s="16">
        <f>'HA Ten OClock Meal'!$S$37</f>
        <v>49.65</v>
      </c>
      <c r="C768" s="18" t="s">
        <v>112</v>
      </c>
      <c r="D768" s="16">
        <f>'HA Ten OClock Meal'!$T$37</f>
        <v>0</v>
      </c>
      <c r="E768" s="18" t="s">
        <v>113</v>
      </c>
      <c r="F768" s="16">
        <f>'HA Ten OClock Meal'!$U1191</f>
        <v>0</v>
      </c>
      <c r="G768" s="18" t="s">
        <v>114</v>
      </c>
      <c r="H768" s="16">
        <f>'HA Ten OClock Meal'!$V$37</f>
        <v>0.285</v>
      </c>
      <c r="I768" s="18" t="s">
        <v>115</v>
      </c>
      <c r="J768" s="16">
        <f>'HA Ten OClock Meal'!$W$37</f>
        <v>0</v>
      </c>
    </row>
    <row r="769" spans="1:10">
      <c r="A769" s="18" t="s">
        <v>116</v>
      </c>
      <c r="B769" s="16">
        <f>'HA Ten OClock Meal'!$X$37</f>
        <v>0</v>
      </c>
      <c r="C769" s="18" t="s">
        <v>117</v>
      </c>
      <c r="D769" s="16">
        <f>'HA Ten OClock Meal'!$Y$37</f>
        <v>0</v>
      </c>
      <c r="E769" s="39" t="s">
        <v>118</v>
      </c>
      <c r="F769" s="40"/>
      <c r="G769" s="40"/>
      <c r="H769" s="41"/>
      <c r="I769" s="57">
        <f>'HA Ten OClock Meal'!$N$37</f>
        <v>67.2</v>
      </c>
      <c r="J769" s="58"/>
    </row>
    <row r="770" spans="1:10">
      <c r="A770" s="19" t="s">
        <v>120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106</v>
      </c>
      <c r="B771" s="20">
        <f>'HA Luch Meal'!$O$37</f>
        <v>33.018</v>
      </c>
      <c r="C771" s="22" t="s">
        <v>107</v>
      </c>
      <c r="D771" s="20">
        <f>'HA Luch Meal'!$P$37</f>
        <v>103.264</v>
      </c>
      <c r="E771" s="22" t="s">
        <v>108</v>
      </c>
      <c r="F771" s="20">
        <f>'HA Luch Meal'!$Q$37</f>
        <v>0.78</v>
      </c>
      <c r="G771" s="22" t="s">
        <v>109</v>
      </c>
      <c r="H771" s="20">
        <f>'HA Luch Meal'!$R$37</f>
        <v>2.276</v>
      </c>
      <c r="I771" s="22" t="s">
        <v>110</v>
      </c>
      <c r="J771" s="20">
        <f>'HA Luch Meal'!$Z$37</f>
        <v>0.954</v>
      </c>
    </row>
    <row r="772" spans="1:10">
      <c r="A772" s="22" t="s">
        <v>111</v>
      </c>
      <c r="B772" s="20">
        <f>'HA Luch Meal'!$S$37</f>
        <v>85.2</v>
      </c>
      <c r="C772" s="22" t="s">
        <v>112</v>
      </c>
      <c r="D772" s="20">
        <f>'HA Luch Meal'!$T$37</f>
        <v>8.7</v>
      </c>
      <c r="E772" s="22" t="s">
        <v>113</v>
      </c>
      <c r="F772" s="20">
        <f>'HA Luch Meal'!$U$37</f>
        <v>61.2</v>
      </c>
      <c r="G772" s="22" t="s">
        <v>114</v>
      </c>
      <c r="H772" s="20">
        <f>'HA Luch Meal'!$V$37</f>
        <v>3.2</v>
      </c>
      <c r="I772" s="22" t="s">
        <v>115</v>
      </c>
      <c r="J772" s="20">
        <f>'HA Luch Meal'!$W$37</f>
        <v>915.4</v>
      </c>
    </row>
    <row r="773" spans="1:10">
      <c r="A773" s="22" t="s">
        <v>116</v>
      </c>
      <c r="B773" s="20">
        <f>'HA Luch Meal'!$X$37</f>
        <v>51.2572</v>
      </c>
      <c r="C773" s="22" t="s">
        <v>117</v>
      </c>
      <c r="D773" s="20">
        <f>'HA Luch Meal'!$Y$37</f>
        <v>1.98</v>
      </c>
      <c r="E773" s="42" t="s">
        <v>118</v>
      </c>
      <c r="F773" s="43"/>
      <c r="G773" s="43"/>
      <c r="H773" s="44"/>
      <c r="I773" s="59">
        <f>'HA Luch Meal'!$N$37</f>
        <v>582.2</v>
      </c>
      <c r="J773" s="60"/>
    </row>
    <row r="774" spans="1:10">
      <c r="A774" s="23" t="s">
        <v>121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106</v>
      </c>
      <c r="B775" s="24">
        <f>'HA Afternoon Tea Meal'!$O$37</f>
        <v>2.5223</v>
      </c>
      <c r="C775" s="26" t="s">
        <v>107</v>
      </c>
      <c r="D775" s="24">
        <f>'HA Afternoon Tea Meal'!$P$37</f>
        <v>42.6072</v>
      </c>
      <c r="E775" s="26" t="s">
        <v>108</v>
      </c>
      <c r="F775" s="24">
        <f>'HA Afternoon Tea Meal'!$Q$37</f>
        <v>27.3114</v>
      </c>
      <c r="G775" s="26" t="s">
        <v>109</v>
      </c>
      <c r="H775" s="24">
        <f>'HA Afternoon Tea Meal'!$R$37</f>
        <v>2.7273</v>
      </c>
      <c r="I775" s="26" t="s">
        <v>110</v>
      </c>
      <c r="J775" s="24">
        <f>'HA Afternoon Tea Meal'!$Z$37</f>
        <v>0.3195</v>
      </c>
    </row>
    <row r="776" spans="1:10">
      <c r="A776" s="26" t="s">
        <v>111</v>
      </c>
      <c r="B776" s="24">
        <f>'HA Afternoon Tea Meal'!$S$37</f>
        <v>53.31</v>
      </c>
      <c r="C776" s="26" t="s">
        <v>112</v>
      </c>
      <c r="D776" s="24">
        <f>'HA Afternoon Tea Meal'!$T$37</f>
        <v>4.3</v>
      </c>
      <c r="E776" s="26" t="s">
        <v>113</v>
      </c>
      <c r="F776" s="24">
        <f>'HA Afternoon Tea Meal'!$U$37</f>
        <v>0</v>
      </c>
      <c r="G776" s="26" t="s">
        <v>114</v>
      </c>
      <c r="H776" s="24">
        <f>'HA Afternoon Tea Meal'!$V$37</f>
        <v>5.079</v>
      </c>
      <c r="I776" s="26" t="s">
        <v>115</v>
      </c>
      <c r="J776" s="24">
        <f>'HA Afternoon Tea Meal'!$W$37</f>
        <v>220.808</v>
      </c>
    </row>
    <row r="777" spans="1:10">
      <c r="A777" s="26" t="s">
        <v>116</v>
      </c>
      <c r="B777" s="24">
        <f>'HA Afternoon Tea Meal'!$X$37</f>
        <v>20.96</v>
      </c>
      <c r="C777" s="26" t="s">
        <v>117</v>
      </c>
      <c r="D777" s="24">
        <f>'HA Afternoon Tea Meal'!$Y$37</f>
        <v>0.1331</v>
      </c>
      <c r="E777" s="45" t="s">
        <v>118</v>
      </c>
      <c r="F777" s="46"/>
      <c r="G777" s="46"/>
      <c r="H777" s="47"/>
      <c r="I777" s="61">
        <f>'HA Afternoon Tea Meal'!$N$37</f>
        <v>189.69</v>
      </c>
      <c r="J777" s="62"/>
    </row>
    <row r="778" spans="1:10">
      <c r="A778" s="27" t="s">
        <v>122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106</v>
      </c>
      <c r="B779" s="28">
        <f>'HA Dinner Meal'!$O$37</f>
        <v>33.018</v>
      </c>
      <c r="C779" s="30" t="s">
        <v>107</v>
      </c>
      <c r="D779" s="28">
        <f>'HA Dinner Meal'!$P$37</f>
        <v>103.264</v>
      </c>
      <c r="E779" s="30" t="s">
        <v>108</v>
      </c>
      <c r="F779" s="28">
        <f>'HA Dinner Meal'!$Q$37</f>
        <v>0.78</v>
      </c>
      <c r="G779" s="30" t="s">
        <v>109</v>
      </c>
      <c r="H779" s="28">
        <f>'HA Dinner Meal'!$R$37</f>
        <v>2.276</v>
      </c>
      <c r="I779" s="30" t="s">
        <v>110</v>
      </c>
      <c r="J779" s="28">
        <f>'HA Dinner Meal'!$Z$37</f>
        <v>0.954</v>
      </c>
    </row>
    <row r="780" spans="1:10">
      <c r="A780" s="30" t="s">
        <v>111</v>
      </c>
      <c r="B780" s="28">
        <f>'HA Dinner Meal'!$S$37</f>
        <v>85.2</v>
      </c>
      <c r="C780" s="30" t="s">
        <v>112</v>
      </c>
      <c r="D780" s="28">
        <f>'HA Dinner Meal'!$T$37</f>
        <v>8.7</v>
      </c>
      <c r="E780" s="30" t="s">
        <v>113</v>
      </c>
      <c r="F780" s="28">
        <f>'HA Dinner Meal'!$U$37</f>
        <v>61.2</v>
      </c>
      <c r="G780" s="30" t="s">
        <v>114</v>
      </c>
      <c r="H780" s="28">
        <f>'HA Dinner Meal'!$V$37</f>
        <v>3.2</v>
      </c>
      <c r="I780" s="30" t="s">
        <v>115</v>
      </c>
      <c r="J780" s="28">
        <f>'HA Dinner Meal'!$W$37</f>
        <v>915.4</v>
      </c>
    </row>
    <row r="781" spans="1:10">
      <c r="A781" s="30" t="s">
        <v>116</v>
      </c>
      <c r="B781" s="28">
        <f>'HA Dinner Meal'!$X$37</f>
        <v>51.2572</v>
      </c>
      <c r="C781" s="30" t="s">
        <v>117</v>
      </c>
      <c r="D781" s="28">
        <f>'HA Dinner Meal'!$Y$37</f>
        <v>1.98</v>
      </c>
      <c r="E781" s="48" t="s">
        <v>118</v>
      </c>
      <c r="F781" s="49"/>
      <c r="G781" s="49"/>
      <c r="H781" s="50"/>
      <c r="I781" s="63">
        <f>'HA Dinner Meal'!$N$37</f>
        <v>582.2</v>
      </c>
      <c r="J781" s="64"/>
    </row>
    <row r="782" spans="1:10">
      <c r="A782" s="31" t="s">
        <v>123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106</v>
      </c>
      <c r="B783" s="32">
        <f>'HA Before Bed Meal'!$O$37</f>
        <v>9.8373</v>
      </c>
      <c r="C783" s="34" t="s">
        <v>107</v>
      </c>
      <c r="D783" s="32">
        <f>'HA Before Bed Meal'!$P$37</f>
        <v>43.6772</v>
      </c>
      <c r="E783" s="34" t="s">
        <v>108</v>
      </c>
      <c r="F783" s="32">
        <f>'HA Before Bed Meal'!$Q$37</f>
        <v>36.5864</v>
      </c>
      <c r="G783" s="34" t="s">
        <v>109</v>
      </c>
      <c r="H783" s="32">
        <f>'HA Before Bed Meal'!$R$37</f>
        <v>1.0323</v>
      </c>
      <c r="I783" s="34" t="s">
        <v>110</v>
      </c>
      <c r="J783" s="32">
        <f>'HA Before Bed Meal'!$Z$37</f>
        <v>0.4195</v>
      </c>
    </row>
    <row r="784" spans="1:10">
      <c r="A784" s="34" t="s">
        <v>111</v>
      </c>
      <c r="B784" s="32">
        <f>'HA Before Bed Meal'!$S$37</f>
        <v>133.66</v>
      </c>
      <c r="C784" s="34" t="s">
        <v>112</v>
      </c>
      <c r="D784" s="32">
        <f>'HA Before Bed Meal'!$T$37</f>
        <v>24.7</v>
      </c>
      <c r="E784" s="34" t="s">
        <v>113</v>
      </c>
      <c r="F784" s="32">
        <f>'HA Before Bed Meal'!$U$37</f>
        <v>5</v>
      </c>
      <c r="G784" s="34" t="s">
        <v>114</v>
      </c>
      <c r="H784" s="32">
        <f>'HA Before Bed Meal'!$V$37</f>
        <v>4.794</v>
      </c>
      <c r="I784" s="34" t="s">
        <v>115</v>
      </c>
      <c r="J784" s="32">
        <f>'HA Before Bed Meal'!$W$37</f>
        <v>635.808</v>
      </c>
    </row>
    <row r="785" spans="1:10">
      <c r="A785" s="34" t="s">
        <v>116</v>
      </c>
      <c r="B785" s="32">
        <f>'HA Before Bed Meal'!$X$37</f>
        <v>20.96</v>
      </c>
      <c r="C785" s="34" t="s">
        <v>117</v>
      </c>
      <c r="D785" s="32">
        <f>'HA Before Bed Meal'!$Y$37</f>
        <v>1.1331</v>
      </c>
      <c r="E785" s="51" t="s">
        <v>118</v>
      </c>
      <c r="F785" s="52"/>
      <c r="G785" s="52"/>
      <c r="H785" s="53"/>
      <c r="I785" s="65">
        <f>'HA Before Bed Meal'!$N$37</f>
        <v>209.99</v>
      </c>
      <c r="J785" s="66"/>
    </row>
    <row r="786" spans="1:10">
      <c r="A786" s="35" t="s">
        <v>124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1816.68</v>
      </c>
      <c r="J786" s="68"/>
    </row>
    <row r="787" spans="1:10">
      <c r="A787" s="9" t="s">
        <v>104</v>
      </c>
      <c r="B787" s="10">
        <v>45747</v>
      </c>
      <c r="C787" s="10"/>
      <c r="D787" s="10"/>
      <c r="E787" s="10"/>
      <c r="F787" s="10"/>
      <c r="G787" s="10"/>
      <c r="H787" s="10"/>
      <c r="I787" s="10"/>
      <c r="J787" s="10"/>
    </row>
    <row r="788" spans="1:10">
      <c r="A788" s="11" t="s">
        <v>105</v>
      </c>
      <c r="B788" s="12" t="str">
        <f>'HA Morning Meal'!$B$3</f>
        <v>HA Morning Meal</v>
      </c>
      <c r="C788" s="13"/>
      <c r="D788" s="12"/>
      <c r="E788" s="13"/>
      <c r="F788" s="12"/>
      <c r="G788" s="13"/>
      <c r="H788" s="12"/>
      <c r="I788" s="13"/>
      <c r="J788" s="12"/>
    </row>
    <row r="789" spans="1:10">
      <c r="A789" s="14" t="s">
        <v>106</v>
      </c>
      <c r="B789" s="12">
        <f>'HA Morning Meal'!$O$37</f>
        <v>11.15</v>
      </c>
      <c r="C789" s="14" t="s">
        <v>107</v>
      </c>
      <c r="D789" s="12">
        <f>'HA Morning Meal'!$P$37</f>
        <v>28.2</v>
      </c>
      <c r="E789" s="14" t="s">
        <v>108</v>
      </c>
      <c r="F789" s="12">
        <f>'HA Morning Meal'!$Q$37</f>
        <v>0.72</v>
      </c>
      <c r="G789" s="14" t="s">
        <v>109</v>
      </c>
      <c r="H789" s="12">
        <f>'HA Morning Meal'!$R$37</f>
        <v>3.96</v>
      </c>
      <c r="I789" s="14" t="s">
        <v>110</v>
      </c>
      <c r="J789" s="12">
        <f>'HA Morning Meal'!$Z$37</f>
        <v>0.998</v>
      </c>
    </row>
    <row r="790" spans="1:10">
      <c r="A790" s="14" t="s">
        <v>111</v>
      </c>
      <c r="B790" s="12">
        <f>'HA Morning Meal'!$S$37</f>
        <v>17.6</v>
      </c>
      <c r="C790" s="14" t="s">
        <v>112</v>
      </c>
      <c r="D790" s="12">
        <f>'HA Morning Meal'!$T$37</f>
        <v>1.2</v>
      </c>
      <c r="E790" s="14" t="s">
        <v>113</v>
      </c>
      <c r="F790" s="12">
        <f>'HA Morning Meal'!$U$37</f>
        <v>20.4</v>
      </c>
      <c r="G790" s="14" t="s">
        <v>114</v>
      </c>
      <c r="H790" s="12">
        <f>'HA Morning Meal'!$V$37</f>
        <v>4</v>
      </c>
      <c r="I790" s="14" t="s">
        <v>115</v>
      </c>
      <c r="J790" s="12">
        <f>'HA Morning Meal'!$W$37</f>
        <v>117</v>
      </c>
    </row>
    <row r="791" spans="1:10">
      <c r="A791" s="14" t="s">
        <v>116</v>
      </c>
      <c r="B791" s="12">
        <f>'HA Morning Meal'!$X$37</f>
        <v>53.3</v>
      </c>
      <c r="C791" s="14" t="s">
        <v>117</v>
      </c>
      <c r="D791" s="12">
        <f>'HA Morning Meal'!$Y$37</f>
        <v>0.956</v>
      </c>
      <c r="E791" s="36" t="s">
        <v>118</v>
      </c>
      <c r="F791" s="37"/>
      <c r="G791" s="37"/>
      <c r="H791" s="38"/>
      <c r="I791" s="55">
        <f>'HA Morning Meal'!$N$37</f>
        <v>185.4</v>
      </c>
      <c r="J791" s="56"/>
    </row>
    <row r="792" spans="1:10">
      <c r="A792" s="15" t="s">
        <v>154</v>
      </c>
      <c r="B792" s="16" t="str">
        <f>'HA Ten OClock Meal'!$B$3</f>
        <v>HA 10:00 AM Meal</v>
      </c>
      <c r="C792" s="17"/>
      <c r="D792" s="16"/>
      <c r="E792" s="17"/>
      <c r="F792" s="16"/>
      <c r="G792" s="17"/>
      <c r="H792" s="16"/>
      <c r="I792" s="17"/>
      <c r="J792" s="16"/>
    </row>
    <row r="793" spans="1:10">
      <c r="A793" s="18" t="s">
        <v>106</v>
      </c>
      <c r="B793" s="16">
        <f>'HA Ten OClock Meal'!$O$37</f>
        <v>1.185</v>
      </c>
      <c r="C793" s="18" t="s">
        <v>107</v>
      </c>
      <c r="D793" s="16">
        <f>'HA Ten OClock Meal'!$P$37</f>
        <v>11.055</v>
      </c>
      <c r="E793" s="18" t="s">
        <v>108</v>
      </c>
      <c r="F793" s="16">
        <f>'HA Ten OClock Meal'!$Q$37</f>
        <v>2.85</v>
      </c>
      <c r="G793" s="18" t="s">
        <v>109</v>
      </c>
      <c r="H793" s="16">
        <f>'HA Ten OClock Meal'!$R$37</f>
        <v>2.145</v>
      </c>
      <c r="I793" s="18" t="s">
        <v>110</v>
      </c>
      <c r="J793" s="16">
        <f>'HA Ten OClock Meal'!$Z1217</f>
        <v>0</v>
      </c>
    </row>
    <row r="794" spans="1:10">
      <c r="A794" s="18" t="s">
        <v>111</v>
      </c>
      <c r="B794" s="16">
        <f>'HA Ten OClock Meal'!$S$37</f>
        <v>49.65</v>
      </c>
      <c r="C794" s="18" t="s">
        <v>112</v>
      </c>
      <c r="D794" s="16">
        <f>'HA Ten OClock Meal'!$T$37</f>
        <v>0</v>
      </c>
      <c r="E794" s="18" t="s">
        <v>113</v>
      </c>
      <c r="F794" s="16">
        <f>'HA Ten OClock Meal'!$U1217</f>
        <v>0</v>
      </c>
      <c r="G794" s="18" t="s">
        <v>114</v>
      </c>
      <c r="H794" s="16">
        <f>'HA Ten OClock Meal'!$V$37</f>
        <v>0.285</v>
      </c>
      <c r="I794" s="18" t="s">
        <v>115</v>
      </c>
      <c r="J794" s="16">
        <f>'HA Ten OClock Meal'!$W$37</f>
        <v>0</v>
      </c>
    </row>
    <row r="795" spans="1:10">
      <c r="A795" s="18" t="s">
        <v>116</v>
      </c>
      <c r="B795" s="16">
        <f>'HA Ten OClock Meal'!$X$37</f>
        <v>0</v>
      </c>
      <c r="C795" s="18" t="s">
        <v>117</v>
      </c>
      <c r="D795" s="16">
        <f>'HA Ten OClock Meal'!$Y$37</f>
        <v>0</v>
      </c>
      <c r="E795" s="39" t="s">
        <v>118</v>
      </c>
      <c r="F795" s="40"/>
      <c r="G795" s="40"/>
      <c r="H795" s="41"/>
      <c r="I795" s="57">
        <f>'HA Ten OClock Meal'!$N$37</f>
        <v>67.2</v>
      </c>
      <c r="J795" s="58"/>
    </row>
    <row r="796" spans="1:10">
      <c r="A796" s="19" t="s">
        <v>120</v>
      </c>
      <c r="B796" s="20" t="str">
        <f>'HA Luch Meal'!$B$3</f>
        <v>HA Lunch Meal</v>
      </c>
      <c r="C796" s="21"/>
      <c r="D796" s="20"/>
      <c r="E796" s="21"/>
      <c r="F796" s="20"/>
      <c r="G796" s="21"/>
      <c r="H796" s="20"/>
      <c r="I796" s="21"/>
      <c r="J796" s="20"/>
    </row>
    <row r="797" spans="1:10">
      <c r="A797" s="22" t="s">
        <v>106</v>
      </c>
      <c r="B797" s="20">
        <f>'HA Luch Meal'!$O$37</f>
        <v>33.018</v>
      </c>
      <c r="C797" s="22" t="s">
        <v>107</v>
      </c>
      <c r="D797" s="20">
        <f>'HA Luch Meal'!$P$37</f>
        <v>103.264</v>
      </c>
      <c r="E797" s="22" t="s">
        <v>108</v>
      </c>
      <c r="F797" s="20">
        <f>'HA Luch Meal'!$Q$37</f>
        <v>0.78</v>
      </c>
      <c r="G797" s="22" t="s">
        <v>109</v>
      </c>
      <c r="H797" s="20">
        <f>'HA Luch Meal'!$R$37</f>
        <v>2.276</v>
      </c>
      <c r="I797" s="22" t="s">
        <v>110</v>
      </c>
      <c r="J797" s="20">
        <f>'HA Luch Meal'!$Z$37</f>
        <v>0.954</v>
      </c>
    </row>
    <row r="798" spans="1:10">
      <c r="A798" s="22" t="s">
        <v>111</v>
      </c>
      <c r="B798" s="20">
        <f>'HA Luch Meal'!$S$37</f>
        <v>85.2</v>
      </c>
      <c r="C798" s="22" t="s">
        <v>112</v>
      </c>
      <c r="D798" s="20">
        <f>'HA Luch Meal'!$T$37</f>
        <v>8.7</v>
      </c>
      <c r="E798" s="22" t="s">
        <v>113</v>
      </c>
      <c r="F798" s="20">
        <f>'HA Luch Meal'!$U$37</f>
        <v>61.2</v>
      </c>
      <c r="G798" s="22" t="s">
        <v>114</v>
      </c>
      <c r="H798" s="20">
        <f>'HA Luch Meal'!$V$37</f>
        <v>3.2</v>
      </c>
      <c r="I798" s="22" t="s">
        <v>115</v>
      </c>
      <c r="J798" s="20">
        <f>'HA Luch Meal'!$W$37</f>
        <v>915.4</v>
      </c>
    </row>
    <row r="799" spans="1:10">
      <c r="A799" s="22" t="s">
        <v>116</v>
      </c>
      <c r="B799" s="20">
        <f>'HA Luch Meal'!$X$37</f>
        <v>51.2572</v>
      </c>
      <c r="C799" s="22" t="s">
        <v>117</v>
      </c>
      <c r="D799" s="20">
        <f>'HA Luch Meal'!$Y$37</f>
        <v>1.98</v>
      </c>
      <c r="E799" s="42" t="s">
        <v>118</v>
      </c>
      <c r="F799" s="43"/>
      <c r="G799" s="43"/>
      <c r="H799" s="44"/>
      <c r="I799" s="59">
        <f>'HA Luch Meal'!$N$37</f>
        <v>582.2</v>
      </c>
      <c r="J799" s="60"/>
    </row>
    <row r="800" spans="1:10">
      <c r="A800" s="23" t="s">
        <v>121</v>
      </c>
      <c r="B800" s="24" t="str">
        <f>'HA Afternoon Tea Meal'!$B$3</f>
        <v>HA Afternoon Tea Meal</v>
      </c>
      <c r="C800" s="25"/>
      <c r="D800" s="24"/>
      <c r="E800" s="25"/>
      <c r="F800" s="24"/>
      <c r="G800" s="25"/>
      <c r="H800" s="24"/>
      <c r="I800" s="25"/>
      <c r="J800" s="24"/>
    </row>
    <row r="801" spans="1:10">
      <c r="A801" s="26" t="s">
        <v>106</v>
      </c>
      <c r="B801" s="24">
        <f>'HA Afternoon Tea Meal'!$O$37</f>
        <v>2.5223</v>
      </c>
      <c r="C801" s="26" t="s">
        <v>107</v>
      </c>
      <c r="D801" s="24">
        <f>'HA Afternoon Tea Meal'!$P$37</f>
        <v>42.6072</v>
      </c>
      <c r="E801" s="26" t="s">
        <v>108</v>
      </c>
      <c r="F801" s="24">
        <f>'HA Afternoon Tea Meal'!$Q$37</f>
        <v>27.3114</v>
      </c>
      <c r="G801" s="26" t="s">
        <v>109</v>
      </c>
      <c r="H801" s="24">
        <f>'HA Afternoon Tea Meal'!$R$37</f>
        <v>2.7273</v>
      </c>
      <c r="I801" s="26" t="s">
        <v>110</v>
      </c>
      <c r="J801" s="24">
        <f>'HA Afternoon Tea Meal'!$Z$37</f>
        <v>0.3195</v>
      </c>
    </row>
    <row r="802" spans="1:10">
      <c r="A802" s="26" t="s">
        <v>111</v>
      </c>
      <c r="B802" s="24">
        <f>'HA Afternoon Tea Meal'!$S$37</f>
        <v>53.31</v>
      </c>
      <c r="C802" s="26" t="s">
        <v>112</v>
      </c>
      <c r="D802" s="24">
        <f>'HA Afternoon Tea Meal'!$T$37</f>
        <v>4.3</v>
      </c>
      <c r="E802" s="26" t="s">
        <v>113</v>
      </c>
      <c r="F802" s="24">
        <f>'HA Afternoon Tea Meal'!$U$37</f>
        <v>0</v>
      </c>
      <c r="G802" s="26" t="s">
        <v>114</v>
      </c>
      <c r="H802" s="24">
        <f>'HA Afternoon Tea Meal'!$V$37</f>
        <v>5.079</v>
      </c>
      <c r="I802" s="26" t="s">
        <v>115</v>
      </c>
      <c r="J802" s="24">
        <f>'HA Afternoon Tea Meal'!$W$37</f>
        <v>220.808</v>
      </c>
    </row>
    <row r="803" spans="1:10">
      <c r="A803" s="26" t="s">
        <v>116</v>
      </c>
      <c r="B803" s="24">
        <f>'HA Afternoon Tea Meal'!$X$37</f>
        <v>20.96</v>
      </c>
      <c r="C803" s="26" t="s">
        <v>117</v>
      </c>
      <c r="D803" s="24">
        <f>'HA Afternoon Tea Meal'!$Y$37</f>
        <v>0.1331</v>
      </c>
      <c r="E803" s="45" t="s">
        <v>118</v>
      </c>
      <c r="F803" s="46"/>
      <c r="G803" s="46"/>
      <c r="H803" s="47"/>
      <c r="I803" s="61">
        <f>'HA Afternoon Tea Meal'!$N$37</f>
        <v>189.69</v>
      </c>
      <c r="J803" s="62"/>
    </row>
    <row r="804" spans="1:10">
      <c r="A804" s="27" t="s">
        <v>122</v>
      </c>
      <c r="B804" s="28" t="str">
        <f>'HA Dinner Meal'!$B$3</f>
        <v>HA Dinner Meal</v>
      </c>
      <c r="C804" s="29"/>
      <c r="D804" s="28"/>
      <c r="E804" s="29"/>
      <c r="F804" s="28"/>
      <c r="G804" s="29"/>
      <c r="H804" s="28"/>
      <c r="I804" s="29"/>
      <c r="J804" s="28"/>
    </row>
    <row r="805" spans="1:10">
      <c r="A805" s="30" t="s">
        <v>106</v>
      </c>
      <c r="B805" s="28">
        <f>'HA Dinner Meal'!$O$37</f>
        <v>33.018</v>
      </c>
      <c r="C805" s="30" t="s">
        <v>107</v>
      </c>
      <c r="D805" s="28">
        <f>'HA Dinner Meal'!$P$37</f>
        <v>103.264</v>
      </c>
      <c r="E805" s="30" t="s">
        <v>108</v>
      </c>
      <c r="F805" s="28">
        <f>'HA Dinner Meal'!$Q$37</f>
        <v>0.78</v>
      </c>
      <c r="G805" s="30" t="s">
        <v>109</v>
      </c>
      <c r="H805" s="28">
        <f>'HA Dinner Meal'!$R$37</f>
        <v>2.276</v>
      </c>
      <c r="I805" s="30" t="s">
        <v>110</v>
      </c>
      <c r="J805" s="28">
        <f>'HA Dinner Meal'!$Z$37</f>
        <v>0.954</v>
      </c>
    </row>
    <row r="806" spans="1:10">
      <c r="A806" s="30" t="s">
        <v>111</v>
      </c>
      <c r="B806" s="28">
        <f>'HA Dinner Meal'!$S$37</f>
        <v>85.2</v>
      </c>
      <c r="C806" s="30" t="s">
        <v>112</v>
      </c>
      <c r="D806" s="28">
        <f>'HA Dinner Meal'!$T$37</f>
        <v>8.7</v>
      </c>
      <c r="E806" s="30" t="s">
        <v>113</v>
      </c>
      <c r="F806" s="28">
        <f>'HA Dinner Meal'!$U$37</f>
        <v>61.2</v>
      </c>
      <c r="G806" s="30" t="s">
        <v>114</v>
      </c>
      <c r="H806" s="28">
        <f>'HA Dinner Meal'!$V$37</f>
        <v>3.2</v>
      </c>
      <c r="I806" s="30" t="s">
        <v>115</v>
      </c>
      <c r="J806" s="28">
        <f>'HA Dinner Meal'!$W$37</f>
        <v>915.4</v>
      </c>
    </row>
    <row r="807" spans="1:10">
      <c r="A807" s="30" t="s">
        <v>116</v>
      </c>
      <c r="B807" s="28">
        <f>'HA Dinner Meal'!$X$37</f>
        <v>51.2572</v>
      </c>
      <c r="C807" s="30" t="s">
        <v>117</v>
      </c>
      <c r="D807" s="28">
        <f>'HA Dinner Meal'!$Y$37</f>
        <v>1.98</v>
      </c>
      <c r="E807" s="48" t="s">
        <v>118</v>
      </c>
      <c r="F807" s="49"/>
      <c r="G807" s="49"/>
      <c r="H807" s="50"/>
      <c r="I807" s="63">
        <f>'HA Dinner Meal'!$N$37</f>
        <v>582.2</v>
      </c>
      <c r="J807" s="64"/>
    </row>
    <row r="808" spans="1:10">
      <c r="A808" s="31" t="s">
        <v>123</v>
      </c>
      <c r="B808" s="32" t="str">
        <f>'HA Before Bed Meal'!$B$3</f>
        <v>HA Before Bed Meal</v>
      </c>
      <c r="C808" s="33"/>
      <c r="D808" s="32"/>
      <c r="E808" s="33"/>
      <c r="F808" s="32"/>
      <c r="G808" s="33"/>
      <c r="H808" s="32"/>
      <c r="I808" s="33"/>
      <c r="J808" s="32"/>
    </row>
    <row r="809" spans="1:10">
      <c r="A809" s="34" t="s">
        <v>106</v>
      </c>
      <c r="B809" s="32">
        <f>'HA Before Bed Meal'!$O$37</f>
        <v>9.8373</v>
      </c>
      <c r="C809" s="34" t="s">
        <v>107</v>
      </c>
      <c r="D809" s="32">
        <f>'HA Before Bed Meal'!$P$37</f>
        <v>43.6772</v>
      </c>
      <c r="E809" s="34" t="s">
        <v>108</v>
      </c>
      <c r="F809" s="32">
        <f>'HA Before Bed Meal'!$Q$37</f>
        <v>36.5864</v>
      </c>
      <c r="G809" s="34" t="s">
        <v>109</v>
      </c>
      <c r="H809" s="32">
        <f>'HA Before Bed Meal'!$R$37</f>
        <v>1.0323</v>
      </c>
      <c r="I809" s="34" t="s">
        <v>110</v>
      </c>
      <c r="J809" s="32">
        <f>'HA Before Bed Meal'!$Z$37</f>
        <v>0.4195</v>
      </c>
    </row>
    <row r="810" spans="1:10">
      <c r="A810" s="34" t="s">
        <v>111</v>
      </c>
      <c r="B810" s="32">
        <f>'HA Before Bed Meal'!$S$37</f>
        <v>133.66</v>
      </c>
      <c r="C810" s="34" t="s">
        <v>112</v>
      </c>
      <c r="D810" s="32">
        <f>'HA Before Bed Meal'!$T$37</f>
        <v>24.7</v>
      </c>
      <c r="E810" s="34" t="s">
        <v>113</v>
      </c>
      <c r="F810" s="32">
        <f>'HA Before Bed Meal'!$U$37</f>
        <v>5</v>
      </c>
      <c r="G810" s="34" t="s">
        <v>114</v>
      </c>
      <c r="H810" s="32">
        <f>'HA Before Bed Meal'!$V$37</f>
        <v>4.794</v>
      </c>
      <c r="I810" s="34" t="s">
        <v>115</v>
      </c>
      <c r="J810" s="32">
        <f>'HA Before Bed Meal'!$W$37</f>
        <v>635.808</v>
      </c>
    </row>
    <row r="811" spans="1:10">
      <c r="A811" s="34" t="s">
        <v>116</v>
      </c>
      <c r="B811" s="32">
        <f>'HA Before Bed Meal'!$X$37</f>
        <v>20.96</v>
      </c>
      <c r="C811" s="34" t="s">
        <v>117</v>
      </c>
      <c r="D811" s="32">
        <f>'HA Before Bed Meal'!$Y$37</f>
        <v>1.1331</v>
      </c>
      <c r="E811" s="51" t="s">
        <v>118</v>
      </c>
      <c r="F811" s="52"/>
      <c r="G811" s="52"/>
      <c r="H811" s="53"/>
      <c r="I811" s="65">
        <f>'HA Before Bed Meal'!$N$37</f>
        <v>209.99</v>
      </c>
      <c r="J811" s="66"/>
    </row>
    <row r="812" spans="1:10">
      <c r="A812" s="35" t="s">
        <v>124</v>
      </c>
      <c r="B812" s="35"/>
      <c r="C812" s="35"/>
      <c r="D812" s="35"/>
      <c r="E812" s="35"/>
      <c r="F812" s="35"/>
      <c r="G812" s="35"/>
      <c r="H812" s="35"/>
      <c r="I812" s="67">
        <f>$I791+$I795+$I799+$I803+$I807+$I811</f>
        <v>1816.68</v>
      </c>
      <c r="J812" s="68"/>
    </row>
  </sheetData>
  <mergeCells count="653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  <mergeCell ref="B787:J787"/>
    <mergeCell ref="B788:J788"/>
    <mergeCell ref="E791:H791"/>
    <mergeCell ref="I791:J791"/>
    <mergeCell ref="B792:J792"/>
    <mergeCell ref="E795:H795"/>
    <mergeCell ref="I795:J795"/>
    <mergeCell ref="B796:J796"/>
    <mergeCell ref="E799:H799"/>
    <mergeCell ref="I799:J799"/>
    <mergeCell ref="B800:J800"/>
    <mergeCell ref="E803:H803"/>
    <mergeCell ref="I803:J803"/>
    <mergeCell ref="B804:J804"/>
    <mergeCell ref="E807:H807"/>
    <mergeCell ref="I807:J807"/>
    <mergeCell ref="B808:J808"/>
    <mergeCell ref="E811:H811"/>
    <mergeCell ref="I811:J811"/>
    <mergeCell ref="A812:H812"/>
    <mergeCell ref="I812:J8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6"/>
  <sheetViews>
    <sheetView workbookViewId="0">
      <selection activeCell="E4" sqref="E4"/>
    </sheetView>
  </sheetViews>
  <sheetFormatPr defaultColWidth="9" defaultRowHeight="16.8"/>
  <cols>
    <col min="1" max="1" width="15.5625" customWidth="1"/>
    <col min="2" max="2" width="6.5625" customWidth="1"/>
    <col min="3" max="3" width="15.5625" customWidth="1"/>
    <col min="4" max="4" width="6.5625" customWidth="1"/>
    <col min="5" max="5" width="15.5625" customWidth="1"/>
    <col min="6" max="6" width="6.5625" customWidth="1"/>
    <col min="7" max="7" width="15.5625" customWidth="1"/>
    <col min="8" max="8" width="6.5625" customWidth="1"/>
    <col min="9" max="9" width="15.5625" customWidth="1"/>
    <col min="10" max="10" width="6.5625" customWidth="1"/>
  </cols>
  <sheetData>
    <row r="1" ht="34.4" spans="1:10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</row>
    <row r="2" spans="2:10">
      <c r="B2" s="3"/>
      <c r="D2" s="4"/>
      <c r="F2" s="3"/>
      <c r="H2" s="3"/>
      <c r="J2" s="3"/>
    </row>
    <row r="3" spans="1:10">
      <c r="A3" s="5" t="s">
        <v>101</v>
      </c>
      <c r="B3" s="6" t="s">
        <v>102</v>
      </c>
      <c r="C3" s="7"/>
      <c r="D3" s="4"/>
      <c r="F3" s="3"/>
      <c r="G3" s="7"/>
      <c r="H3" s="3"/>
      <c r="I3" s="5" t="s">
        <v>103</v>
      </c>
      <c r="J3" s="54">
        <f>2025-1979</f>
        <v>46</v>
      </c>
    </row>
    <row r="4" spans="2:10">
      <c r="B4" s="3"/>
      <c r="D4" s="4"/>
      <c r="F4" s="3"/>
      <c r="H4" s="3"/>
      <c r="J4" s="3"/>
    </row>
    <row r="5" spans="2:10">
      <c r="B5" s="3"/>
      <c r="D5" s="4"/>
      <c r="F5" s="3"/>
      <c r="H5" s="3"/>
      <c r="J5" s="3"/>
    </row>
    <row r="6" spans="2:10">
      <c r="B6" s="3"/>
      <c r="C6" s="8"/>
      <c r="D6" s="4"/>
      <c r="F6" s="3"/>
      <c r="H6" s="3"/>
      <c r="J6" s="3"/>
    </row>
    <row r="7" spans="1:10">
      <c r="A7" s="9" t="s">
        <v>104</v>
      </c>
      <c r="B7" s="10">
        <v>45748</v>
      </c>
      <c r="C7" s="10"/>
      <c r="D7" s="10"/>
      <c r="E7" s="10"/>
      <c r="F7" s="10"/>
      <c r="G7" s="10"/>
      <c r="H7" s="10"/>
      <c r="I7" s="10"/>
      <c r="J7" s="10"/>
    </row>
    <row r="8" spans="1:10">
      <c r="A8" s="11" t="s">
        <v>105</v>
      </c>
      <c r="B8" s="12" t="str">
        <f>'HA Morning Meal'!$B$3</f>
        <v>HA Morning Meal</v>
      </c>
      <c r="C8" s="13"/>
      <c r="D8" s="12"/>
      <c r="E8" s="13"/>
      <c r="F8" s="12"/>
      <c r="G8" s="13"/>
      <c r="H8" s="12"/>
      <c r="I8" s="13"/>
      <c r="J8" s="12"/>
    </row>
    <row r="9" spans="1:10">
      <c r="A9" s="14" t="s">
        <v>106</v>
      </c>
      <c r="B9" s="12">
        <f>'HA Morning Meal'!$O$37</f>
        <v>11.15</v>
      </c>
      <c r="C9" s="14" t="s">
        <v>107</v>
      </c>
      <c r="D9" s="12">
        <f>'HA Morning Meal'!$P$37</f>
        <v>28.2</v>
      </c>
      <c r="E9" s="14" t="s">
        <v>108</v>
      </c>
      <c r="F9" s="12">
        <f>'HA Morning Meal'!$Q$37</f>
        <v>0.72</v>
      </c>
      <c r="G9" s="14" t="s">
        <v>109</v>
      </c>
      <c r="H9" s="12">
        <f>'HA Morning Meal'!$R$37</f>
        <v>3.96</v>
      </c>
      <c r="I9" s="14" t="s">
        <v>110</v>
      </c>
      <c r="J9" s="12">
        <f>'HA Morning Meal'!$Z$37</f>
        <v>0.998</v>
      </c>
    </row>
    <row r="10" spans="1:10">
      <c r="A10" s="14" t="s">
        <v>111</v>
      </c>
      <c r="B10" s="12">
        <f>'HA Morning Meal'!$S$37</f>
        <v>17.6</v>
      </c>
      <c r="C10" s="14" t="s">
        <v>112</v>
      </c>
      <c r="D10" s="12">
        <f>'HA Morning Meal'!$T$37</f>
        <v>1.2</v>
      </c>
      <c r="E10" s="14" t="s">
        <v>113</v>
      </c>
      <c r="F10" s="12">
        <f>'HA Morning Meal'!$U$37</f>
        <v>20.4</v>
      </c>
      <c r="G10" s="14" t="s">
        <v>114</v>
      </c>
      <c r="H10" s="12">
        <f>'HA Morning Meal'!$V$37</f>
        <v>4</v>
      </c>
      <c r="I10" s="14" t="s">
        <v>115</v>
      </c>
      <c r="J10" s="12">
        <f>'HA Morning Meal'!$W$37</f>
        <v>117</v>
      </c>
    </row>
    <row r="11" spans="1:10">
      <c r="A11" s="14" t="s">
        <v>116</v>
      </c>
      <c r="B11" s="12">
        <f>'HA Morning Meal'!$X$37</f>
        <v>53.3</v>
      </c>
      <c r="C11" s="14" t="s">
        <v>117</v>
      </c>
      <c r="D11" s="12">
        <f>'HA Morning Meal'!$Y$37</f>
        <v>0.956</v>
      </c>
      <c r="E11" s="36" t="s">
        <v>118</v>
      </c>
      <c r="F11" s="37"/>
      <c r="G11" s="37"/>
      <c r="H11" s="38"/>
      <c r="I11" s="55">
        <f>'HA Morning Meal'!$N$37</f>
        <v>185.4</v>
      </c>
      <c r="J11" s="56"/>
    </row>
    <row r="12" spans="1:10">
      <c r="A12" s="15" t="s">
        <v>119</v>
      </c>
      <c r="B12" s="16" t="str">
        <f>'HA Ten OClock Meal'!$B$3</f>
        <v>HA 10:00 AM Meal</v>
      </c>
      <c r="C12" s="17"/>
      <c r="D12" s="16"/>
      <c r="E12" s="17"/>
      <c r="F12" s="16"/>
      <c r="G12" s="17"/>
      <c r="H12" s="16"/>
      <c r="I12" s="17"/>
      <c r="J12" s="16"/>
    </row>
    <row r="13" spans="1:10">
      <c r="A13" s="18" t="s">
        <v>106</v>
      </c>
      <c r="B13" s="16">
        <f>'HA Ten OClock Meal'!$O$37</f>
        <v>1.185</v>
      </c>
      <c r="C13" s="18" t="s">
        <v>107</v>
      </c>
      <c r="D13" s="16">
        <f>'HA Ten OClock Meal'!$P$37</f>
        <v>11.055</v>
      </c>
      <c r="E13" s="18" t="s">
        <v>108</v>
      </c>
      <c r="F13" s="16">
        <f>'HA Ten OClock Meal'!$Q$37</f>
        <v>2.85</v>
      </c>
      <c r="G13" s="18" t="s">
        <v>109</v>
      </c>
      <c r="H13" s="16">
        <f>'HA Ten OClock Meal'!$R$37</f>
        <v>2.145</v>
      </c>
      <c r="I13" s="18" t="s">
        <v>110</v>
      </c>
      <c r="J13" s="16">
        <f>'HA Ten OClock Meal'!$Z437</f>
        <v>0</v>
      </c>
    </row>
    <row r="14" spans="1:10">
      <c r="A14" s="18" t="s">
        <v>111</v>
      </c>
      <c r="B14" s="16">
        <f>'HA Ten OClock Meal'!$S$37</f>
        <v>49.65</v>
      </c>
      <c r="C14" s="18" t="s">
        <v>112</v>
      </c>
      <c r="D14" s="16">
        <f>'HA Ten OClock Meal'!$T$37</f>
        <v>0</v>
      </c>
      <c r="E14" s="18" t="s">
        <v>113</v>
      </c>
      <c r="F14" s="16">
        <f>'HA Ten OClock Meal'!$U437</f>
        <v>0</v>
      </c>
      <c r="G14" s="18" t="s">
        <v>114</v>
      </c>
      <c r="H14" s="16">
        <f>'HA Ten OClock Meal'!$V$37</f>
        <v>0.285</v>
      </c>
      <c r="I14" s="18" t="s">
        <v>115</v>
      </c>
      <c r="J14" s="16">
        <f>'HA Ten OClock Meal'!$W$37</f>
        <v>0</v>
      </c>
    </row>
    <row r="15" spans="1:10">
      <c r="A15" s="18" t="s">
        <v>116</v>
      </c>
      <c r="B15" s="16">
        <f>'HA Ten OClock Meal'!$X$37</f>
        <v>0</v>
      </c>
      <c r="C15" s="18" t="s">
        <v>117</v>
      </c>
      <c r="D15" s="16">
        <f>'HA Ten OClock Meal'!$Y$37</f>
        <v>0</v>
      </c>
      <c r="E15" s="39" t="s">
        <v>118</v>
      </c>
      <c r="F15" s="40"/>
      <c r="G15" s="40"/>
      <c r="H15" s="41"/>
      <c r="I15" s="57">
        <f>'HA Ten OClock Meal'!$N$37</f>
        <v>67.2</v>
      </c>
      <c r="J15" s="58"/>
    </row>
    <row r="16" spans="1:10">
      <c r="A16" s="19" t="s">
        <v>120</v>
      </c>
      <c r="B16" s="20" t="str">
        <f>'HA Luch Meal'!$B$3</f>
        <v>HA Lunch Meal</v>
      </c>
      <c r="C16" s="21"/>
      <c r="D16" s="20"/>
      <c r="E16" s="21"/>
      <c r="F16" s="20"/>
      <c r="G16" s="21"/>
      <c r="H16" s="20"/>
      <c r="I16" s="21"/>
      <c r="J16" s="20"/>
    </row>
    <row r="17" spans="1:10">
      <c r="A17" s="22" t="s">
        <v>106</v>
      </c>
      <c r="B17" s="20">
        <f>'HA Luch Meal'!$O$37</f>
        <v>33.018</v>
      </c>
      <c r="C17" s="22" t="s">
        <v>107</v>
      </c>
      <c r="D17" s="20">
        <f>'HA Luch Meal'!$P$37</f>
        <v>103.264</v>
      </c>
      <c r="E17" s="22" t="s">
        <v>108</v>
      </c>
      <c r="F17" s="20">
        <f>'HA Luch Meal'!$Q$37</f>
        <v>0.78</v>
      </c>
      <c r="G17" s="22" t="s">
        <v>109</v>
      </c>
      <c r="H17" s="20">
        <f>'HA Luch Meal'!$R$37</f>
        <v>2.276</v>
      </c>
      <c r="I17" s="22" t="s">
        <v>110</v>
      </c>
      <c r="J17" s="20">
        <f>'HA Luch Meal'!$Z$37</f>
        <v>0.954</v>
      </c>
    </row>
    <row r="18" spans="1:10">
      <c r="A18" s="22" t="s">
        <v>111</v>
      </c>
      <c r="B18" s="20">
        <f>'HA Luch Meal'!$S$37</f>
        <v>85.2</v>
      </c>
      <c r="C18" s="22" t="s">
        <v>112</v>
      </c>
      <c r="D18" s="20">
        <f>'HA Luch Meal'!$T$37</f>
        <v>8.7</v>
      </c>
      <c r="E18" s="22" t="s">
        <v>113</v>
      </c>
      <c r="F18" s="20">
        <f>'HA Luch Meal'!$U$37</f>
        <v>61.2</v>
      </c>
      <c r="G18" s="22" t="s">
        <v>114</v>
      </c>
      <c r="H18" s="20">
        <f>'HA Luch Meal'!$V$37</f>
        <v>3.2</v>
      </c>
      <c r="I18" s="22" t="s">
        <v>115</v>
      </c>
      <c r="J18" s="20">
        <f>'HA Luch Meal'!$W$37</f>
        <v>915.4</v>
      </c>
    </row>
    <row r="19" spans="1:10">
      <c r="A19" s="22" t="s">
        <v>116</v>
      </c>
      <c r="B19" s="20">
        <f>'HA Luch Meal'!$X$37</f>
        <v>51.2572</v>
      </c>
      <c r="C19" s="22" t="s">
        <v>117</v>
      </c>
      <c r="D19" s="20">
        <f>'HA Luch Meal'!$Y$37</f>
        <v>1.98</v>
      </c>
      <c r="E19" s="42" t="s">
        <v>118</v>
      </c>
      <c r="F19" s="43"/>
      <c r="G19" s="43"/>
      <c r="H19" s="44"/>
      <c r="I19" s="59">
        <f>'HA Luch Meal'!$N$37</f>
        <v>582.2</v>
      </c>
      <c r="J19" s="60"/>
    </row>
    <row r="20" spans="1:10">
      <c r="A20" s="23" t="s">
        <v>121</v>
      </c>
      <c r="B20" s="24" t="str">
        <f>'HA Afternoon Tea Meal'!$B$3</f>
        <v>HA Afternoon Tea Meal</v>
      </c>
      <c r="C20" s="25"/>
      <c r="D20" s="24"/>
      <c r="E20" s="25"/>
      <c r="F20" s="24"/>
      <c r="G20" s="25"/>
      <c r="H20" s="24"/>
      <c r="I20" s="25"/>
      <c r="J20" s="24"/>
    </row>
    <row r="21" spans="1:10">
      <c r="A21" s="26" t="s">
        <v>106</v>
      </c>
      <c r="B21" s="24">
        <f>'HA Afternoon Tea Meal'!$O$37</f>
        <v>2.5223</v>
      </c>
      <c r="C21" s="26" t="s">
        <v>107</v>
      </c>
      <c r="D21" s="24">
        <f>'HA Afternoon Tea Meal'!$P$37</f>
        <v>42.6072</v>
      </c>
      <c r="E21" s="26" t="s">
        <v>108</v>
      </c>
      <c r="F21" s="24">
        <f>'HA Afternoon Tea Meal'!$Q$37</f>
        <v>27.3114</v>
      </c>
      <c r="G21" s="26" t="s">
        <v>109</v>
      </c>
      <c r="H21" s="24">
        <f>'HA Afternoon Tea Meal'!$R$37</f>
        <v>2.7273</v>
      </c>
      <c r="I21" s="26" t="s">
        <v>110</v>
      </c>
      <c r="J21" s="24">
        <f>'HA Afternoon Tea Meal'!$Z$37</f>
        <v>0.3195</v>
      </c>
    </row>
    <row r="22" spans="1:10">
      <c r="A22" s="26" t="s">
        <v>111</v>
      </c>
      <c r="B22" s="24">
        <f>'HA Afternoon Tea Meal'!$S$37</f>
        <v>53.31</v>
      </c>
      <c r="C22" s="26" t="s">
        <v>112</v>
      </c>
      <c r="D22" s="24">
        <f>'HA Afternoon Tea Meal'!$T$37</f>
        <v>4.3</v>
      </c>
      <c r="E22" s="26" t="s">
        <v>113</v>
      </c>
      <c r="F22" s="24">
        <f>'HA Afternoon Tea Meal'!$U$37</f>
        <v>0</v>
      </c>
      <c r="G22" s="26" t="s">
        <v>114</v>
      </c>
      <c r="H22" s="24">
        <f>'HA Afternoon Tea Meal'!$V$37</f>
        <v>5.079</v>
      </c>
      <c r="I22" s="26" t="s">
        <v>115</v>
      </c>
      <c r="J22" s="24">
        <f>'HA Afternoon Tea Meal'!$W$37</f>
        <v>220.808</v>
      </c>
    </row>
    <row r="23" spans="1:10">
      <c r="A23" s="26" t="s">
        <v>116</v>
      </c>
      <c r="B23" s="24">
        <f>'HA Afternoon Tea Meal'!$X$37</f>
        <v>20.96</v>
      </c>
      <c r="C23" s="26" t="s">
        <v>117</v>
      </c>
      <c r="D23" s="24">
        <f>'HA Afternoon Tea Meal'!$Y$37</f>
        <v>0.1331</v>
      </c>
      <c r="E23" s="45" t="s">
        <v>118</v>
      </c>
      <c r="F23" s="46"/>
      <c r="G23" s="46"/>
      <c r="H23" s="47"/>
      <c r="I23" s="61">
        <f>'HA Afternoon Tea Meal'!$N$37</f>
        <v>189.69</v>
      </c>
      <c r="J23" s="62"/>
    </row>
    <row r="24" spans="1:10">
      <c r="A24" s="27" t="s">
        <v>122</v>
      </c>
      <c r="B24" s="28" t="str">
        <f>'HA Dinner Meal'!$B$3</f>
        <v>HA Dinner Meal</v>
      </c>
      <c r="C24" s="29"/>
      <c r="D24" s="28"/>
      <c r="E24" s="29"/>
      <c r="F24" s="28"/>
      <c r="G24" s="29"/>
      <c r="H24" s="28"/>
      <c r="I24" s="29"/>
      <c r="J24" s="28"/>
    </row>
    <row r="25" spans="1:10">
      <c r="A25" s="30" t="s">
        <v>106</v>
      </c>
      <c r="B25" s="28">
        <f>'HA Dinner Meal'!$O$37</f>
        <v>33.018</v>
      </c>
      <c r="C25" s="30" t="s">
        <v>107</v>
      </c>
      <c r="D25" s="28">
        <f>'HA Dinner Meal'!$P$37</f>
        <v>103.264</v>
      </c>
      <c r="E25" s="30" t="s">
        <v>108</v>
      </c>
      <c r="F25" s="28">
        <f>'HA Dinner Meal'!$Q$37</f>
        <v>0.78</v>
      </c>
      <c r="G25" s="30" t="s">
        <v>109</v>
      </c>
      <c r="H25" s="28">
        <f>'HA Dinner Meal'!$R$37</f>
        <v>2.276</v>
      </c>
      <c r="I25" s="30" t="s">
        <v>110</v>
      </c>
      <c r="J25" s="28">
        <f>'HA Dinner Meal'!$Z$37</f>
        <v>0.954</v>
      </c>
    </row>
    <row r="26" spans="1:10">
      <c r="A26" s="30" t="s">
        <v>111</v>
      </c>
      <c r="B26" s="28">
        <f>'HA Dinner Meal'!$S$37</f>
        <v>85.2</v>
      </c>
      <c r="C26" s="30" t="s">
        <v>112</v>
      </c>
      <c r="D26" s="28">
        <f>'HA Dinner Meal'!$T$37</f>
        <v>8.7</v>
      </c>
      <c r="E26" s="30" t="s">
        <v>113</v>
      </c>
      <c r="F26" s="28">
        <f>'HA Dinner Meal'!$U$37</f>
        <v>61.2</v>
      </c>
      <c r="G26" s="30" t="s">
        <v>114</v>
      </c>
      <c r="H26" s="28">
        <f>'HA Dinner Meal'!$V$37</f>
        <v>3.2</v>
      </c>
      <c r="I26" s="30" t="s">
        <v>115</v>
      </c>
      <c r="J26" s="28">
        <f>'HA Dinner Meal'!$W$37</f>
        <v>915.4</v>
      </c>
    </row>
    <row r="27" spans="1:10">
      <c r="A27" s="30" t="s">
        <v>116</v>
      </c>
      <c r="B27" s="28">
        <f>'HA Dinner Meal'!$X$37</f>
        <v>51.2572</v>
      </c>
      <c r="C27" s="30" t="s">
        <v>117</v>
      </c>
      <c r="D27" s="28">
        <f>'HA Dinner Meal'!$Y$37</f>
        <v>1.98</v>
      </c>
      <c r="E27" s="48" t="s">
        <v>118</v>
      </c>
      <c r="F27" s="49"/>
      <c r="G27" s="49"/>
      <c r="H27" s="50"/>
      <c r="I27" s="63">
        <f>'HA Dinner Meal'!$N$37</f>
        <v>582.2</v>
      </c>
      <c r="J27" s="64"/>
    </row>
    <row r="28" spans="1:10">
      <c r="A28" s="31" t="s">
        <v>123</v>
      </c>
      <c r="B28" s="32" t="str">
        <f>'HA Before Bed Meal'!$B$3</f>
        <v>HA Before Bed Meal</v>
      </c>
      <c r="C28" s="33"/>
      <c r="D28" s="32"/>
      <c r="E28" s="33"/>
      <c r="F28" s="32"/>
      <c r="G28" s="33"/>
      <c r="H28" s="32"/>
      <c r="I28" s="33"/>
      <c r="J28" s="32"/>
    </row>
    <row r="29" spans="1:10">
      <c r="A29" s="34" t="s">
        <v>106</v>
      </c>
      <c r="B29" s="32">
        <f>'HA Before Bed Meal'!$O$37</f>
        <v>9.8373</v>
      </c>
      <c r="C29" s="34" t="s">
        <v>107</v>
      </c>
      <c r="D29" s="32">
        <f>'HA Before Bed Meal'!$P$37</f>
        <v>43.6772</v>
      </c>
      <c r="E29" s="34" t="s">
        <v>108</v>
      </c>
      <c r="F29" s="32">
        <f>'HA Before Bed Meal'!$Q$37</f>
        <v>36.5864</v>
      </c>
      <c r="G29" s="34" t="s">
        <v>109</v>
      </c>
      <c r="H29" s="32">
        <f>'HA Before Bed Meal'!$R$37</f>
        <v>1.0323</v>
      </c>
      <c r="I29" s="34" t="s">
        <v>110</v>
      </c>
      <c r="J29" s="32">
        <f>'HA Before Bed Meal'!$Z$37</f>
        <v>0.4195</v>
      </c>
    </row>
    <row r="30" spans="1:10">
      <c r="A30" s="34" t="s">
        <v>111</v>
      </c>
      <c r="B30" s="32">
        <f>'HA Before Bed Meal'!$S$37</f>
        <v>133.66</v>
      </c>
      <c r="C30" s="34" t="s">
        <v>112</v>
      </c>
      <c r="D30" s="32">
        <f>'HA Before Bed Meal'!$T$37</f>
        <v>24.7</v>
      </c>
      <c r="E30" s="34" t="s">
        <v>113</v>
      </c>
      <c r="F30" s="32">
        <f>'HA Before Bed Meal'!$U$37</f>
        <v>5</v>
      </c>
      <c r="G30" s="34" t="s">
        <v>114</v>
      </c>
      <c r="H30" s="32">
        <f>'HA Before Bed Meal'!$V$37</f>
        <v>4.794</v>
      </c>
      <c r="I30" s="34" t="s">
        <v>115</v>
      </c>
      <c r="J30" s="32">
        <f>'HA Before Bed Meal'!$W$37</f>
        <v>635.808</v>
      </c>
    </row>
    <row r="31" spans="1:10">
      <c r="A31" s="34" t="s">
        <v>116</v>
      </c>
      <c r="B31" s="32">
        <f>'HA Before Bed Meal'!$X$37</f>
        <v>20.96</v>
      </c>
      <c r="C31" s="34" t="s">
        <v>117</v>
      </c>
      <c r="D31" s="32">
        <f>'HA Before Bed Meal'!$Y$37</f>
        <v>1.1331</v>
      </c>
      <c r="E31" s="51" t="s">
        <v>118</v>
      </c>
      <c r="F31" s="52"/>
      <c r="G31" s="52"/>
      <c r="H31" s="53"/>
      <c r="I31" s="65">
        <f>'HA Before Bed Meal'!$N$37</f>
        <v>209.99</v>
      </c>
      <c r="J31" s="66"/>
    </row>
    <row r="32" spans="1:10">
      <c r="A32" s="35" t="s">
        <v>124</v>
      </c>
      <c r="B32" s="35"/>
      <c r="C32" s="35"/>
      <c r="D32" s="35"/>
      <c r="E32" s="35"/>
      <c r="F32" s="35"/>
      <c r="G32" s="35"/>
      <c r="H32" s="35"/>
      <c r="I32" s="67">
        <f>$I11+$I15+$I19+$I23+$I27+$I31</f>
        <v>1816.68</v>
      </c>
      <c r="J32" s="68"/>
    </row>
    <row r="33" spans="1:10">
      <c r="A33" s="9" t="s">
        <v>104</v>
      </c>
      <c r="B33" s="10">
        <v>45749</v>
      </c>
      <c r="C33" s="10"/>
      <c r="D33" s="10"/>
      <c r="E33" s="10"/>
      <c r="F33" s="10"/>
      <c r="G33" s="10"/>
      <c r="H33" s="10"/>
      <c r="I33" s="10"/>
      <c r="J33" s="10"/>
    </row>
    <row r="34" spans="1:10">
      <c r="A34" s="11" t="s">
        <v>105</v>
      </c>
      <c r="B34" s="12" t="str">
        <f>'HA Morning Meal'!$B$3</f>
        <v>HA Morning Meal</v>
      </c>
      <c r="C34" s="13"/>
      <c r="D34" s="12"/>
      <c r="E34" s="13"/>
      <c r="F34" s="12"/>
      <c r="G34" s="13"/>
      <c r="H34" s="12"/>
      <c r="I34" s="13"/>
      <c r="J34" s="12"/>
    </row>
    <row r="35" spans="1:10">
      <c r="A35" s="14" t="s">
        <v>106</v>
      </c>
      <c r="B35" s="12">
        <f>'HA Morning Meal'!$O$37</f>
        <v>11.15</v>
      </c>
      <c r="C35" s="14" t="s">
        <v>107</v>
      </c>
      <c r="D35" s="12">
        <f>'HA Morning Meal'!$P$37</f>
        <v>28.2</v>
      </c>
      <c r="E35" s="14" t="s">
        <v>108</v>
      </c>
      <c r="F35" s="12">
        <f>'HA Morning Meal'!$Q$37</f>
        <v>0.72</v>
      </c>
      <c r="G35" s="14" t="s">
        <v>109</v>
      </c>
      <c r="H35" s="12">
        <f>'HA Morning Meal'!$R$37</f>
        <v>3.96</v>
      </c>
      <c r="I35" s="14" t="s">
        <v>110</v>
      </c>
      <c r="J35" s="12">
        <f>'HA Morning Meal'!$Z$37</f>
        <v>0.998</v>
      </c>
    </row>
    <row r="36" spans="1:10">
      <c r="A36" s="14" t="s">
        <v>111</v>
      </c>
      <c r="B36" s="12">
        <f>'HA Morning Meal'!$S$37</f>
        <v>17.6</v>
      </c>
      <c r="C36" s="14" t="s">
        <v>112</v>
      </c>
      <c r="D36" s="12">
        <f>'HA Morning Meal'!$T$37</f>
        <v>1.2</v>
      </c>
      <c r="E36" s="14" t="s">
        <v>113</v>
      </c>
      <c r="F36" s="12">
        <f>'HA Morning Meal'!$U$37</f>
        <v>20.4</v>
      </c>
      <c r="G36" s="14" t="s">
        <v>114</v>
      </c>
      <c r="H36" s="12">
        <f>'HA Morning Meal'!$V$37</f>
        <v>4</v>
      </c>
      <c r="I36" s="14" t="s">
        <v>115</v>
      </c>
      <c r="J36" s="12">
        <f>'HA Morning Meal'!$W$37</f>
        <v>117</v>
      </c>
    </row>
    <row r="37" spans="1:10">
      <c r="A37" s="14" t="s">
        <v>116</v>
      </c>
      <c r="B37" s="12">
        <f>'HA Morning Meal'!$X$37</f>
        <v>53.3</v>
      </c>
      <c r="C37" s="14" t="s">
        <v>117</v>
      </c>
      <c r="D37" s="12">
        <f>'HA Morning Meal'!$Y$37</f>
        <v>0.956</v>
      </c>
      <c r="E37" s="36" t="s">
        <v>118</v>
      </c>
      <c r="F37" s="37"/>
      <c r="G37" s="37"/>
      <c r="H37" s="38"/>
      <c r="I37" s="55">
        <f>'HA Morning Meal'!$N$37</f>
        <v>185.4</v>
      </c>
      <c r="J37" s="56"/>
    </row>
    <row r="38" spans="1:10">
      <c r="A38" s="15" t="s">
        <v>125</v>
      </c>
      <c r="B38" s="16" t="str">
        <f>'HA Ten OClock Meal'!$B$3</f>
        <v>HA 10:00 AM Meal</v>
      </c>
      <c r="C38" s="17"/>
      <c r="D38" s="16"/>
      <c r="E38" s="17"/>
      <c r="F38" s="16"/>
      <c r="G38" s="17"/>
      <c r="H38" s="16"/>
      <c r="I38" s="17"/>
      <c r="J38" s="16"/>
    </row>
    <row r="39" spans="1:10">
      <c r="A39" s="18" t="s">
        <v>106</v>
      </c>
      <c r="B39" s="16">
        <f>'HA Ten OClock Meal'!$O$37</f>
        <v>1.185</v>
      </c>
      <c r="C39" s="18" t="s">
        <v>107</v>
      </c>
      <c r="D39" s="16">
        <f>'HA Ten OClock Meal'!$P$37</f>
        <v>11.055</v>
      </c>
      <c r="E39" s="18" t="s">
        <v>108</v>
      </c>
      <c r="F39" s="16">
        <f>'HA Ten OClock Meal'!$Q$37</f>
        <v>2.85</v>
      </c>
      <c r="G39" s="18" t="s">
        <v>109</v>
      </c>
      <c r="H39" s="16">
        <f>'HA Ten OClock Meal'!$R$37</f>
        <v>2.145</v>
      </c>
      <c r="I39" s="18" t="s">
        <v>110</v>
      </c>
      <c r="J39" s="16">
        <f>'HA Ten OClock Meal'!$Z463</f>
        <v>0</v>
      </c>
    </row>
    <row r="40" spans="1:10">
      <c r="A40" s="18" t="s">
        <v>111</v>
      </c>
      <c r="B40" s="16">
        <f>'HA Ten OClock Meal'!$S$37</f>
        <v>49.65</v>
      </c>
      <c r="C40" s="18" t="s">
        <v>112</v>
      </c>
      <c r="D40" s="16">
        <f>'HA Ten OClock Meal'!$T$37</f>
        <v>0</v>
      </c>
      <c r="E40" s="18" t="s">
        <v>113</v>
      </c>
      <c r="F40" s="16">
        <f>'HA Ten OClock Meal'!$U463</f>
        <v>0</v>
      </c>
      <c r="G40" s="18" t="s">
        <v>114</v>
      </c>
      <c r="H40" s="16">
        <f>'HA Ten OClock Meal'!$V$37</f>
        <v>0.285</v>
      </c>
      <c r="I40" s="18" t="s">
        <v>115</v>
      </c>
      <c r="J40" s="16">
        <f>'HA Ten OClock Meal'!$W$37</f>
        <v>0</v>
      </c>
    </row>
    <row r="41" spans="1:10">
      <c r="A41" s="18" t="s">
        <v>116</v>
      </c>
      <c r="B41" s="16">
        <f>'HA Ten OClock Meal'!$X$37</f>
        <v>0</v>
      </c>
      <c r="C41" s="18" t="s">
        <v>117</v>
      </c>
      <c r="D41" s="16">
        <f>'HA Ten OClock Meal'!$Y$37</f>
        <v>0</v>
      </c>
      <c r="E41" s="39" t="s">
        <v>118</v>
      </c>
      <c r="F41" s="40"/>
      <c r="G41" s="40"/>
      <c r="H41" s="41"/>
      <c r="I41" s="57">
        <f>'HA Ten OClock Meal'!$N$37</f>
        <v>67.2</v>
      </c>
      <c r="J41" s="58"/>
    </row>
    <row r="42" spans="1:10">
      <c r="A42" s="19" t="s">
        <v>120</v>
      </c>
      <c r="B42" s="20" t="str">
        <f>'HA Luch Meal'!$B$3</f>
        <v>HA Lunch Meal</v>
      </c>
      <c r="C42" s="21"/>
      <c r="D42" s="20"/>
      <c r="E42" s="21"/>
      <c r="F42" s="20"/>
      <c r="G42" s="21"/>
      <c r="H42" s="20"/>
      <c r="I42" s="21"/>
      <c r="J42" s="20"/>
    </row>
    <row r="43" spans="1:10">
      <c r="A43" s="22" t="s">
        <v>106</v>
      </c>
      <c r="B43" s="20">
        <f>'HA Luch Meal'!$O$37</f>
        <v>33.018</v>
      </c>
      <c r="C43" s="22" t="s">
        <v>107</v>
      </c>
      <c r="D43" s="20">
        <f>'HA Luch Meal'!$P$37</f>
        <v>103.264</v>
      </c>
      <c r="E43" s="22" t="s">
        <v>108</v>
      </c>
      <c r="F43" s="20">
        <f>'HA Luch Meal'!$Q$37</f>
        <v>0.78</v>
      </c>
      <c r="G43" s="22" t="s">
        <v>109</v>
      </c>
      <c r="H43" s="20">
        <f>'HA Luch Meal'!$R$37</f>
        <v>2.276</v>
      </c>
      <c r="I43" s="22" t="s">
        <v>110</v>
      </c>
      <c r="J43" s="20">
        <f>'HA Luch Meal'!$Z$37</f>
        <v>0.954</v>
      </c>
    </row>
    <row r="44" spans="1:10">
      <c r="A44" s="22" t="s">
        <v>111</v>
      </c>
      <c r="B44" s="20">
        <f>'HA Luch Meal'!$S$37</f>
        <v>85.2</v>
      </c>
      <c r="C44" s="22" t="s">
        <v>112</v>
      </c>
      <c r="D44" s="20">
        <f>'HA Luch Meal'!$T$37</f>
        <v>8.7</v>
      </c>
      <c r="E44" s="22" t="s">
        <v>113</v>
      </c>
      <c r="F44" s="20">
        <f>'HA Luch Meal'!$U$37</f>
        <v>61.2</v>
      </c>
      <c r="G44" s="22" t="s">
        <v>114</v>
      </c>
      <c r="H44" s="20">
        <f>'HA Luch Meal'!$V$37</f>
        <v>3.2</v>
      </c>
      <c r="I44" s="22" t="s">
        <v>115</v>
      </c>
      <c r="J44" s="20">
        <f>'HA Luch Meal'!$W$37</f>
        <v>915.4</v>
      </c>
    </row>
    <row r="45" spans="1:10">
      <c r="A45" s="22" t="s">
        <v>116</v>
      </c>
      <c r="B45" s="20">
        <f>'HA Luch Meal'!$X$37</f>
        <v>51.2572</v>
      </c>
      <c r="C45" s="22" t="s">
        <v>117</v>
      </c>
      <c r="D45" s="20">
        <f>'HA Luch Meal'!$Y$37</f>
        <v>1.98</v>
      </c>
      <c r="E45" s="42" t="s">
        <v>118</v>
      </c>
      <c r="F45" s="43"/>
      <c r="G45" s="43"/>
      <c r="H45" s="44"/>
      <c r="I45" s="59">
        <f>'HA Luch Meal'!$N$37</f>
        <v>582.2</v>
      </c>
      <c r="J45" s="60"/>
    </row>
    <row r="46" spans="1:10">
      <c r="A46" s="23" t="s">
        <v>121</v>
      </c>
      <c r="B46" s="24" t="str">
        <f>'HA Afternoon Tea Meal'!$B$3</f>
        <v>HA Afternoon Tea Meal</v>
      </c>
      <c r="C46" s="25"/>
      <c r="D46" s="24"/>
      <c r="E46" s="25"/>
      <c r="F46" s="24"/>
      <c r="G46" s="25"/>
      <c r="H46" s="24"/>
      <c r="I46" s="25"/>
      <c r="J46" s="24"/>
    </row>
    <row r="47" spans="1:10">
      <c r="A47" s="26" t="s">
        <v>106</v>
      </c>
      <c r="B47" s="24">
        <f>'HA Afternoon Tea Meal'!$O$37</f>
        <v>2.5223</v>
      </c>
      <c r="C47" s="26" t="s">
        <v>107</v>
      </c>
      <c r="D47" s="24">
        <f>'HA Afternoon Tea Meal'!$P$37</f>
        <v>42.6072</v>
      </c>
      <c r="E47" s="26" t="s">
        <v>108</v>
      </c>
      <c r="F47" s="24">
        <f>'HA Afternoon Tea Meal'!$Q$37</f>
        <v>27.3114</v>
      </c>
      <c r="G47" s="26" t="s">
        <v>109</v>
      </c>
      <c r="H47" s="24">
        <f>'HA Afternoon Tea Meal'!$R$37</f>
        <v>2.7273</v>
      </c>
      <c r="I47" s="26" t="s">
        <v>110</v>
      </c>
      <c r="J47" s="24">
        <f>'HA Afternoon Tea Meal'!$Z$37</f>
        <v>0.3195</v>
      </c>
    </row>
    <row r="48" spans="1:10">
      <c r="A48" s="26" t="s">
        <v>111</v>
      </c>
      <c r="B48" s="24">
        <f>'HA Afternoon Tea Meal'!$S$37</f>
        <v>53.31</v>
      </c>
      <c r="C48" s="26" t="s">
        <v>112</v>
      </c>
      <c r="D48" s="24">
        <f>'HA Afternoon Tea Meal'!$T$37</f>
        <v>4.3</v>
      </c>
      <c r="E48" s="26" t="s">
        <v>113</v>
      </c>
      <c r="F48" s="24">
        <f>'HA Afternoon Tea Meal'!$U$37</f>
        <v>0</v>
      </c>
      <c r="G48" s="26" t="s">
        <v>114</v>
      </c>
      <c r="H48" s="24">
        <f>'HA Afternoon Tea Meal'!$V$37</f>
        <v>5.079</v>
      </c>
      <c r="I48" s="26" t="s">
        <v>115</v>
      </c>
      <c r="J48" s="24">
        <f>'HA Afternoon Tea Meal'!$W$37</f>
        <v>220.808</v>
      </c>
    </row>
    <row r="49" spans="1:10">
      <c r="A49" s="26" t="s">
        <v>116</v>
      </c>
      <c r="B49" s="24">
        <f>'HA Afternoon Tea Meal'!$X$37</f>
        <v>20.96</v>
      </c>
      <c r="C49" s="26" t="s">
        <v>117</v>
      </c>
      <c r="D49" s="24">
        <f>'HA Afternoon Tea Meal'!$Y$37</f>
        <v>0.1331</v>
      </c>
      <c r="E49" s="45" t="s">
        <v>118</v>
      </c>
      <c r="F49" s="46"/>
      <c r="G49" s="46"/>
      <c r="H49" s="47"/>
      <c r="I49" s="61">
        <f>'HA Afternoon Tea Meal'!$N$37</f>
        <v>189.69</v>
      </c>
      <c r="J49" s="62"/>
    </row>
    <row r="50" spans="1:10">
      <c r="A50" s="27" t="s">
        <v>122</v>
      </c>
      <c r="B50" s="28" t="str">
        <f>'HA Dinner Meal'!$B$3</f>
        <v>HA Dinner Meal</v>
      </c>
      <c r="C50" s="29"/>
      <c r="D50" s="28"/>
      <c r="E50" s="29"/>
      <c r="F50" s="28"/>
      <c r="G50" s="29"/>
      <c r="H50" s="28"/>
      <c r="I50" s="29"/>
      <c r="J50" s="28"/>
    </row>
    <row r="51" spans="1:10">
      <c r="A51" s="30" t="s">
        <v>106</v>
      </c>
      <c r="B51" s="28">
        <f>'HA Dinner Meal'!$O$37</f>
        <v>33.018</v>
      </c>
      <c r="C51" s="30" t="s">
        <v>107</v>
      </c>
      <c r="D51" s="28">
        <f>'HA Dinner Meal'!$P$37</f>
        <v>103.264</v>
      </c>
      <c r="E51" s="30" t="s">
        <v>108</v>
      </c>
      <c r="F51" s="28">
        <f>'HA Dinner Meal'!$Q$37</f>
        <v>0.78</v>
      </c>
      <c r="G51" s="30" t="s">
        <v>109</v>
      </c>
      <c r="H51" s="28">
        <f>'HA Dinner Meal'!$R$37</f>
        <v>2.276</v>
      </c>
      <c r="I51" s="30" t="s">
        <v>110</v>
      </c>
      <c r="J51" s="28">
        <f>'HA Dinner Meal'!$Z$37</f>
        <v>0.954</v>
      </c>
    </row>
    <row r="52" spans="1:10">
      <c r="A52" s="30" t="s">
        <v>111</v>
      </c>
      <c r="B52" s="28">
        <f>'HA Dinner Meal'!$S$37</f>
        <v>85.2</v>
      </c>
      <c r="C52" s="30" t="s">
        <v>112</v>
      </c>
      <c r="D52" s="28">
        <f>'HA Dinner Meal'!$T$37</f>
        <v>8.7</v>
      </c>
      <c r="E52" s="30" t="s">
        <v>113</v>
      </c>
      <c r="F52" s="28">
        <f>'HA Dinner Meal'!$U$37</f>
        <v>61.2</v>
      </c>
      <c r="G52" s="30" t="s">
        <v>114</v>
      </c>
      <c r="H52" s="28">
        <f>'HA Dinner Meal'!$V$37</f>
        <v>3.2</v>
      </c>
      <c r="I52" s="30" t="s">
        <v>115</v>
      </c>
      <c r="J52" s="28">
        <f>'HA Dinner Meal'!$W$37</f>
        <v>915.4</v>
      </c>
    </row>
    <row r="53" spans="1:10">
      <c r="A53" s="30" t="s">
        <v>116</v>
      </c>
      <c r="B53" s="28">
        <f>'HA Dinner Meal'!$X$37</f>
        <v>51.2572</v>
      </c>
      <c r="C53" s="30" t="s">
        <v>117</v>
      </c>
      <c r="D53" s="28">
        <f>'HA Dinner Meal'!$Y$37</f>
        <v>1.98</v>
      </c>
      <c r="E53" s="48" t="s">
        <v>118</v>
      </c>
      <c r="F53" s="49"/>
      <c r="G53" s="49"/>
      <c r="H53" s="50"/>
      <c r="I53" s="63">
        <f>'HA Dinner Meal'!$N$37</f>
        <v>582.2</v>
      </c>
      <c r="J53" s="64"/>
    </row>
    <row r="54" spans="1:10">
      <c r="A54" s="31" t="s">
        <v>123</v>
      </c>
      <c r="B54" s="32" t="str">
        <f>'HA Before Bed Meal'!$B$3</f>
        <v>HA Before Bed Meal</v>
      </c>
      <c r="C54" s="33"/>
      <c r="D54" s="32"/>
      <c r="E54" s="33"/>
      <c r="F54" s="32"/>
      <c r="G54" s="33"/>
      <c r="H54" s="32"/>
      <c r="I54" s="33"/>
      <c r="J54" s="32"/>
    </row>
    <row r="55" spans="1:10">
      <c r="A55" s="34" t="s">
        <v>106</v>
      </c>
      <c r="B55" s="32">
        <f>'HA Before Bed Meal'!$O$37</f>
        <v>9.8373</v>
      </c>
      <c r="C55" s="34" t="s">
        <v>107</v>
      </c>
      <c r="D55" s="32">
        <f>'HA Before Bed Meal'!$P$37</f>
        <v>43.6772</v>
      </c>
      <c r="E55" s="34" t="s">
        <v>108</v>
      </c>
      <c r="F55" s="32">
        <f>'HA Before Bed Meal'!$Q$37</f>
        <v>36.5864</v>
      </c>
      <c r="G55" s="34" t="s">
        <v>109</v>
      </c>
      <c r="H55" s="32">
        <f>'HA Before Bed Meal'!$R$37</f>
        <v>1.0323</v>
      </c>
      <c r="I55" s="34" t="s">
        <v>110</v>
      </c>
      <c r="J55" s="32">
        <f>'HA Before Bed Meal'!$Z$37</f>
        <v>0.4195</v>
      </c>
    </row>
    <row r="56" spans="1:10">
      <c r="A56" s="34" t="s">
        <v>111</v>
      </c>
      <c r="B56" s="32">
        <f>'HA Before Bed Meal'!$S$37</f>
        <v>133.66</v>
      </c>
      <c r="C56" s="34" t="s">
        <v>112</v>
      </c>
      <c r="D56" s="32">
        <f>'HA Before Bed Meal'!$T$37</f>
        <v>24.7</v>
      </c>
      <c r="E56" s="34" t="s">
        <v>113</v>
      </c>
      <c r="F56" s="32">
        <f>'HA Before Bed Meal'!$U$37</f>
        <v>5</v>
      </c>
      <c r="G56" s="34" t="s">
        <v>114</v>
      </c>
      <c r="H56" s="32">
        <f>'HA Before Bed Meal'!$V$37</f>
        <v>4.794</v>
      </c>
      <c r="I56" s="34" t="s">
        <v>115</v>
      </c>
      <c r="J56" s="32">
        <f>'HA Before Bed Meal'!$W$37</f>
        <v>635.808</v>
      </c>
    </row>
    <row r="57" spans="1:10">
      <c r="A57" s="34" t="s">
        <v>116</v>
      </c>
      <c r="B57" s="32">
        <f>'HA Before Bed Meal'!$X$37</f>
        <v>20.96</v>
      </c>
      <c r="C57" s="34" t="s">
        <v>117</v>
      </c>
      <c r="D57" s="32">
        <f>'HA Before Bed Meal'!$Y$37</f>
        <v>1.1331</v>
      </c>
      <c r="E57" s="51" t="s">
        <v>118</v>
      </c>
      <c r="F57" s="52"/>
      <c r="G57" s="52"/>
      <c r="H57" s="53"/>
      <c r="I57" s="65">
        <f>'HA Before Bed Meal'!$N$37</f>
        <v>209.99</v>
      </c>
      <c r="J57" s="66"/>
    </row>
    <row r="58" spans="1:10">
      <c r="A58" s="35" t="s">
        <v>124</v>
      </c>
      <c r="B58" s="35"/>
      <c r="C58" s="35"/>
      <c r="D58" s="35"/>
      <c r="E58" s="35"/>
      <c r="F58" s="35"/>
      <c r="G58" s="35"/>
      <c r="H58" s="35"/>
      <c r="I58" s="67">
        <f>$I37+$I41+$I45+$I49+$I53+$I57</f>
        <v>1816.68</v>
      </c>
      <c r="J58" s="68"/>
    </row>
    <row r="59" spans="1:10">
      <c r="A59" s="9" t="s">
        <v>104</v>
      </c>
      <c r="B59" s="10">
        <v>45750</v>
      </c>
      <c r="C59" s="10"/>
      <c r="D59" s="10"/>
      <c r="E59" s="10"/>
      <c r="F59" s="10"/>
      <c r="G59" s="10"/>
      <c r="H59" s="10"/>
      <c r="I59" s="10"/>
      <c r="J59" s="10"/>
    </row>
    <row r="60" spans="1:10">
      <c r="A60" s="11" t="s">
        <v>105</v>
      </c>
      <c r="B60" s="12" t="str">
        <f>'HA Morning Meal'!$B$3</f>
        <v>HA Morning Meal</v>
      </c>
      <c r="C60" s="13"/>
      <c r="D60" s="12"/>
      <c r="E60" s="13"/>
      <c r="F60" s="12"/>
      <c r="G60" s="13"/>
      <c r="H60" s="12"/>
      <c r="I60" s="13"/>
      <c r="J60" s="12"/>
    </row>
    <row r="61" spans="1:10">
      <c r="A61" s="14" t="s">
        <v>106</v>
      </c>
      <c r="B61" s="12">
        <f>'HA Morning Meal'!$O$37</f>
        <v>11.15</v>
      </c>
      <c r="C61" s="14" t="s">
        <v>107</v>
      </c>
      <c r="D61" s="12">
        <f>'HA Morning Meal'!$P$37</f>
        <v>28.2</v>
      </c>
      <c r="E61" s="14" t="s">
        <v>108</v>
      </c>
      <c r="F61" s="12">
        <f>'HA Morning Meal'!$Q$37</f>
        <v>0.72</v>
      </c>
      <c r="G61" s="14" t="s">
        <v>109</v>
      </c>
      <c r="H61" s="12">
        <f>'HA Morning Meal'!$R$37</f>
        <v>3.96</v>
      </c>
      <c r="I61" s="14" t="s">
        <v>110</v>
      </c>
      <c r="J61" s="12">
        <f>'HA Morning Meal'!$Z$37</f>
        <v>0.998</v>
      </c>
    </row>
    <row r="62" spans="1:10">
      <c r="A62" s="14" t="s">
        <v>111</v>
      </c>
      <c r="B62" s="12">
        <f>'HA Morning Meal'!$S$37</f>
        <v>17.6</v>
      </c>
      <c r="C62" s="14" t="s">
        <v>112</v>
      </c>
      <c r="D62" s="12">
        <f>'HA Morning Meal'!$T$37</f>
        <v>1.2</v>
      </c>
      <c r="E62" s="14" t="s">
        <v>113</v>
      </c>
      <c r="F62" s="12">
        <f>'HA Morning Meal'!$U$37</f>
        <v>20.4</v>
      </c>
      <c r="G62" s="14" t="s">
        <v>114</v>
      </c>
      <c r="H62" s="12">
        <f>'HA Morning Meal'!$V$37</f>
        <v>4</v>
      </c>
      <c r="I62" s="14" t="s">
        <v>115</v>
      </c>
      <c r="J62" s="12">
        <f>'HA Morning Meal'!$W$37</f>
        <v>117</v>
      </c>
    </row>
    <row r="63" spans="1:10">
      <c r="A63" s="14" t="s">
        <v>116</v>
      </c>
      <c r="B63" s="12">
        <f>'HA Morning Meal'!$X$37</f>
        <v>53.3</v>
      </c>
      <c r="C63" s="14" t="s">
        <v>117</v>
      </c>
      <c r="D63" s="12">
        <f>'HA Morning Meal'!$Y$37</f>
        <v>0.956</v>
      </c>
      <c r="E63" s="36" t="s">
        <v>118</v>
      </c>
      <c r="F63" s="37"/>
      <c r="G63" s="37"/>
      <c r="H63" s="38"/>
      <c r="I63" s="55">
        <f>'HA Morning Meal'!$N$37</f>
        <v>185.4</v>
      </c>
      <c r="J63" s="56"/>
    </row>
    <row r="64" spans="1:10">
      <c r="A64" s="15" t="s">
        <v>126</v>
      </c>
      <c r="B64" s="16" t="str">
        <f>'HA Ten OClock Meal'!$B$3</f>
        <v>HA 10:00 AM Meal</v>
      </c>
      <c r="C64" s="17"/>
      <c r="D64" s="16"/>
      <c r="E64" s="17"/>
      <c r="F64" s="16"/>
      <c r="G64" s="17"/>
      <c r="H64" s="16"/>
      <c r="I64" s="17"/>
      <c r="J64" s="16"/>
    </row>
    <row r="65" spans="1:10">
      <c r="A65" s="18" t="s">
        <v>106</v>
      </c>
      <c r="B65" s="16">
        <f>'HA Ten OClock Meal'!$O$37</f>
        <v>1.185</v>
      </c>
      <c r="C65" s="18" t="s">
        <v>107</v>
      </c>
      <c r="D65" s="16">
        <f>'HA Ten OClock Meal'!$P$37</f>
        <v>11.055</v>
      </c>
      <c r="E65" s="18" t="s">
        <v>108</v>
      </c>
      <c r="F65" s="16">
        <f>'HA Ten OClock Meal'!$Q$37</f>
        <v>2.85</v>
      </c>
      <c r="G65" s="18" t="s">
        <v>109</v>
      </c>
      <c r="H65" s="16">
        <f>'HA Ten OClock Meal'!$R$37</f>
        <v>2.145</v>
      </c>
      <c r="I65" s="18" t="s">
        <v>110</v>
      </c>
      <c r="J65" s="16">
        <f>'HA Ten OClock Meal'!$Z489</f>
        <v>0</v>
      </c>
    </row>
    <row r="66" spans="1:10">
      <c r="A66" s="18" t="s">
        <v>111</v>
      </c>
      <c r="B66" s="16">
        <f>'HA Ten OClock Meal'!$S$37</f>
        <v>49.65</v>
      </c>
      <c r="C66" s="18" t="s">
        <v>112</v>
      </c>
      <c r="D66" s="16">
        <f>'HA Ten OClock Meal'!$T$37</f>
        <v>0</v>
      </c>
      <c r="E66" s="18" t="s">
        <v>113</v>
      </c>
      <c r="F66" s="16">
        <f>'HA Ten OClock Meal'!$U489</f>
        <v>0</v>
      </c>
      <c r="G66" s="18" t="s">
        <v>114</v>
      </c>
      <c r="H66" s="16">
        <f>'HA Ten OClock Meal'!$V$37</f>
        <v>0.285</v>
      </c>
      <c r="I66" s="18" t="s">
        <v>115</v>
      </c>
      <c r="J66" s="16">
        <f>'HA Ten OClock Meal'!$W$37</f>
        <v>0</v>
      </c>
    </row>
    <row r="67" spans="1:10">
      <c r="A67" s="18" t="s">
        <v>116</v>
      </c>
      <c r="B67" s="16">
        <f>'HA Ten OClock Meal'!$X$37</f>
        <v>0</v>
      </c>
      <c r="C67" s="18" t="s">
        <v>117</v>
      </c>
      <c r="D67" s="16">
        <f>'HA Ten OClock Meal'!$Y$37</f>
        <v>0</v>
      </c>
      <c r="E67" s="39" t="s">
        <v>118</v>
      </c>
      <c r="F67" s="40"/>
      <c r="G67" s="40"/>
      <c r="H67" s="41"/>
      <c r="I67" s="57">
        <f>'HA Ten OClock Meal'!$N$37</f>
        <v>67.2</v>
      </c>
      <c r="J67" s="58"/>
    </row>
    <row r="68" spans="1:10">
      <c r="A68" s="19" t="s">
        <v>120</v>
      </c>
      <c r="B68" s="20" t="str">
        <f>'HA Luch Meal'!$B$3</f>
        <v>HA Lunch Meal</v>
      </c>
      <c r="C68" s="21"/>
      <c r="D68" s="20"/>
      <c r="E68" s="21"/>
      <c r="F68" s="20"/>
      <c r="G68" s="21"/>
      <c r="H68" s="20"/>
      <c r="I68" s="21"/>
      <c r="J68" s="20"/>
    </row>
    <row r="69" spans="1:10">
      <c r="A69" s="22" t="s">
        <v>106</v>
      </c>
      <c r="B69" s="20">
        <f>'HA Luch Meal'!$O$37</f>
        <v>33.018</v>
      </c>
      <c r="C69" s="22" t="s">
        <v>107</v>
      </c>
      <c r="D69" s="20">
        <f>'HA Luch Meal'!$P$37</f>
        <v>103.264</v>
      </c>
      <c r="E69" s="22" t="s">
        <v>108</v>
      </c>
      <c r="F69" s="20">
        <f>'HA Luch Meal'!$Q$37</f>
        <v>0.78</v>
      </c>
      <c r="G69" s="22" t="s">
        <v>109</v>
      </c>
      <c r="H69" s="20">
        <f>'HA Luch Meal'!$R$37</f>
        <v>2.276</v>
      </c>
      <c r="I69" s="22" t="s">
        <v>110</v>
      </c>
      <c r="J69" s="20">
        <f>'HA Luch Meal'!$Z$37</f>
        <v>0.954</v>
      </c>
    </row>
    <row r="70" spans="1:10">
      <c r="A70" s="22" t="s">
        <v>111</v>
      </c>
      <c r="B70" s="20">
        <f>'HA Luch Meal'!$S$37</f>
        <v>85.2</v>
      </c>
      <c r="C70" s="22" t="s">
        <v>112</v>
      </c>
      <c r="D70" s="20">
        <f>'HA Luch Meal'!$T$37</f>
        <v>8.7</v>
      </c>
      <c r="E70" s="22" t="s">
        <v>113</v>
      </c>
      <c r="F70" s="20">
        <f>'HA Luch Meal'!$U$37</f>
        <v>61.2</v>
      </c>
      <c r="G70" s="22" t="s">
        <v>114</v>
      </c>
      <c r="H70" s="20">
        <f>'HA Luch Meal'!$V$37</f>
        <v>3.2</v>
      </c>
      <c r="I70" s="22" t="s">
        <v>115</v>
      </c>
      <c r="J70" s="20">
        <f>'HA Luch Meal'!$W$37</f>
        <v>915.4</v>
      </c>
    </row>
    <row r="71" spans="1:10">
      <c r="A71" s="22" t="s">
        <v>116</v>
      </c>
      <c r="B71" s="20">
        <f>'HA Luch Meal'!$X$37</f>
        <v>51.2572</v>
      </c>
      <c r="C71" s="22" t="s">
        <v>117</v>
      </c>
      <c r="D71" s="20">
        <f>'HA Luch Meal'!$Y$37</f>
        <v>1.98</v>
      </c>
      <c r="E71" s="42" t="s">
        <v>118</v>
      </c>
      <c r="F71" s="43"/>
      <c r="G71" s="43"/>
      <c r="H71" s="44"/>
      <c r="I71" s="59">
        <f>'HA Luch Meal'!$N$37</f>
        <v>582.2</v>
      </c>
      <c r="J71" s="60"/>
    </row>
    <row r="72" spans="1:10">
      <c r="A72" s="23" t="s">
        <v>121</v>
      </c>
      <c r="B72" s="24" t="str">
        <f>'HA Afternoon Tea Meal'!$B$3</f>
        <v>HA Afternoon Tea Meal</v>
      </c>
      <c r="C72" s="25"/>
      <c r="D72" s="24"/>
      <c r="E72" s="25"/>
      <c r="F72" s="24"/>
      <c r="G72" s="25"/>
      <c r="H72" s="24"/>
      <c r="I72" s="25"/>
      <c r="J72" s="24"/>
    </row>
    <row r="73" spans="1:10">
      <c r="A73" s="26" t="s">
        <v>106</v>
      </c>
      <c r="B73" s="24">
        <f>'HA Afternoon Tea Meal'!$O$37</f>
        <v>2.5223</v>
      </c>
      <c r="C73" s="26" t="s">
        <v>107</v>
      </c>
      <c r="D73" s="24">
        <f>'HA Afternoon Tea Meal'!$P$37</f>
        <v>42.6072</v>
      </c>
      <c r="E73" s="26" t="s">
        <v>108</v>
      </c>
      <c r="F73" s="24">
        <f>'HA Afternoon Tea Meal'!$Q$37</f>
        <v>27.3114</v>
      </c>
      <c r="G73" s="26" t="s">
        <v>109</v>
      </c>
      <c r="H73" s="24">
        <f>'HA Afternoon Tea Meal'!$R$37</f>
        <v>2.7273</v>
      </c>
      <c r="I73" s="26" t="s">
        <v>110</v>
      </c>
      <c r="J73" s="24">
        <f>'HA Afternoon Tea Meal'!$Z$37</f>
        <v>0.3195</v>
      </c>
    </row>
    <row r="74" spans="1:10">
      <c r="A74" s="26" t="s">
        <v>111</v>
      </c>
      <c r="B74" s="24">
        <f>'HA Afternoon Tea Meal'!$S$37</f>
        <v>53.31</v>
      </c>
      <c r="C74" s="26" t="s">
        <v>112</v>
      </c>
      <c r="D74" s="24">
        <f>'HA Afternoon Tea Meal'!$T$37</f>
        <v>4.3</v>
      </c>
      <c r="E74" s="26" t="s">
        <v>113</v>
      </c>
      <c r="F74" s="24">
        <f>'HA Afternoon Tea Meal'!$U$37</f>
        <v>0</v>
      </c>
      <c r="G74" s="26" t="s">
        <v>114</v>
      </c>
      <c r="H74" s="24">
        <f>'HA Afternoon Tea Meal'!$V$37</f>
        <v>5.079</v>
      </c>
      <c r="I74" s="26" t="s">
        <v>115</v>
      </c>
      <c r="J74" s="24">
        <f>'HA Afternoon Tea Meal'!$W$37</f>
        <v>220.808</v>
      </c>
    </row>
    <row r="75" spans="1:10">
      <c r="A75" s="26" t="s">
        <v>116</v>
      </c>
      <c r="B75" s="24">
        <f>'HA Afternoon Tea Meal'!$X$37</f>
        <v>20.96</v>
      </c>
      <c r="C75" s="26" t="s">
        <v>117</v>
      </c>
      <c r="D75" s="24">
        <f>'HA Afternoon Tea Meal'!$Y$37</f>
        <v>0.1331</v>
      </c>
      <c r="E75" s="45" t="s">
        <v>118</v>
      </c>
      <c r="F75" s="46"/>
      <c r="G75" s="46"/>
      <c r="H75" s="47"/>
      <c r="I75" s="61">
        <f>'HA Afternoon Tea Meal'!$N$37</f>
        <v>189.69</v>
      </c>
      <c r="J75" s="62"/>
    </row>
    <row r="76" spans="1:10">
      <c r="A76" s="27" t="s">
        <v>122</v>
      </c>
      <c r="B76" s="28" t="str">
        <f>'HA Dinner Meal'!$B$3</f>
        <v>HA Dinner Meal</v>
      </c>
      <c r="C76" s="29"/>
      <c r="D76" s="28"/>
      <c r="E76" s="29"/>
      <c r="F76" s="28"/>
      <c r="G76" s="29"/>
      <c r="H76" s="28"/>
      <c r="I76" s="29"/>
      <c r="J76" s="28"/>
    </row>
    <row r="77" spans="1:10">
      <c r="A77" s="30" t="s">
        <v>106</v>
      </c>
      <c r="B77" s="28">
        <f>'HA Dinner Meal'!$O$37</f>
        <v>33.018</v>
      </c>
      <c r="C77" s="30" t="s">
        <v>107</v>
      </c>
      <c r="D77" s="28">
        <f>'HA Dinner Meal'!$P$37</f>
        <v>103.264</v>
      </c>
      <c r="E77" s="30" t="s">
        <v>108</v>
      </c>
      <c r="F77" s="28">
        <f>'HA Dinner Meal'!$Q$37</f>
        <v>0.78</v>
      </c>
      <c r="G77" s="30" t="s">
        <v>109</v>
      </c>
      <c r="H77" s="28">
        <f>'HA Dinner Meal'!$R$37</f>
        <v>2.276</v>
      </c>
      <c r="I77" s="30" t="s">
        <v>110</v>
      </c>
      <c r="J77" s="28">
        <f>'HA Dinner Meal'!$Z$37</f>
        <v>0.954</v>
      </c>
    </row>
    <row r="78" spans="1:10">
      <c r="A78" s="30" t="s">
        <v>111</v>
      </c>
      <c r="B78" s="28">
        <f>'HA Dinner Meal'!$S$37</f>
        <v>85.2</v>
      </c>
      <c r="C78" s="30" t="s">
        <v>112</v>
      </c>
      <c r="D78" s="28">
        <f>'HA Dinner Meal'!$T$37</f>
        <v>8.7</v>
      </c>
      <c r="E78" s="30" t="s">
        <v>113</v>
      </c>
      <c r="F78" s="28">
        <f>'HA Dinner Meal'!$U$37</f>
        <v>61.2</v>
      </c>
      <c r="G78" s="30" t="s">
        <v>114</v>
      </c>
      <c r="H78" s="28">
        <f>'HA Dinner Meal'!$V$37</f>
        <v>3.2</v>
      </c>
      <c r="I78" s="30" t="s">
        <v>115</v>
      </c>
      <c r="J78" s="28">
        <f>'HA Dinner Meal'!$W$37</f>
        <v>915.4</v>
      </c>
    </row>
    <row r="79" spans="1:10">
      <c r="A79" s="30" t="s">
        <v>116</v>
      </c>
      <c r="B79" s="28">
        <f>'HA Dinner Meal'!$X$37</f>
        <v>51.2572</v>
      </c>
      <c r="C79" s="30" t="s">
        <v>117</v>
      </c>
      <c r="D79" s="28">
        <f>'HA Dinner Meal'!$Y$37</f>
        <v>1.98</v>
      </c>
      <c r="E79" s="48" t="s">
        <v>118</v>
      </c>
      <c r="F79" s="49"/>
      <c r="G79" s="49"/>
      <c r="H79" s="50"/>
      <c r="I79" s="63">
        <f>'HA Dinner Meal'!$N$37</f>
        <v>582.2</v>
      </c>
      <c r="J79" s="64"/>
    </row>
    <row r="80" spans="1:10">
      <c r="A80" s="31" t="s">
        <v>123</v>
      </c>
      <c r="B80" s="32" t="str">
        <f>'HA Before Bed Meal'!$B$3</f>
        <v>HA Before Bed Meal</v>
      </c>
      <c r="C80" s="33"/>
      <c r="D80" s="32"/>
      <c r="E80" s="33"/>
      <c r="F80" s="32"/>
      <c r="G80" s="33"/>
      <c r="H80" s="32"/>
      <c r="I80" s="33"/>
      <c r="J80" s="32"/>
    </row>
    <row r="81" spans="1:10">
      <c r="A81" s="34" t="s">
        <v>106</v>
      </c>
      <c r="B81" s="32">
        <f>'HA Before Bed Meal'!$O$37</f>
        <v>9.8373</v>
      </c>
      <c r="C81" s="34" t="s">
        <v>107</v>
      </c>
      <c r="D81" s="32">
        <f>'HA Before Bed Meal'!$P$37</f>
        <v>43.6772</v>
      </c>
      <c r="E81" s="34" t="s">
        <v>108</v>
      </c>
      <c r="F81" s="32">
        <f>'HA Before Bed Meal'!$Q$37</f>
        <v>36.5864</v>
      </c>
      <c r="G81" s="34" t="s">
        <v>109</v>
      </c>
      <c r="H81" s="32">
        <f>'HA Before Bed Meal'!$R$37</f>
        <v>1.0323</v>
      </c>
      <c r="I81" s="34" t="s">
        <v>110</v>
      </c>
      <c r="J81" s="32">
        <f>'HA Before Bed Meal'!$Z$37</f>
        <v>0.4195</v>
      </c>
    </row>
    <row r="82" spans="1:10">
      <c r="A82" s="34" t="s">
        <v>111</v>
      </c>
      <c r="B82" s="32">
        <f>'HA Before Bed Meal'!$S$37</f>
        <v>133.66</v>
      </c>
      <c r="C82" s="34" t="s">
        <v>112</v>
      </c>
      <c r="D82" s="32">
        <f>'HA Before Bed Meal'!$T$37</f>
        <v>24.7</v>
      </c>
      <c r="E82" s="34" t="s">
        <v>113</v>
      </c>
      <c r="F82" s="32">
        <f>'HA Before Bed Meal'!$U$37</f>
        <v>5</v>
      </c>
      <c r="G82" s="34" t="s">
        <v>114</v>
      </c>
      <c r="H82" s="32">
        <f>'HA Before Bed Meal'!$V$37</f>
        <v>4.794</v>
      </c>
      <c r="I82" s="34" t="s">
        <v>115</v>
      </c>
      <c r="J82" s="32">
        <f>'HA Before Bed Meal'!$W$37</f>
        <v>635.808</v>
      </c>
    </row>
    <row r="83" spans="1:10">
      <c r="A83" s="34" t="s">
        <v>116</v>
      </c>
      <c r="B83" s="32">
        <f>'HA Before Bed Meal'!$X$37</f>
        <v>20.96</v>
      </c>
      <c r="C83" s="34" t="s">
        <v>117</v>
      </c>
      <c r="D83" s="32">
        <f>'HA Before Bed Meal'!$Y$37</f>
        <v>1.1331</v>
      </c>
      <c r="E83" s="51" t="s">
        <v>118</v>
      </c>
      <c r="F83" s="52"/>
      <c r="G83" s="52"/>
      <c r="H83" s="53"/>
      <c r="I83" s="65">
        <f>'HA Before Bed Meal'!$N$37</f>
        <v>209.99</v>
      </c>
      <c r="J83" s="66"/>
    </row>
    <row r="84" spans="1:10">
      <c r="A84" s="35" t="s">
        <v>124</v>
      </c>
      <c r="B84" s="35"/>
      <c r="C84" s="35"/>
      <c r="D84" s="35"/>
      <c r="E84" s="35"/>
      <c r="F84" s="35"/>
      <c r="G84" s="35"/>
      <c r="H84" s="35"/>
      <c r="I84" s="67">
        <f>$I63+$I67+$I71+$I75+$I79+$I83</f>
        <v>1816.68</v>
      </c>
      <c r="J84" s="68"/>
    </row>
    <row r="85" spans="1:10">
      <c r="A85" s="9" t="s">
        <v>104</v>
      </c>
      <c r="B85" s="10">
        <v>45751</v>
      </c>
      <c r="C85" s="10"/>
      <c r="D85" s="10"/>
      <c r="E85" s="10"/>
      <c r="F85" s="10"/>
      <c r="G85" s="10"/>
      <c r="H85" s="10"/>
      <c r="I85" s="10"/>
      <c r="J85" s="10"/>
    </row>
    <row r="86" spans="1:10">
      <c r="A86" s="11" t="s">
        <v>105</v>
      </c>
      <c r="B86" s="12" t="str">
        <f>'HA Morning Meal'!$B$3</f>
        <v>HA Morning Meal</v>
      </c>
      <c r="C86" s="13"/>
      <c r="D86" s="12"/>
      <c r="E86" s="13"/>
      <c r="F86" s="12"/>
      <c r="G86" s="13"/>
      <c r="H86" s="12"/>
      <c r="I86" s="13"/>
      <c r="J86" s="12"/>
    </row>
    <row r="87" spans="1:10">
      <c r="A87" s="14" t="s">
        <v>106</v>
      </c>
      <c r="B87" s="12">
        <f>'HA Morning Meal'!$O$37</f>
        <v>11.15</v>
      </c>
      <c r="C87" s="14" t="s">
        <v>107</v>
      </c>
      <c r="D87" s="12">
        <f>'HA Morning Meal'!$P$37</f>
        <v>28.2</v>
      </c>
      <c r="E87" s="14" t="s">
        <v>108</v>
      </c>
      <c r="F87" s="12">
        <f>'HA Morning Meal'!$Q$37</f>
        <v>0.72</v>
      </c>
      <c r="G87" s="14" t="s">
        <v>109</v>
      </c>
      <c r="H87" s="12">
        <f>'HA Morning Meal'!$R$37</f>
        <v>3.96</v>
      </c>
      <c r="I87" s="14" t="s">
        <v>110</v>
      </c>
      <c r="J87" s="12">
        <f>'HA Morning Meal'!$Z$37</f>
        <v>0.998</v>
      </c>
    </row>
    <row r="88" spans="1:10">
      <c r="A88" s="14" t="s">
        <v>111</v>
      </c>
      <c r="B88" s="12">
        <f>'HA Morning Meal'!$S$37</f>
        <v>17.6</v>
      </c>
      <c r="C88" s="14" t="s">
        <v>112</v>
      </c>
      <c r="D88" s="12">
        <f>'HA Morning Meal'!$T$37</f>
        <v>1.2</v>
      </c>
      <c r="E88" s="14" t="s">
        <v>113</v>
      </c>
      <c r="F88" s="12">
        <f>'HA Morning Meal'!$U$37</f>
        <v>20.4</v>
      </c>
      <c r="G88" s="14" t="s">
        <v>114</v>
      </c>
      <c r="H88" s="12">
        <f>'HA Morning Meal'!$V$37</f>
        <v>4</v>
      </c>
      <c r="I88" s="14" t="s">
        <v>115</v>
      </c>
      <c r="J88" s="12">
        <f>'HA Morning Meal'!$W$37</f>
        <v>117</v>
      </c>
    </row>
    <row r="89" spans="1:10">
      <c r="A89" s="14" t="s">
        <v>116</v>
      </c>
      <c r="B89" s="12">
        <f>'HA Morning Meal'!$X$37</f>
        <v>53.3</v>
      </c>
      <c r="C89" s="14" t="s">
        <v>117</v>
      </c>
      <c r="D89" s="12">
        <f>'HA Morning Meal'!$Y$37</f>
        <v>0.956</v>
      </c>
      <c r="E89" s="36" t="s">
        <v>118</v>
      </c>
      <c r="F89" s="37"/>
      <c r="G89" s="37"/>
      <c r="H89" s="38"/>
      <c r="I89" s="55">
        <f>'HA Morning Meal'!$N$37</f>
        <v>185.4</v>
      </c>
      <c r="J89" s="56"/>
    </row>
    <row r="90" spans="1:10">
      <c r="A90" s="15" t="s">
        <v>127</v>
      </c>
      <c r="B90" s="16" t="str">
        <f>'HA Ten OClock Meal'!$B$3</f>
        <v>HA 10:00 AM Meal</v>
      </c>
      <c r="C90" s="17"/>
      <c r="D90" s="16"/>
      <c r="E90" s="17"/>
      <c r="F90" s="16"/>
      <c r="G90" s="17"/>
      <c r="H90" s="16"/>
      <c r="I90" s="17"/>
      <c r="J90" s="16"/>
    </row>
    <row r="91" spans="1:10">
      <c r="A91" s="18" t="s">
        <v>106</v>
      </c>
      <c r="B91" s="16">
        <f>'HA Ten OClock Meal'!$O$37</f>
        <v>1.185</v>
      </c>
      <c r="C91" s="18" t="s">
        <v>107</v>
      </c>
      <c r="D91" s="16">
        <f>'HA Ten OClock Meal'!$P$37</f>
        <v>11.055</v>
      </c>
      <c r="E91" s="18" t="s">
        <v>108</v>
      </c>
      <c r="F91" s="16">
        <f>'HA Ten OClock Meal'!$Q$37</f>
        <v>2.85</v>
      </c>
      <c r="G91" s="18" t="s">
        <v>109</v>
      </c>
      <c r="H91" s="16">
        <f>'HA Ten OClock Meal'!$R$37</f>
        <v>2.145</v>
      </c>
      <c r="I91" s="18" t="s">
        <v>110</v>
      </c>
      <c r="J91" s="16">
        <f>'HA Ten OClock Meal'!$Z515</f>
        <v>0</v>
      </c>
    </row>
    <row r="92" spans="1:10">
      <c r="A92" s="18" t="s">
        <v>111</v>
      </c>
      <c r="B92" s="16">
        <f>'HA Ten OClock Meal'!$S$37</f>
        <v>49.65</v>
      </c>
      <c r="C92" s="18" t="s">
        <v>112</v>
      </c>
      <c r="D92" s="16">
        <f>'HA Ten OClock Meal'!$T$37</f>
        <v>0</v>
      </c>
      <c r="E92" s="18" t="s">
        <v>113</v>
      </c>
      <c r="F92" s="16">
        <f>'HA Ten OClock Meal'!$U515</f>
        <v>0</v>
      </c>
      <c r="G92" s="18" t="s">
        <v>114</v>
      </c>
      <c r="H92" s="16">
        <f>'HA Ten OClock Meal'!$V$37</f>
        <v>0.285</v>
      </c>
      <c r="I92" s="18" t="s">
        <v>115</v>
      </c>
      <c r="J92" s="16">
        <f>'HA Ten OClock Meal'!$W$37</f>
        <v>0</v>
      </c>
    </row>
    <row r="93" spans="1:10">
      <c r="A93" s="18" t="s">
        <v>116</v>
      </c>
      <c r="B93" s="16">
        <f>'HA Ten OClock Meal'!$X$37</f>
        <v>0</v>
      </c>
      <c r="C93" s="18" t="s">
        <v>117</v>
      </c>
      <c r="D93" s="16">
        <f>'HA Ten OClock Meal'!$Y$37</f>
        <v>0</v>
      </c>
      <c r="E93" s="39" t="s">
        <v>118</v>
      </c>
      <c r="F93" s="40"/>
      <c r="G93" s="40"/>
      <c r="H93" s="41"/>
      <c r="I93" s="57">
        <f>'HA Ten OClock Meal'!$N$37</f>
        <v>67.2</v>
      </c>
      <c r="J93" s="58"/>
    </row>
    <row r="94" spans="1:10">
      <c r="A94" s="19" t="s">
        <v>120</v>
      </c>
      <c r="B94" s="20" t="str">
        <f>'HA Luch Meal'!$B$3</f>
        <v>HA Lunch Meal</v>
      </c>
      <c r="C94" s="21"/>
      <c r="D94" s="20"/>
      <c r="E94" s="21"/>
      <c r="F94" s="20"/>
      <c r="G94" s="21"/>
      <c r="H94" s="20"/>
      <c r="I94" s="21"/>
      <c r="J94" s="20"/>
    </row>
    <row r="95" spans="1:10">
      <c r="A95" s="22" t="s">
        <v>106</v>
      </c>
      <c r="B95" s="20">
        <f>'HA Luch Meal'!$O$37</f>
        <v>33.018</v>
      </c>
      <c r="C95" s="22" t="s">
        <v>107</v>
      </c>
      <c r="D95" s="20">
        <f>'HA Luch Meal'!$P$37</f>
        <v>103.264</v>
      </c>
      <c r="E95" s="22" t="s">
        <v>108</v>
      </c>
      <c r="F95" s="20">
        <f>'HA Luch Meal'!$Q$37</f>
        <v>0.78</v>
      </c>
      <c r="G95" s="22" t="s">
        <v>109</v>
      </c>
      <c r="H95" s="20">
        <f>'HA Luch Meal'!$R$37</f>
        <v>2.276</v>
      </c>
      <c r="I95" s="22" t="s">
        <v>110</v>
      </c>
      <c r="J95" s="20">
        <f>'HA Luch Meal'!$Z$37</f>
        <v>0.954</v>
      </c>
    </row>
    <row r="96" spans="1:10">
      <c r="A96" s="22" t="s">
        <v>111</v>
      </c>
      <c r="B96" s="20">
        <f>'HA Luch Meal'!$S$37</f>
        <v>85.2</v>
      </c>
      <c r="C96" s="22" t="s">
        <v>112</v>
      </c>
      <c r="D96" s="20">
        <f>'HA Luch Meal'!$T$37</f>
        <v>8.7</v>
      </c>
      <c r="E96" s="22" t="s">
        <v>113</v>
      </c>
      <c r="F96" s="20">
        <f>'HA Luch Meal'!$U$37</f>
        <v>61.2</v>
      </c>
      <c r="G96" s="22" t="s">
        <v>114</v>
      </c>
      <c r="H96" s="20">
        <f>'HA Luch Meal'!$V$37</f>
        <v>3.2</v>
      </c>
      <c r="I96" s="22" t="s">
        <v>115</v>
      </c>
      <c r="J96" s="20">
        <f>'HA Luch Meal'!$W$37</f>
        <v>915.4</v>
      </c>
    </row>
    <row r="97" spans="1:10">
      <c r="A97" s="22" t="s">
        <v>116</v>
      </c>
      <c r="B97" s="20">
        <f>'HA Luch Meal'!$X$37</f>
        <v>51.2572</v>
      </c>
      <c r="C97" s="22" t="s">
        <v>117</v>
      </c>
      <c r="D97" s="20">
        <f>'HA Luch Meal'!$Y$37</f>
        <v>1.98</v>
      </c>
      <c r="E97" s="42" t="s">
        <v>118</v>
      </c>
      <c r="F97" s="43"/>
      <c r="G97" s="43"/>
      <c r="H97" s="44"/>
      <c r="I97" s="59">
        <f>'HA Luch Meal'!$N$37</f>
        <v>582.2</v>
      </c>
      <c r="J97" s="60"/>
    </row>
    <row r="98" spans="1:10">
      <c r="A98" s="23" t="s">
        <v>121</v>
      </c>
      <c r="B98" s="24" t="str">
        <f>'HA Afternoon Tea Meal'!$B$3</f>
        <v>HA Afternoon Tea Meal</v>
      </c>
      <c r="C98" s="25"/>
      <c r="D98" s="24"/>
      <c r="E98" s="25"/>
      <c r="F98" s="24"/>
      <c r="G98" s="25"/>
      <c r="H98" s="24"/>
      <c r="I98" s="25"/>
      <c r="J98" s="24"/>
    </row>
    <row r="99" spans="1:10">
      <c r="A99" s="26" t="s">
        <v>106</v>
      </c>
      <c r="B99" s="24">
        <f>'HA Afternoon Tea Meal'!$O$37</f>
        <v>2.5223</v>
      </c>
      <c r="C99" s="26" t="s">
        <v>107</v>
      </c>
      <c r="D99" s="24">
        <f>'HA Afternoon Tea Meal'!$P$37</f>
        <v>42.6072</v>
      </c>
      <c r="E99" s="26" t="s">
        <v>108</v>
      </c>
      <c r="F99" s="24">
        <f>'HA Afternoon Tea Meal'!$Q$37</f>
        <v>27.3114</v>
      </c>
      <c r="G99" s="26" t="s">
        <v>109</v>
      </c>
      <c r="H99" s="24">
        <f>'HA Afternoon Tea Meal'!$R$37</f>
        <v>2.7273</v>
      </c>
      <c r="I99" s="26" t="s">
        <v>110</v>
      </c>
      <c r="J99" s="24">
        <f>'HA Afternoon Tea Meal'!$Z$37</f>
        <v>0.3195</v>
      </c>
    </row>
    <row r="100" spans="1:10">
      <c r="A100" s="26" t="s">
        <v>111</v>
      </c>
      <c r="B100" s="24">
        <f>'HA Afternoon Tea Meal'!$S$37</f>
        <v>53.31</v>
      </c>
      <c r="C100" s="26" t="s">
        <v>112</v>
      </c>
      <c r="D100" s="24">
        <f>'HA Afternoon Tea Meal'!$T$37</f>
        <v>4.3</v>
      </c>
      <c r="E100" s="26" t="s">
        <v>113</v>
      </c>
      <c r="F100" s="24">
        <f>'HA Afternoon Tea Meal'!$U$37</f>
        <v>0</v>
      </c>
      <c r="G100" s="26" t="s">
        <v>114</v>
      </c>
      <c r="H100" s="24">
        <f>'HA Afternoon Tea Meal'!$V$37</f>
        <v>5.079</v>
      </c>
      <c r="I100" s="26" t="s">
        <v>115</v>
      </c>
      <c r="J100" s="24">
        <f>'HA Afternoon Tea Meal'!$W$37</f>
        <v>220.808</v>
      </c>
    </row>
    <row r="101" spans="1:10">
      <c r="A101" s="26" t="s">
        <v>116</v>
      </c>
      <c r="B101" s="24">
        <f>'HA Afternoon Tea Meal'!$X$37</f>
        <v>20.96</v>
      </c>
      <c r="C101" s="26" t="s">
        <v>117</v>
      </c>
      <c r="D101" s="24">
        <f>'HA Afternoon Tea Meal'!$Y$37</f>
        <v>0.1331</v>
      </c>
      <c r="E101" s="45" t="s">
        <v>118</v>
      </c>
      <c r="F101" s="46"/>
      <c r="G101" s="46"/>
      <c r="H101" s="47"/>
      <c r="I101" s="61">
        <f>'HA Afternoon Tea Meal'!$N$37</f>
        <v>189.69</v>
      </c>
      <c r="J101" s="62"/>
    </row>
    <row r="102" spans="1:10">
      <c r="A102" s="27" t="s">
        <v>122</v>
      </c>
      <c r="B102" s="28" t="str">
        <f>'HA Dinner Meal'!$B$3</f>
        <v>HA Dinner Meal</v>
      </c>
      <c r="C102" s="29"/>
      <c r="D102" s="28"/>
      <c r="E102" s="29"/>
      <c r="F102" s="28"/>
      <c r="G102" s="29"/>
      <c r="H102" s="28"/>
      <c r="I102" s="29"/>
      <c r="J102" s="28"/>
    </row>
    <row r="103" spans="1:10">
      <c r="A103" s="30" t="s">
        <v>106</v>
      </c>
      <c r="B103" s="28">
        <f>'HA Dinner Meal'!$O$37</f>
        <v>33.018</v>
      </c>
      <c r="C103" s="30" t="s">
        <v>107</v>
      </c>
      <c r="D103" s="28">
        <f>'HA Dinner Meal'!$P$37</f>
        <v>103.264</v>
      </c>
      <c r="E103" s="30" t="s">
        <v>108</v>
      </c>
      <c r="F103" s="28">
        <f>'HA Dinner Meal'!$Q$37</f>
        <v>0.78</v>
      </c>
      <c r="G103" s="30" t="s">
        <v>109</v>
      </c>
      <c r="H103" s="28">
        <f>'HA Dinner Meal'!$R$37</f>
        <v>2.276</v>
      </c>
      <c r="I103" s="30" t="s">
        <v>110</v>
      </c>
      <c r="J103" s="28">
        <f>'HA Dinner Meal'!$Z$37</f>
        <v>0.954</v>
      </c>
    </row>
    <row r="104" spans="1:10">
      <c r="A104" s="30" t="s">
        <v>111</v>
      </c>
      <c r="B104" s="28">
        <f>'HA Dinner Meal'!$S$37</f>
        <v>85.2</v>
      </c>
      <c r="C104" s="30" t="s">
        <v>112</v>
      </c>
      <c r="D104" s="28">
        <f>'HA Dinner Meal'!$T$37</f>
        <v>8.7</v>
      </c>
      <c r="E104" s="30" t="s">
        <v>113</v>
      </c>
      <c r="F104" s="28">
        <f>'HA Dinner Meal'!$U$37</f>
        <v>61.2</v>
      </c>
      <c r="G104" s="30" t="s">
        <v>114</v>
      </c>
      <c r="H104" s="28">
        <f>'HA Dinner Meal'!$V$37</f>
        <v>3.2</v>
      </c>
      <c r="I104" s="30" t="s">
        <v>115</v>
      </c>
      <c r="J104" s="28">
        <f>'HA Dinner Meal'!$W$37</f>
        <v>915.4</v>
      </c>
    </row>
    <row r="105" spans="1:10">
      <c r="A105" s="30" t="s">
        <v>116</v>
      </c>
      <c r="B105" s="28">
        <f>'HA Dinner Meal'!$X$37</f>
        <v>51.2572</v>
      </c>
      <c r="C105" s="30" t="s">
        <v>117</v>
      </c>
      <c r="D105" s="28">
        <f>'HA Dinner Meal'!$Y$37</f>
        <v>1.98</v>
      </c>
      <c r="E105" s="48" t="s">
        <v>118</v>
      </c>
      <c r="F105" s="49"/>
      <c r="G105" s="49"/>
      <c r="H105" s="50"/>
      <c r="I105" s="63">
        <f>'HA Dinner Meal'!$N$37</f>
        <v>582.2</v>
      </c>
      <c r="J105" s="64"/>
    </row>
    <row r="106" spans="1:10">
      <c r="A106" s="31" t="s">
        <v>123</v>
      </c>
      <c r="B106" s="32" t="str">
        <f>'HA Before Bed Meal'!$B$3</f>
        <v>HA Before Bed Meal</v>
      </c>
      <c r="C106" s="33"/>
      <c r="D106" s="32"/>
      <c r="E106" s="33"/>
      <c r="F106" s="32"/>
      <c r="G106" s="33"/>
      <c r="H106" s="32"/>
      <c r="I106" s="33"/>
      <c r="J106" s="32"/>
    </row>
    <row r="107" spans="1:10">
      <c r="A107" s="34" t="s">
        <v>106</v>
      </c>
      <c r="B107" s="32">
        <f>'HA Before Bed Meal'!$O$37</f>
        <v>9.8373</v>
      </c>
      <c r="C107" s="34" t="s">
        <v>107</v>
      </c>
      <c r="D107" s="32">
        <f>'HA Before Bed Meal'!$P$37</f>
        <v>43.6772</v>
      </c>
      <c r="E107" s="34" t="s">
        <v>108</v>
      </c>
      <c r="F107" s="32">
        <f>'HA Before Bed Meal'!$Q$37</f>
        <v>36.5864</v>
      </c>
      <c r="G107" s="34" t="s">
        <v>109</v>
      </c>
      <c r="H107" s="32">
        <f>'HA Before Bed Meal'!$R$37</f>
        <v>1.0323</v>
      </c>
      <c r="I107" s="34" t="s">
        <v>110</v>
      </c>
      <c r="J107" s="32">
        <f>'HA Before Bed Meal'!$Z$37</f>
        <v>0.4195</v>
      </c>
    </row>
    <row r="108" spans="1:10">
      <c r="A108" s="34" t="s">
        <v>111</v>
      </c>
      <c r="B108" s="32">
        <f>'HA Before Bed Meal'!$S$37</f>
        <v>133.66</v>
      </c>
      <c r="C108" s="34" t="s">
        <v>112</v>
      </c>
      <c r="D108" s="32">
        <f>'HA Before Bed Meal'!$T$37</f>
        <v>24.7</v>
      </c>
      <c r="E108" s="34" t="s">
        <v>113</v>
      </c>
      <c r="F108" s="32">
        <f>'HA Before Bed Meal'!$U$37</f>
        <v>5</v>
      </c>
      <c r="G108" s="34" t="s">
        <v>114</v>
      </c>
      <c r="H108" s="32">
        <f>'HA Before Bed Meal'!$V$37</f>
        <v>4.794</v>
      </c>
      <c r="I108" s="34" t="s">
        <v>115</v>
      </c>
      <c r="J108" s="32">
        <f>'HA Before Bed Meal'!$W$37</f>
        <v>635.808</v>
      </c>
    </row>
    <row r="109" spans="1:10">
      <c r="A109" s="34" t="s">
        <v>116</v>
      </c>
      <c r="B109" s="32">
        <f>'HA Before Bed Meal'!$X$37</f>
        <v>20.96</v>
      </c>
      <c r="C109" s="34" t="s">
        <v>117</v>
      </c>
      <c r="D109" s="32">
        <f>'HA Before Bed Meal'!$Y$37</f>
        <v>1.1331</v>
      </c>
      <c r="E109" s="51" t="s">
        <v>118</v>
      </c>
      <c r="F109" s="52"/>
      <c r="G109" s="52"/>
      <c r="H109" s="53"/>
      <c r="I109" s="65">
        <f>'HA Before Bed Meal'!$N$37</f>
        <v>209.99</v>
      </c>
      <c r="J109" s="66"/>
    </row>
    <row r="110" spans="1:10">
      <c r="A110" s="35" t="s">
        <v>124</v>
      </c>
      <c r="B110" s="35"/>
      <c r="C110" s="35"/>
      <c r="D110" s="35"/>
      <c r="E110" s="35"/>
      <c r="F110" s="35"/>
      <c r="G110" s="35"/>
      <c r="H110" s="35"/>
      <c r="I110" s="67">
        <f>$I89+$I93+$I97+$I101+$I105+$I109</f>
        <v>1816.68</v>
      </c>
      <c r="J110" s="68"/>
    </row>
    <row r="111" spans="1:10">
      <c r="A111" s="9" t="s">
        <v>104</v>
      </c>
      <c r="B111" s="10">
        <v>45752</v>
      </c>
      <c r="C111" s="10"/>
      <c r="D111" s="10"/>
      <c r="E111" s="10"/>
      <c r="F111" s="10"/>
      <c r="G111" s="10"/>
      <c r="H111" s="10"/>
      <c r="I111" s="10"/>
      <c r="J111" s="10"/>
    </row>
    <row r="112" spans="1:10">
      <c r="A112" s="11" t="s">
        <v>105</v>
      </c>
      <c r="B112" s="12" t="str">
        <f>'HA Morning Meal'!$B$3</f>
        <v>HA Morning Meal</v>
      </c>
      <c r="C112" s="13"/>
      <c r="D112" s="12"/>
      <c r="E112" s="13"/>
      <c r="F112" s="12"/>
      <c r="G112" s="13"/>
      <c r="H112" s="12"/>
      <c r="I112" s="13"/>
      <c r="J112" s="12"/>
    </row>
    <row r="113" spans="1:10">
      <c r="A113" s="14" t="s">
        <v>106</v>
      </c>
      <c r="B113" s="12">
        <f>'HA Morning Meal'!$O$37</f>
        <v>11.15</v>
      </c>
      <c r="C113" s="14" t="s">
        <v>107</v>
      </c>
      <c r="D113" s="12">
        <f>'HA Morning Meal'!$P$37</f>
        <v>28.2</v>
      </c>
      <c r="E113" s="14" t="s">
        <v>108</v>
      </c>
      <c r="F113" s="12">
        <f>'HA Morning Meal'!$Q$37</f>
        <v>0.72</v>
      </c>
      <c r="G113" s="14" t="s">
        <v>109</v>
      </c>
      <c r="H113" s="12">
        <f>'HA Morning Meal'!$R$37</f>
        <v>3.96</v>
      </c>
      <c r="I113" s="14" t="s">
        <v>110</v>
      </c>
      <c r="J113" s="12">
        <f>'HA Morning Meal'!$Z$37</f>
        <v>0.998</v>
      </c>
    </row>
    <row r="114" spans="1:10">
      <c r="A114" s="14" t="s">
        <v>111</v>
      </c>
      <c r="B114" s="12">
        <f>'HA Morning Meal'!$S$37</f>
        <v>17.6</v>
      </c>
      <c r="C114" s="14" t="s">
        <v>112</v>
      </c>
      <c r="D114" s="12">
        <f>'HA Morning Meal'!$T$37</f>
        <v>1.2</v>
      </c>
      <c r="E114" s="14" t="s">
        <v>113</v>
      </c>
      <c r="F114" s="12">
        <f>'HA Morning Meal'!$U$37</f>
        <v>20.4</v>
      </c>
      <c r="G114" s="14" t="s">
        <v>114</v>
      </c>
      <c r="H114" s="12">
        <f>'HA Morning Meal'!$V$37</f>
        <v>4</v>
      </c>
      <c r="I114" s="14" t="s">
        <v>115</v>
      </c>
      <c r="J114" s="12">
        <f>'HA Morning Meal'!$W$37</f>
        <v>117</v>
      </c>
    </row>
    <row r="115" spans="1:10">
      <c r="A115" s="14" t="s">
        <v>116</v>
      </c>
      <c r="B115" s="12">
        <f>'HA Morning Meal'!$X$37</f>
        <v>53.3</v>
      </c>
      <c r="C115" s="14" t="s">
        <v>117</v>
      </c>
      <c r="D115" s="12">
        <f>'HA Morning Meal'!$Y$37</f>
        <v>0.956</v>
      </c>
      <c r="E115" s="36" t="s">
        <v>118</v>
      </c>
      <c r="F115" s="37"/>
      <c r="G115" s="37"/>
      <c r="H115" s="38"/>
      <c r="I115" s="55">
        <f>'HA Morning Meal'!$N$37</f>
        <v>185.4</v>
      </c>
      <c r="J115" s="56"/>
    </row>
    <row r="116" spans="1:10">
      <c r="A116" s="15" t="s">
        <v>128</v>
      </c>
      <c r="B116" s="16" t="str">
        <f>'HA Ten OClock Meal'!$B$3</f>
        <v>HA 10:00 AM Meal</v>
      </c>
      <c r="C116" s="17"/>
      <c r="D116" s="16"/>
      <c r="E116" s="17"/>
      <c r="F116" s="16"/>
      <c r="G116" s="17"/>
      <c r="H116" s="16"/>
      <c r="I116" s="17"/>
      <c r="J116" s="16"/>
    </row>
    <row r="117" spans="1:10">
      <c r="A117" s="18" t="s">
        <v>106</v>
      </c>
      <c r="B117" s="16">
        <f>'HA Ten OClock Meal'!$O$37</f>
        <v>1.185</v>
      </c>
      <c r="C117" s="18" t="s">
        <v>107</v>
      </c>
      <c r="D117" s="16">
        <f>'HA Ten OClock Meal'!$P$37</f>
        <v>11.055</v>
      </c>
      <c r="E117" s="18" t="s">
        <v>108</v>
      </c>
      <c r="F117" s="16">
        <f>'HA Ten OClock Meal'!$Q$37</f>
        <v>2.85</v>
      </c>
      <c r="G117" s="18" t="s">
        <v>109</v>
      </c>
      <c r="H117" s="16">
        <f>'HA Ten OClock Meal'!$R$37</f>
        <v>2.145</v>
      </c>
      <c r="I117" s="18" t="s">
        <v>110</v>
      </c>
      <c r="J117" s="16">
        <f>'HA Ten OClock Meal'!$Z541</f>
        <v>0</v>
      </c>
    </row>
    <row r="118" spans="1:10">
      <c r="A118" s="18" t="s">
        <v>111</v>
      </c>
      <c r="B118" s="16">
        <f>'HA Ten OClock Meal'!$S$37</f>
        <v>49.65</v>
      </c>
      <c r="C118" s="18" t="s">
        <v>112</v>
      </c>
      <c r="D118" s="16">
        <f>'HA Ten OClock Meal'!$T$37</f>
        <v>0</v>
      </c>
      <c r="E118" s="18" t="s">
        <v>113</v>
      </c>
      <c r="F118" s="16">
        <f>'HA Ten OClock Meal'!$U541</f>
        <v>0</v>
      </c>
      <c r="G118" s="18" t="s">
        <v>114</v>
      </c>
      <c r="H118" s="16">
        <f>'HA Ten OClock Meal'!$V$37</f>
        <v>0.285</v>
      </c>
      <c r="I118" s="18" t="s">
        <v>115</v>
      </c>
      <c r="J118" s="16">
        <f>'HA Ten OClock Meal'!$W$37</f>
        <v>0</v>
      </c>
    </row>
    <row r="119" spans="1:10">
      <c r="A119" s="18" t="s">
        <v>116</v>
      </c>
      <c r="B119" s="16">
        <f>'HA Ten OClock Meal'!$X$37</f>
        <v>0</v>
      </c>
      <c r="C119" s="18" t="s">
        <v>117</v>
      </c>
      <c r="D119" s="16">
        <f>'HA Ten OClock Meal'!$Y$37</f>
        <v>0</v>
      </c>
      <c r="E119" s="39" t="s">
        <v>118</v>
      </c>
      <c r="F119" s="40"/>
      <c r="G119" s="40"/>
      <c r="H119" s="41"/>
      <c r="I119" s="57">
        <f>'HA Ten OClock Meal'!$N$37</f>
        <v>67.2</v>
      </c>
      <c r="J119" s="58"/>
    </row>
    <row r="120" spans="1:10">
      <c r="A120" s="19" t="s">
        <v>120</v>
      </c>
      <c r="B120" s="20" t="str">
        <f>'HA Luch Meal'!$B$3</f>
        <v>HA Lunch Meal</v>
      </c>
      <c r="C120" s="21"/>
      <c r="D120" s="20"/>
      <c r="E120" s="21"/>
      <c r="F120" s="20"/>
      <c r="G120" s="21"/>
      <c r="H120" s="20"/>
      <c r="I120" s="21"/>
      <c r="J120" s="20"/>
    </row>
    <row r="121" spans="1:10">
      <c r="A121" s="22" t="s">
        <v>106</v>
      </c>
      <c r="B121" s="20">
        <f>'HA Luch Meal'!$O$37</f>
        <v>33.018</v>
      </c>
      <c r="C121" s="22" t="s">
        <v>107</v>
      </c>
      <c r="D121" s="20">
        <f>'HA Luch Meal'!$P$37</f>
        <v>103.264</v>
      </c>
      <c r="E121" s="22" t="s">
        <v>108</v>
      </c>
      <c r="F121" s="20">
        <f>'HA Luch Meal'!$Q$37</f>
        <v>0.78</v>
      </c>
      <c r="G121" s="22" t="s">
        <v>109</v>
      </c>
      <c r="H121" s="20">
        <f>'HA Luch Meal'!$R$37</f>
        <v>2.276</v>
      </c>
      <c r="I121" s="22" t="s">
        <v>110</v>
      </c>
      <c r="J121" s="20">
        <f>'HA Luch Meal'!$Z$37</f>
        <v>0.954</v>
      </c>
    </row>
    <row r="122" spans="1:10">
      <c r="A122" s="22" t="s">
        <v>111</v>
      </c>
      <c r="B122" s="20">
        <f>'HA Luch Meal'!$S$37</f>
        <v>85.2</v>
      </c>
      <c r="C122" s="22" t="s">
        <v>112</v>
      </c>
      <c r="D122" s="20">
        <f>'HA Luch Meal'!$T$37</f>
        <v>8.7</v>
      </c>
      <c r="E122" s="22" t="s">
        <v>113</v>
      </c>
      <c r="F122" s="20">
        <f>'HA Luch Meal'!$U$37</f>
        <v>61.2</v>
      </c>
      <c r="G122" s="22" t="s">
        <v>114</v>
      </c>
      <c r="H122" s="20">
        <f>'HA Luch Meal'!$V$37</f>
        <v>3.2</v>
      </c>
      <c r="I122" s="22" t="s">
        <v>115</v>
      </c>
      <c r="J122" s="20">
        <f>'HA Luch Meal'!$W$37</f>
        <v>915.4</v>
      </c>
    </row>
    <row r="123" spans="1:10">
      <c r="A123" s="22" t="s">
        <v>116</v>
      </c>
      <c r="B123" s="20">
        <f>'HA Luch Meal'!$X$37</f>
        <v>51.2572</v>
      </c>
      <c r="C123" s="22" t="s">
        <v>117</v>
      </c>
      <c r="D123" s="20">
        <f>'HA Luch Meal'!$Y$37</f>
        <v>1.98</v>
      </c>
      <c r="E123" s="42" t="s">
        <v>118</v>
      </c>
      <c r="F123" s="43"/>
      <c r="G123" s="43"/>
      <c r="H123" s="44"/>
      <c r="I123" s="59">
        <f>'HA Luch Meal'!$N$37</f>
        <v>582.2</v>
      </c>
      <c r="J123" s="60"/>
    </row>
    <row r="124" spans="1:10">
      <c r="A124" s="23" t="s">
        <v>121</v>
      </c>
      <c r="B124" s="24" t="str">
        <f>'HA Afternoon Tea Meal'!$B$3</f>
        <v>HA Afternoon Tea Meal</v>
      </c>
      <c r="C124" s="25"/>
      <c r="D124" s="24"/>
      <c r="E124" s="25"/>
      <c r="F124" s="24"/>
      <c r="G124" s="25"/>
      <c r="H124" s="24"/>
      <c r="I124" s="25"/>
      <c r="J124" s="24"/>
    </row>
    <row r="125" spans="1:10">
      <c r="A125" s="26" t="s">
        <v>106</v>
      </c>
      <c r="B125" s="24">
        <f>'HA Afternoon Tea Meal'!$O$37</f>
        <v>2.5223</v>
      </c>
      <c r="C125" s="26" t="s">
        <v>107</v>
      </c>
      <c r="D125" s="24">
        <f>'HA Afternoon Tea Meal'!$P$37</f>
        <v>42.6072</v>
      </c>
      <c r="E125" s="26" t="s">
        <v>108</v>
      </c>
      <c r="F125" s="24">
        <f>'HA Afternoon Tea Meal'!$Q$37</f>
        <v>27.3114</v>
      </c>
      <c r="G125" s="26" t="s">
        <v>109</v>
      </c>
      <c r="H125" s="24">
        <f>'HA Afternoon Tea Meal'!$R$37</f>
        <v>2.7273</v>
      </c>
      <c r="I125" s="26" t="s">
        <v>110</v>
      </c>
      <c r="J125" s="24">
        <f>'HA Afternoon Tea Meal'!$Z$37</f>
        <v>0.3195</v>
      </c>
    </row>
    <row r="126" spans="1:10">
      <c r="A126" s="26" t="s">
        <v>111</v>
      </c>
      <c r="B126" s="24">
        <f>'HA Afternoon Tea Meal'!$S$37</f>
        <v>53.31</v>
      </c>
      <c r="C126" s="26" t="s">
        <v>112</v>
      </c>
      <c r="D126" s="24">
        <f>'HA Afternoon Tea Meal'!$T$37</f>
        <v>4.3</v>
      </c>
      <c r="E126" s="26" t="s">
        <v>113</v>
      </c>
      <c r="F126" s="24">
        <f>'HA Afternoon Tea Meal'!$U$37</f>
        <v>0</v>
      </c>
      <c r="G126" s="26" t="s">
        <v>114</v>
      </c>
      <c r="H126" s="24">
        <f>'HA Afternoon Tea Meal'!$V$37</f>
        <v>5.079</v>
      </c>
      <c r="I126" s="26" t="s">
        <v>115</v>
      </c>
      <c r="J126" s="24">
        <f>'HA Afternoon Tea Meal'!$W$37</f>
        <v>220.808</v>
      </c>
    </row>
    <row r="127" spans="1:10">
      <c r="A127" s="26" t="s">
        <v>116</v>
      </c>
      <c r="B127" s="24">
        <f>'HA Afternoon Tea Meal'!$X$37</f>
        <v>20.96</v>
      </c>
      <c r="C127" s="26" t="s">
        <v>117</v>
      </c>
      <c r="D127" s="24">
        <f>'HA Afternoon Tea Meal'!$Y$37</f>
        <v>0.1331</v>
      </c>
      <c r="E127" s="45" t="s">
        <v>118</v>
      </c>
      <c r="F127" s="46"/>
      <c r="G127" s="46"/>
      <c r="H127" s="47"/>
      <c r="I127" s="61">
        <f>'HA Afternoon Tea Meal'!$N$37</f>
        <v>189.69</v>
      </c>
      <c r="J127" s="62"/>
    </row>
    <row r="128" spans="1:10">
      <c r="A128" s="27" t="s">
        <v>122</v>
      </c>
      <c r="B128" s="28" t="str">
        <f>'HA Dinner Meal'!$B$3</f>
        <v>HA Dinner Meal</v>
      </c>
      <c r="C128" s="29"/>
      <c r="D128" s="28"/>
      <c r="E128" s="29"/>
      <c r="F128" s="28"/>
      <c r="G128" s="29"/>
      <c r="H128" s="28"/>
      <c r="I128" s="29"/>
      <c r="J128" s="28"/>
    </row>
    <row r="129" spans="1:10">
      <c r="A129" s="30" t="s">
        <v>106</v>
      </c>
      <c r="B129" s="28">
        <f>'HA Dinner Meal'!$O$37</f>
        <v>33.018</v>
      </c>
      <c r="C129" s="30" t="s">
        <v>107</v>
      </c>
      <c r="D129" s="28">
        <f>'HA Dinner Meal'!$P$37</f>
        <v>103.264</v>
      </c>
      <c r="E129" s="30" t="s">
        <v>108</v>
      </c>
      <c r="F129" s="28">
        <f>'HA Dinner Meal'!$Q$37</f>
        <v>0.78</v>
      </c>
      <c r="G129" s="30" t="s">
        <v>109</v>
      </c>
      <c r="H129" s="28">
        <f>'HA Dinner Meal'!$R$37</f>
        <v>2.276</v>
      </c>
      <c r="I129" s="30" t="s">
        <v>110</v>
      </c>
      <c r="J129" s="28">
        <f>'HA Dinner Meal'!$Z$37</f>
        <v>0.954</v>
      </c>
    </row>
    <row r="130" spans="1:10">
      <c r="A130" s="30" t="s">
        <v>111</v>
      </c>
      <c r="B130" s="28">
        <f>'HA Dinner Meal'!$S$37</f>
        <v>85.2</v>
      </c>
      <c r="C130" s="30" t="s">
        <v>112</v>
      </c>
      <c r="D130" s="28">
        <f>'HA Dinner Meal'!$T$37</f>
        <v>8.7</v>
      </c>
      <c r="E130" s="30" t="s">
        <v>113</v>
      </c>
      <c r="F130" s="28">
        <f>'HA Dinner Meal'!$U$37</f>
        <v>61.2</v>
      </c>
      <c r="G130" s="30" t="s">
        <v>114</v>
      </c>
      <c r="H130" s="28">
        <f>'HA Dinner Meal'!$V$37</f>
        <v>3.2</v>
      </c>
      <c r="I130" s="30" t="s">
        <v>115</v>
      </c>
      <c r="J130" s="28">
        <f>'HA Dinner Meal'!$W$37</f>
        <v>915.4</v>
      </c>
    </row>
    <row r="131" spans="1:10">
      <c r="A131" s="30" t="s">
        <v>116</v>
      </c>
      <c r="B131" s="28">
        <f>'HA Dinner Meal'!$X$37</f>
        <v>51.2572</v>
      </c>
      <c r="C131" s="30" t="s">
        <v>117</v>
      </c>
      <c r="D131" s="28">
        <f>'HA Dinner Meal'!$Y$37</f>
        <v>1.98</v>
      </c>
      <c r="E131" s="48" t="s">
        <v>118</v>
      </c>
      <c r="F131" s="49"/>
      <c r="G131" s="49"/>
      <c r="H131" s="50"/>
      <c r="I131" s="63">
        <f>'HA Dinner Meal'!$N$37</f>
        <v>582.2</v>
      </c>
      <c r="J131" s="64"/>
    </row>
    <row r="132" spans="1:10">
      <c r="A132" s="31" t="s">
        <v>123</v>
      </c>
      <c r="B132" s="32" t="str">
        <f>'HA Before Bed Meal'!$B$3</f>
        <v>HA Before Bed Meal</v>
      </c>
      <c r="C132" s="33"/>
      <c r="D132" s="32"/>
      <c r="E132" s="33"/>
      <c r="F132" s="32"/>
      <c r="G132" s="33"/>
      <c r="H132" s="32"/>
      <c r="I132" s="33"/>
      <c r="J132" s="32"/>
    </row>
    <row r="133" spans="1:10">
      <c r="A133" s="34" t="s">
        <v>106</v>
      </c>
      <c r="B133" s="32">
        <f>'HA Before Bed Meal'!$O$37</f>
        <v>9.8373</v>
      </c>
      <c r="C133" s="34" t="s">
        <v>107</v>
      </c>
      <c r="D133" s="32">
        <f>'HA Before Bed Meal'!$P$37</f>
        <v>43.6772</v>
      </c>
      <c r="E133" s="34" t="s">
        <v>108</v>
      </c>
      <c r="F133" s="32">
        <f>'HA Before Bed Meal'!$Q$37</f>
        <v>36.5864</v>
      </c>
      <c r="G133" s="34" t="s">
        <v>109</v>
      </c>
      <c r="H133" s="32">
        <f>'HA Before Bed Meal'!$R$37</f>
        <v>1.0323</v>
      </c>
      <c r="I133" s="34" t="s">
        <v>110</v>
      </c>
      <c r="J133" s="32">
        <f>'HA Before Bed Meal'!$Z$37</f>
        <v>0.4195</v>
      </c>
    </row>
    <row r="134" spans="1:10">
      <c r="A134" s="34" t="s">
        <v>111</v>
      </c>
      <c r="B134" s="32">
        <f>'HA Before Bed Meal'!$S$37</f>
        <v>133.66</v>
      </c>
      <c r="C134" s="34" t="s">
        <v>112</v>
      </c>
      <c r="D134" s="32">
        <f>'HA Before Bed Meal'!$T$37</f>
        <v>24.7</v>
      </c>
      <c r="E134" s="34" t="s">
        <v>113</v>
      </c>
      <c r="F134" s="32">
        <f>'HA Before Bed Meal'!$U$37</f>
        <v>5</v>
      </c>
      <c r="G134" s="34" t="s">
        <v>114</v>
      </c>
      <c r="H134" s="32">
        <f>'HA Before Bed Meal'!$V$37</f>
        <v>4.794</v>
      </c>
      <c r="I134" s="34" t="s">
        <v>115</v>
      </c>
      <c r="J134" s="32">
        <f>'HA Before Bed Meal'!$W$37</f>
        <v>635.808</v>
      </c>
    </row>
    <row r="135" spans="1:10">
      <c r="A135" s="34" t="s">
        <v>116</v>
      </c>
      <c r="B135" s="32">
        <f>'HA Before Bed Meal'!$X$37</f>
        <v>20.96</v>
      </c>
      <c r="C135" s="34" t="s">
        <v>117</v>
      </c>
      <c r="D135" s="32">
        <f>'HA Before Bed Meal'!$Y$37</f>
        <v>1.1331</v>
      </c>
      <c r="E135" s="51" t="s">
        <v>118</v>
      </c>
      <c r="F135" s="52"/>
      <c r="G135" s="52"/>
      <c r="H135" s="53"/>
      <c r="I135" s="65">
        <f>'HA Before Bed Meal'!$N$37</f>
        <v>209.99</v>
      </c>
      <c r="J135" s="66"/>
    </row>
    <row r="136" spans="1:10">
      <c r="A136" s="35" t="s">
        <v>124</v>
      </c>
      <c r="B136" s="35"/>
      <c r="C136" s="35"/>
      <c r="D136" s="35"/>
      <c r="E136" s="35"/>
      <c r="F136" s="35"/>
      <c r="G136" s="35"/>
      <c r="H136" s="35"/>
      <c r="I136" s="67">
        <f>$I115+$I119+$I123+$I127+$I131+$I135</f>
        <v>1816.68</v>
      </c>
      <c r="J136" s="68"/>
    </row>
    <row r="137" spans="1:10">
      <c r="A137" s="9" t="s">
        <v>104</v>
      </c>
      <c r="B137" s="10">
        <v>45753</v>
      </c>
      <c r="C137" s="10"/>
      <c r="D137" s="10"/>
      <c r="E137" s="10"/>
      <c r="F137" s="10"/>
      <c r="G137" s="10"/>
      <c r="H137" s="10"/>
      <c r="I137" s="10"/>
      <c r="J137" s="10"/>
    </row>
    <row r="138" spans="1:10">
      <c r="A138" s="11" t="s">
        <v>105</v>
      </c>
      <c r="B138" s="12" t="str">
        <f>'HA Morning Meal'!$B$3</f>
        <v>HA Morning Meal</v>
      </c>
      <c r="C138" s="13"/>
      <c r="D138" s="12"/>
      <c r="E138" s="13"/>
      <c r="F138" s="12"/>
      <c r="G138" s="13"/>
      <c r="H138" s="12"/>
      <c r="I138" s="13"/>
      <c r="J138" s="12"/>
    </row>
    <row r="139" spans="1:10">
      <c r="A139" s="14" t="s">
        <v>106</v>
      </c>
      <c r="B139" s="12">
        <f>'HA Morning Meal'!$O$37</f>
        <v>11.15</v>
      </c>
      <c r="C139" s="14" t="s">
        <v>107</v>
      </c>
      <c r="D139" s="12">
        <f>'HA Morning Meal'!$P$37</f>
        <v>28.2</v>
      </c>
      <c r="E139" s="14" t="s">
        <v>108</v>
      </c>
      <c r="F139" s="12">
        <f>'HA Morning Meal'!$Q$37</f>
        <v>0.72</v>
      </c>
      <c r="G139" s="14" t="s">
        <v>109</v>
      </c>
      <c r="H139" s="12">
        <f>'HA Morning Meal'!$R$37</f>
        <v>3.96</v>
      </c>
      <c r="I139" s="14" t="s">
        <v>110</v>
      </c>
      <c r="J139" s="12">
        <f>'HA Morning Meal'!$Z$37</f>
        <v>0.998</v>
      </c>
    </row>
    <row r="140" spans="1:10">
      <c r="A140" s="14" t="s">
        <v>111</v>
      </c>
      <c r="B140" s="12">
        <f>'HA Morning Meal'!$S$37</f>
        <v>17.6</v>
      </c>
      <c r="C140" s="14" t="s">
        <v>112</v>
      </c>
      <c r="D140" s="12">
        <f>'HA Morning Meal'!$T$37</f>
        <v>1.2</v>
      </c>
      <c r="E140" s="14" t="s">
        <v>113</v>
      </c>
      <c r="F140" s="12">
        <f>'HA Morning Meal'!$U$37</f>
        <v>20.4</v>
      </c>
      <c r="G140" s="14" t="s">
        <v>114</v>
      </c>
      <c r="H140" s="12">
        <f>'HA Morning Meal'!$V$37</f>
        <v>4</v>
      </c>
      <c r="I140" s="14" t="s">
        <v>115</v>
      </c>
      <c r="J140" s="12">
        <f>'HA Morning Meal'!$W$37</f>
        <v>117</v>
      </c>
    </row>
    <row r="141" spans="1:10">
      <c r="A141" s="14" t="s">
        <v>116</v>
      </c>
      <c r="B141" s="12">
        <f>'HA Morning Meal'!$X$37</f>
        <v>53.3</v>
      </c>
      <c r="C141" s="14" t="s">
        <v>117</v>
      </c>
      <c r="D141" s="12">
        <f>'HA Morning Meal'!$Y$37</f>
        <v>0.956</v>
      </c>
      <c r="E141" s="36" t="s">
        <v>118</v>
      </c>
      <c r="F141" s="37"/>
      <c r="G141" s="37"/>
      <c r="H141" s="38"/>
      <c r="I141" s="55">
        <f>'HA Morning Meal'!$N$37</f>
        <v>185.4</v>
      </c>
      <c r="J141" s="56"/>
    </row>
    <row r="142" spans="1:10">
      <c r="A142" s="15" t="s">
        <v>129</v>
      </c>
      <c r="B142" s="16" t="str">
        <f>'HA Ten OClock Meal'!$B$3</f>
        <v>HA 10:00 AM Meal</v>
      </c>
      <c r="C142" s="17"/>
      <c r="D142" s="16"/>
      <c r="E142" s="17"/>
      <c r="F142" s="16"/>
      <c r="G142" s="17"/>
      <c r="H142" s="16"/>
      <c r="I142" s="17"/>
      <c r="J142" s="16"/>
    </row>
    <row r="143" spans="1:10">
      <c r="A143" s="18" t="s">
        <v>106</v>
      </c>
      <c r="B143" s="16">
        <f>'HA Ten OClock Meal'!$O$37</f>
        <v>1.185</v>
      </c>
      <c r="C143" s="18" t="s">
        <v>107</v>
      </c>
      <c r="D143" s="16">
        <f>'HA Ten OClock Meal'!$P$37</f>
        <v>11.055</v>
      </c>
      <c r="E143" s="18" t="s">
        <v>108</v>
      </c>
      <c r="F143" s="16">
        <f>'HA Ten OClock Meal'!$Q$37</f>
        <v>2.85</v>
      </c>
      <c r="G143" s="18" t="s">
        <v>109</v>
      </c>
      <c r="H143" s="16">
        <f>'HA Ten OClock Meal'!$R$37</f>
        <v>2.145</v>
      </c>
      <c r="I143" s="18" t="s">
        <v>110</v>
      </c>
      <c r="J143" s="16">
        <f>'HA Ten OClock Meal'!$Z567</f>
        <v>0</v>
      </c>
    </row>
    <row r="144" spans="1:10">
      <c r="A144" s="18" t="s">
        <v>111</v>
      </c>
      <c r="B144" s="16">
        <f>'HA Ten OClock Meal'!$S$37</f>
        <v>49.65</v>
      </c>
      <c r="C144" s="18" t="s">
        <v>112</v>
      </c>
      <c r="D144" s="16">
        <f>'HA Ten OClock Meal'!$T$37</f>
        <v>0</v>
      </c>
      <c r="E144" s="18" t="s">
        <v>113</v>
      </c>
      <c r="F144" s="16">
        <f>'HA Ten OClock Meal'!$U567</f>
        <v>0</v>
      </c>
      <c r="G144" s="18" t="s">
        <v>114</v>
      </c>
      <c r="H144" s="16">
        <f>'HA Ten OClock Meal'!$V$37</f>
        <v>0.285</v>
      </c>
      <c r="I144" s="18" t="s">
        <v>115</v>
      </c>
      <c r="J144" s="16">
        <f>'HA Ten OClock Meal'!$W$37</f>
        <v>0</v>
      </c>
    </row>
    <row r="145" spans="1:10">
      <c r="A145" s="18" t="s">
        <v>116</v>
      </c>
      <c r="B145" s="16">
        <f>'HA Ten OClock Meal'!$X$37</f>
        <v>0</v>
      </c>
      <c r="C145" s="18" t="s">
        <v>117</v>
      </c>
      <c r="D145" s="16">
        <f>'HA Ten OClock Meal'!$Y$37</f>
        <v>0</v>
      </c>
      <c r="E145" s="39" t="s">
        <v>118</v>
      </c>
      <c r="F145" s="40"/>
      <c r="G145" s="40"/>
      <c r="H145" s="41"/>
      <c r="I145" s="57">
        <f>'HA Ten OClock Meal'!$N$37</f>
        <v>67.2</v>
      </c>
      <c r="J145" s="58"/>
    </row>
    <row r="146" spans="1:10">
      <c r="A146" s="19" t="s">
        <v>120</v>
      </c>
      <c r="B146" s="20" t="str">
        <f>'HA Luch Meal'!$B$3</f>
        <v>HA Lunch Meal</v>
      </c>
      <c r="C146" s="21"/>
      <c r="D146" s="20"/>
      <c r="E146" s="21"/>
      <c r="F146" s="20"/>
      <c r="G146" s="21"/>
      <c r="H146" s="20"/>
      <c r="I146" s="21"/>
      <c r="J146" s="20"/>
    </row>
    <row r="147" spans="1:10">
      <c r="A147" s="22" t="s">
        <v>106</v>
      </c>
      <c r="B147" s="20">
        <f>'HA Luch Meal'!$O$37</f>
        <v>33.018</v>
      </c>
      <c r="C147" s="22" t="s">
        <v>107</v>
      </c>
      <c r="D147" s="20">
        <f>'HA Luch Meal'!$P$37</f>
        <v>103.264</v>
      </c>
      <c r="E147" s="22" t="s">
        <v>108</v>
      </c>
      <c r="F147" s="20">
        <f>'HA Luch Meal'!$Q$37</f>
        <v>0.78</v>
      </c>
      <c r="G147" s="22" t="s">
        <v>109</v>
      </c>
      <c r="H147" s="20">
        <f>'HA Luch Meal'!$R$37</f>
        <v>2.276</v>
      </c>
      <c r="I147" s="22" t="s">
        <v>110</v>
      </c>
      <c r="J147" s="20">
        <f>'HA Luch Meal'!$Z$37</f>
        <v>0.954</v>
      </c>
    </row>
    <row r="148" spans="1:10">
      <c r="A148" s="22" t="s">
        <v>111</v>
      </c>
      <c r="B148" s="20">
        <f>'HA Luch Meal'!$S$37</f>
        <v>85.2</v>
      </c>
      <c r="C148" s="22" t="s">
        <v>112</v>
      </c>
      <c r="D148" s="20">
        <f>'HA Luch Meal'!$T$37</f>
        <v>8.7</v>
      </c>
      <c r="E148" s="22" t="s">
        <v>113</v>
      </c>
      <c r="F148" s="20">
        <f>'HA Luch Meal'!$U$37</f>
        <v>61.2</v>
      </c>
      <c r="G148" s="22" t="s">
        <v>114</v>
      </c>
      <c r="H148" s="20">
        <f>'HA Luch Meal'!$V$37</f>
        <v>3.2</v>
      </c>
      <c r="I148" s="22" t="s">
        <v>115</v>
      </c>
      <c r="J148" s="20">
        <f>'HA Luch Meal'!$W$37</f>
        <v>915.4</v>
      </c>
    </row>
    <row r="149" spans="1:10">
      <c r="A149" s="22" t="s">
        <v>116</v>
      </c>
      <c r="B149" s="20">
        <f>'HA Luch Meal'!$X$37</f>
        <v>51.2572</v>
      </c>
      <c r="C149" s="22" t="s">
        <v>117</v>
      </c>
      <c r="D149" s="20">
        <f>'HA Luch Meal'!$Y$37</f>
        <v>1.98</v>
      </c>
      <c r="E149" s="42" t="s">
        <v>118</v>
      </c>
      <c r="F149" s="43"/>
      <c r="G149" s="43"/>
      <c r="H149" s="44"/>
      <c r="I149" s="59">
        <f>'HA Luch Meal'!$N$37</f>
        <v>582.2</v>
      </c>
      <c r="J149" s="60"/>
    </row>
    <row r="150" spans="1:10">
      <c r="A150" s="23" t="s">
        <v>121</v>
      </c>
      <c r="B150" s="24" t="str">
        <f>'HA Afternoon Tea Meal'!$B$3</f>
        <v>HA Afternoon Tea Meal</v>
      </c>
      <c r="C150" s="25"/>
      <c r="D150" s="24"/>
      <c r="E150" s="25"/>
      <c r="F150" s="24"/>
      <c r="G150" s="25"/>
      <c r="H150" s="24"/>
      <c r="I150" s="25"/>
      <c r="J150" s="24"/>
    </row>
    <row r="151" spans="1:10">
      <c r="A151" s="26" t="s">
        <v>106</v>
      </c>
      <c r="B151" s="24">
        <f>'HA Afternoon Tea Meal'!$O$37</f>
        <v>2.5223</v>
      </c>
      <c r="C151" s="26" t="s">
        <v>107</v>
      </c>
      <c r="D151" s="24">
        <f>'HA Afternoon Tea Meal'!$P$37</f>
        <v>42.6072</v>
      </c>
      <c r="E151" s="26" t="s">
        <v>108</v>
      </c>
      <c r="F151" s="24">
        <f>'HA Afternoon Tea Meal'!$Q$37</f>
        <v>27.3114</v>
      </c>
      <c r="G151" s="26" t="s">
        <v>109</v>
      </c>
      <c r="H151" s="24">
        <f>'HA Afternoon Tea Meal'!$R$37</f>
        <v>2.7273</v>
      </c>
      <c r="I151" s="26" t="s">
        <v>110</v>
      </c>
      <c r="J151" s="24">
        <f>'HA Afternoon Tea Meal'!$Z$37</f>
        <v>0.3195</v>
      </c>
    </row>
    <row r="152" spans="1:10">
      <c r="A152" s="26" t="s">
        <v>111</v>
      </c>
      <c r="B152" s="24">
        <f>'HA Afternoon Tea Meal'!$S$37</f>
        <v>53.31</v>
      </c>
      <c r="C152" s="26" t="s">
        <v>112</v>
      </c>
      <c r="D152" s="24">
        <f>'HA Afternoon Tea Meal'!$T$37</f>
        <v>4.3</v>
      </c>
      <c r="E152" s="26" t="s">
        <v>113</v>
      </c>
      <c r="F152" s="24">
        <f>'HA Afternoon Tea Meal'!$U$37</f>
        <v>0</v>
      </c>
      <c r="G152" s="26" t="s">
        <v>114</v>
      </c>
      <c r="H152" s="24">
        <f>'HA Afternoon Tea Meal'!$V$37</f>
        <v>5.079</v>
      </c>
      <c r="I152" s="26" t="s">
        <v>115</v>
      </c>
      <c r="J152" s="24">
        <f>'HA Afternoon Tea Meal'!$W$37</f>
        <v>220.808</v>
      </c>
    </row>
    <row r="153" spans="1:10">
      <c r="A153" s="26" t="s">
        <v>116</v>
      </c>
      <c r="B153" s="24">
        <f>'HA Afternoon Tea Meal'!$X$37</f>
        <v>20.96</v>
      </c>
      <c r="C153" s="26" t="s">
        <v>117</v>
      </c>
      <c r="D153" s="24">
        <f>'HA Afternoon Tea Meal'!$Y$37</f>
        <v>0.1331</v>
      </c>
      <c r="E153" s="45" t="s">
        <v>118</v>
      </c>
      <c r="F153" s="46"/>
      <c r="G153" s="46"/>
      <c r="H153" s="47"/>
      <c r="I153" s="61">
        <f>'HA Afternoon Tea Meal'!$N$37</f>
        <v>189.69</v>
      </c>
      <c r="J153" s="62"/>
    </row>
    <row r="154" spans="1:10">
      <c r="A154" s="27" t="s">
        <v>122</v>
      </c>
      <c r="B154" s="28" t="str">
        <f>'HA Dinner Meal'!$B$3</f>
        <v>HA Dinner Meal</v>
      </c>
      <c r="C154" s="29"/>
      <c r="D154" s="28"/>
      <c r="E154" s="29"/>
      <c r="F154" s="28"/>
      <c r="G154" s="29"/>
      <c r="H154" s="28"/>
      <c r="I154" s="29"/>
      <c r="J154" s="28"/>
    </row>
    <row r="155" spans="1:10">
      <c r="A155" s="30" t="s">
        <v>106</v>
      </c>
      <c r="B155" s="28">
        <f>'HA Dinner Meal'!$O$37</f>
        <v>33.018</v>
      </c>
      <c r="C155" s="30" t="s">
        <v>107</v>
      </c>
      <c r="D155" s="28">
        <f>'HA Dinner Meal'!$P$37</f>
        <v>103.264</v>
      </c>
      <c r="E155" s="30" t="s">
        <v>108</v>
      </c>
      <c r="F155" s="28">
        <f>'HA Dinner Meal'!$Q$37</f>
        <v>0.78</v>
      </c>
      <c r="G155" s="30" t="s">
        <v>109</v>
      </c>
      <c r="H155" s="28">
        <f>'HA Dinner Meal'!$R$37</f>
        <v>2.276</v>
      </c>
      <c r="I155" s="30" t="s">
        <v>110</v>
      </c>
      <c r="J155" s="28">
        <f>'HA Dinner Meal'!$Z$37</f>
        <v>0.954</v>
      </c>
    </row>
    <row r="156" spans="1:10">
      <c r="A156" s="30" t="s">
        <v>111</v>
      </c>
      <c r="B156" s="28">
        <f>'HA Dinner Meal'!$S$37</f>
        <v>85.2</v>
      </c>
      <c r="C156" s="30" t="s">
        <v>112</v>
      </c>
      <c r="D156" s="28">
        <f>'HA Dinner Meal'!$T$37</f>
        <v>8.7</v>
      </c>
      <c r="E156" s="30" t="s">
        <v>113</v>
      </c>
      <c r="F156" s="28">
        <f>'HA Dinner Meal'!$U$37</f>
        <v>61.2</v>
      </c>
      <c r="G156" s="30" t="s">
        <v>114</v>
      </c>
      <c r="H156" s="28">
        <f>'HA Dinner Meal'!$V$37</f>
        <v>3.2</v>
      </c>
      <c r="I156" s="30" t="s">
        <v>115</v>
      </c>
      <c r="J156" s="28">
        <f>'HA Dinner Meal'!$W$37</f>
        <v>915.4</v>
      </c>
    </row>
    <row r="157" spans="1:10">
      <c r="A157" s="30" t="s">
        <v>116</v>
      </c>
      <c r="B157" s="28">
        <f>'HA Dinner Meal'!$X$37</f>
        <v>51.2572</v>
      </c>
      <c r="C157" s="30" t="s">
        <v>117</v>
      </c>
      <c r="D157" s="28">
        <f>'HA Dinner Meal'!$Y$37</f>
        <v>1.98</v>
      </c>
      <c r="E157" s="48" t="s">
        <v>118</v>
      </c>
      <c r="F157" s="49"/>
      <c r="G157" s="49"/>
      <c r="H157" s="50"/>
      <c r="I157" s="63">
        <f>'HA Dinner Meal'!$N$37</f>
        <v>582.2</v>
      </c>
      <c r="J157" s="64"/>
    </row>
    <row r="158" spans="1:10">
      <c r="A158" s="31" t="s">
        <v>123</v>
      </c>
      <c r="B158" s="32" t="str">
        <f>'HA Before Bed Meal'!$B$3</f>
        <v>HA Before Bed Meal</v>
      </c>
      <c r="C158" s="33"/>
      <c r="D158" s="32"/>
      <c r="E158" s="33"/>
      <c r="F158" s="32"/>
      <c r="G158" s="33"/>
      <c r="H158" s="32"/>
      <c r="I158" s="33"/>
      <c r="J158" s="32"/>
    </row>
    <row r="159" spans="1:10">
      <c r="A159" s="34" t="s">
        <v>106</v>
      </c>
      <c r="B159" s="32">
        <f>'HA Before Bed Meal'!$O$37</f>
        <v>9.8373</v>
      </c>
      <c r="C159" s="34" t="s">
        <v>107</v>
      </c>
      <c r="D159" s="32">
        <f>'HA Before Bed Meal'!$P$37</f>
        <v>43.6772</v>
      </c>
      <c r="E159" s="34" t="s">
        <v>108</v>
      </c>
      <c r="F159" s="32">
        <f>'HA Before Bed Meal'!$Q$37</f>
        <v>36.5864</v>
      </c>
      <c r="G159" s="34" t="s">
        <v>109</v>
      </c>
      <c r="H159" s="32">
        <f>'HA Before Bed Meal'!$R$37</f>
        <v>1.0323</v>
      </c>
      <c r="I159" s="34" t="s">
        <v>110</v>
      </c>
      <c r="J159" s="32">
        <f>'HA Before Bed Meal'!$Z$37</f>
        <v>0.4195</v>
      </c>
    </row>
    <row r="160" spans="1:10">
      <c r="A160" s="34" t="s">
        <v>111</v>
      </c>
      <c r="B160" s="32">
        <f>'HA Before Bed Meal'!$S$37</f>
        <v>133.66</v>
      </c>
      <c r="C160" s="34" t="s">
        <v>112</v>
      </c>
      <c r="D160" s="32">
        <f>'HA Before Bed Meal'!$T$37</f>
        <v>24.7</v>
      </c>
      <c r="E160" s="34" t="s">
        <v>113</v>
      </c>
      <c r="F160" s="32">
        <f>'HA Before Bed Meal'!$U$37</f>
        <v>5</v>
      </c>
      <c r="G160" s="34" t="s">
        <v>114</v>
      </c>
      <c r="H160" s="32">
        <f>'HA Before Bed Meal'!$V$37</f>
        <v>4.794</v>
      </c>
      <c r="I160" s="34" t="s">
        <v>115</v>
      </c>
      <c r="J160" s="32">
        <f>'HA Before Bed Meal'!$W$37</f>
        <v>635.808</v>
      </c>
    </row>
    <row r="161" spans="1:10">
      <c r="A161" s="34" t="s">
        <v>116</v>
      </c>
      <c r="B161" s="32">
        <f>'HA Before Bed Meal'!$X$37</f>
        <v>20.96</v>
      </c>
      <c r="C161" s="34" t="s">
        <v>117</v>
      </c>
      <c r="D161" s="32">
        <f>'HA Before Bed Meal'!$Y$37</f>
        <v>1.1331</v>
      </c>
      <c r="E161" s="51" t="s">
        <v>118</v>
      </c>
      <c r="F161" s="52"/>
      <c r="G161" s="52"/>
      <c r="H161" s="53"/>
      <c r="I161" s="65">
        <f>'HA Before Bed Meal'!$N$37</f>
        <v>209.99</v>
      </c>
      <c r="J161" s="66"/>
    </row>
    <row r="162" spans="1:10">
      <c r="A162" s="35" t="s">
        <v>124</v>
      </c>
      <c r="B162" s="35"/>
      <c r="C162" s="35"/>
      <c r="D162" s="35"/>
      <c r="E162" s="35"/>
      <c r="F162" s="35"/>
      <c r="G162" s="35"/>
      <c r="H162" s="35"/>
      <c r="I162" s="67">
        <f>$I141+$I145+$I149+$I153+$I157+$I161</f>
        <v>1816.68</v>
      </c>
      <c r="J162" s="68"/>
    </row>
    <row r="163" spans="1:10">
      <c r="A163" s="9" t="s">
        <v>104</v>
      </c>
      <c r="B163" s="10">
        <v>45754</v>
      </c>
      <c r="C163" s="10"/>
      <c r="D163" s="10"/>
      <c r="E163" s="10"/>
      <c r="F163" s="10"/>
      <c r="G163" s="10"/>
      <c r="H163" s="10"/>
      <c r="I163" s="10"/>
      <c r="J163" s="10"/>
    </row>
    <row r="164" spans="1:10">
      <c r="A164" s="11" t="s">
        <v>105</v>
      </c>
      <c r="B164" s="12" t="str">
        <f>'HA Morning Meal'!$B$3</f>
        <v>HA Morning Meal</v>
      </c>
      <c r="C164" s="13"/>
      <c r="D164" s="12"/>
      <c r="E164" s="13"/>
      <c r="F164" s="12"/>
      <c r="G164" s="13"/>
      <c r="H164" s="12"/>
      <c r="I164" s="13"/>
      <c r="J164" s="12"/>
    </row>
    <row r="165" spans="1:10">
      <c r="A165" s="14" t="s">
        <v>106</v>
      </c>
      <c r="B165" s="12">
        <f>'HA Morning Meal'!$O$37</f>
        <v>11.15</v>
      </c>
      <c r="C165" s="14" t="s">
        <v>107</v>
      </c>
      <c r="D165" s="12">
        <f>'HA Morning Meal'!$P$37</f>
        <v>28.2</v>
      </c>
      <c r="E165" s="14" t="s">
        <v>108</v>
      </c>
      <c r="F165" s="12">
        <f>'HA Morning Meal'!$Q$37</f>
        <v>0.72</v>
      </c>
      <c r="G165" s="14" t="s">
        <v>109</v>
      </c>
      <c r="H165" s="12">
        <f>'HA Morning Meal'!$R$37</f>
        <v>3.96</v>
      </c>
      <c r="I165" s="14" t="s">
        <v>110</v>
      </c>
      <c r="J165" s="12">
        <f>'HA Morning Meal'!$Z$37</f>
        <v>0.998</v>
      </c>
    </row>
    <row r="166" spans="1:10">
      <c r="A166" s="14" t="s">
        <v>111</v>
      </c>
      <c r="B166" s="12">
        <f>'HA Morning Meal'!$S$37</f>
        <v>17.6</v>
      </c>
      <c r="C166" s="14" t="s">
        <v>112</v>
      </c>
      <c r="D166" s="12">
        <f>'HA Morning Meal'!$T$37</f>
        <v>1.2</v>
      </c>
      <c r="E166" s="14" t="s">
        <v>113</v>
      </c>
      <c r="F166" s="12">
        <f>'HA Morning Meal'!$U$37</f>
        <v>20.4</v>
      </c>
      <c r="G166" s="14" t="s">
        <v>114</v>
      </c>
      <c r="H166" s="12">
        <f>'HA Morning Meal'!$V$37</f>
        <v>4</v>
      </c>
      <c r="I166" s="14" t="s">
        <v>115</v>
      </c>
      <c r="J166" s="12">
        <f>'HA Morning Meal'!$W$37</f>
        <v>117</v>
      </c>
    </row>
    <row r="167" spans="1:10">
      <c r="A167" s="14" t="s">
        <v>116</v>
      </c>
      <c r="B167" s="12">
        <f>'HA Morning Meal'!$X$37</f>
        <v>53.3</v>
      </c>
      <c r="C167" s="14" t="s">
        <v>117</v>
      </c>
      <c r="D167" s="12">
        <f>'HA Morning Meal'!$Y$37</f>
        <v>0.956</v>
      </c>
      <c r="E167" s="36" t="s">
        <v>118</v>
      </c>
      <c r="F167" s="37"/>
      <c r="G167" s="37"/>
      <c r="H167" s="38"/>
      <c r="I167" s="55">
        <f>'HA Morning Meal'!$N$37</f>
        <v>185.4</v>
      </c>
      <c r="J167" s="56"/>
    </row>
    <row r="168" spans="1:10">
      <c r="A168" s="15" t="s">
        <v>130</v>
      </c>
      <c r="B168" s="16" t="str">
        <f>'HA Ten OClock Meal'!$B$3</f>
        <v>HA 10:00 AM Meal</v>
      </c>
      <c r="C168" s="17"/>
      <c r="D168" s="16"/>
      <c r="E168" s="17"/>
      <c r="F168" s="16"/>
      <c r="G168" s="17"/>
      <c r="H168" s="16"/>
      <c r="I168" s="17"/>
      <c r="J168" s="16"/>
    </row>
    <row r="169" spans="1:10">
      <c r="A169" s="18" t="s">
        <v>106</v>
      </c>
      <c r="B169" s="16">
        <f>'HA Ten OClock Meal'!$O$37</f>
        <v>1.185</v>
      </c>
      <c r="C169" s="18" t="s">
        <v>107</v>
      </c>
      <c r="D169" s="16">
        <f>'HA Ten OClock Meal'!$P$37</f>
        <v>11.055</v>
      </c>
      <c r="E169" s="18" t="s">
        <v>108</v>
      </c>
      <c r="F169" s="16">
        <f>'HA Ten OClock Meal'!$Q$37</f>
        <v>2.85</v>
      </c>
      <c r="G169" s="18" t="s">
        <v>109</v>
      </c>
      <c r="H169" s="16">
        <f>'HA Ten OClock Meal'!$R$37</f>
        <v>2.145</v>
      </c>
      <c r="I169" s="18" t="s">
        <v>110</v>
      </c>
      <c r="J169" s="16">
        <f>'HA Ten OClock Meal'!$Z593</f>
        <v>0</v>
      </c>
    </row>
    <row r="170" spans="1:10">
      <c r="A170" s="18" t="s">
        <v>111</v>
      </c>
      <c r="B170" s="16">
        <f>'HA Ten OClock Meal'!$S$37</f>
        <v>49.65</v>
      </c>
      <c r="C170" s="18" t="s">
        <v>112</v>
      </c>
      <c r="D170" s="16">
        <f>'HA Ten OClock Meal'!$T$37</f>
        <v>0</v>
      </c>
      <c r="E170" s="18" t="s">
        <v>113</v>
      </c>
      <c r="F170" s="16">
        <f>'HA Ten OClock Meal'!$U593</f>
        <v>0</v>
      </c>
      <c r="G170" s="18" t="s">
        <v>114</v>
      </c>
      <c r="H170" s="16">
        <f>'HA Ten OClock Meal'!$V$37</f>
        <v>0.285</v>
      </c>
      <c r="I170" s="18" t="s">
        <v>115</v>
      </c>
      <c r="J170" s="16">
        <f>'HA Ten OClock Meal'!$W$37</f>
        <v>0</v>
      </c>
    </row>
    <row r="171" spans="1:10">
      <c r="A171" s="18" t="s">
        <v>116</v>
      </c>
      <c r="B171" s="16">
        <f>'HA Ten OClock Meal'!$X$37</f>
        <v>0</v>
      </c>
      <c r="C171" s="18" t="s">
        <v>117</v>
      </c>
      <c r="D171" s="16">
        <f>'HA Ten OClock Meal'!$Y$37</f>
        <v>0</v>
      </c>
      <c r="E171" s="39" t="s">
        <v>118</v>
      </c>
      <c r="F171" s="40"/>
      <c r="G171" s="40"/>
      <c r="H171" s="41"/>
      <c r="I171" s="57">
        <f>'HA Ten OClock Meal'!$N$37</f>
        <v>67.2</v>
      </c>
      <c r="J171" s="58"/>
    </row>
    <row r="172" spans="1:10">
      <c r="A172" s="19" t="s">
        <v>120</v>
      </c>
      <c r="B172" s="20" t="str">
        <f>'HA Luch Meal'!$B$3</f>
        <v>HA Lunch Meal</v>
      </c>
      <c r="C172" s="21"/>
      <c r="D172" s="20"/>
      <c r="E172" s="21"/>
      <c r="F172" s="20"/>
      <c r="G172" s="21"/>
      <c r="H172" s="20"/>
      <c r="I172" s="21"/>
      <c r="J172" s="20"/>
    </row>
    <row r="173" spans="1:10">
      <c r="A173" s="22" t="s">
        <v>106</v>
      </c>
      <c r="B173" s="20">
        <f>'HA Luch Meal'!$O$37</f>
        <v>33.018</v>
      </c>
      <c r="C173" s="22" t="s">
        <v>107</v>
      </c>
      <c r="D173" s="20">
        <f>'HA Luch Meal'!$P$37</f>
        <v>103.264</v>
      </c>
      <c r="E173" s="22" t="s">
        <v>108</v>
      </c>
      <c r="F173" s="20">
        <f>'HA Luch Meal'!$Q$37</f>
        <v>0.78</v>
      </c>
      <c r="G173" s="22" t="s">
        <v>109</v>
      </c>
      <c r="H173" s="20">
        <f>'HA Luch Meal'!$R$37</f>
        <v>2.276</v>
      </c>
      <c r="I173" s="22" t="s">
        <v>110</v>
      </c>
      <c r="J173" s="20">
        <f>'HA Luch Meal'!$Z$37</f>
        <v>0.954</v>
      </c>
    </row>
    <row r="174" spans="1:10">
      <c r="A174" s="22" t="s">
        <v>111</v>
      </c>
      <c r="B174" s="20">
        <f>'HA Luch Meal'!$S$37</f>
        <v>85.2</v>
      </c>
      <c r="C174" s="22" t="s">
        <v>112</v>
      </c>
      <c r="D174" s="20">
        <f>'HA Luch Meal'!$T$37</f>
        <v>8.7</v>
      </c>
      <c r="E174" s="22" t="s">
        <v>113</v>
      </c>
      <c r="F174" s="20">
        <f>'HA Luch Meal'!$U$37</f>
        <v>61.2</v>
      </c>
      <c r="G174" s="22" t="s">
        <v>114</v>
      </c>
      <c r="H174" s="20">
        <f>'HA Luch Meal'!$V$37</f>
        <v>3.2</v>
      </c>
      <c r="I174" s="22" t="s">
        <v>115</v>
      </c>
      <c r="J174" s="20">
        <f>'HA Luch Meal'!$W$37</f>
        <v>915.4</v>
      </c>
    </row>
    <row r="175" spans="1:10">
      <c r="A175" s="22" t="s">
        <v>116</v>
      </c>
      <c r="B175" s="20">
        <f>'HA Luch Meal'!$X$37</f>
        <v>51.2572</v>
      </c>
      <c r="C175" s="22" t="s">
        <v>117</v>
      </c>
      <c r="D175" s="20">
        <f>'HA Luch Meal'!$Y$37</f>
        <v>1.98</v>
      </c>
      <c r="E175" s="42" t="s">
        <v>118</v>
      </c>
      <c r="F175" s="43"/>
      <c r="G175" s="43"/>
      <c r="H175" s="44"/>
      <c r="I175" s="59">
        <f>'HA Luch Meal'!$N$37</f>
        <v>582.2</v>
      </c>
      <c r="J175" s="60"/>
    </row>
    <row r="176" spans="1:10">
      <c r="A176" s="23" t="s">
        <v>121</v>
      </c>
      <c r="B176" s="24" t="str">
        <f>'HA Afternoon Tea Meal'!$B$3</f>
        <v>HA Afternoon Tea Meal</v>
      </c>
      <c r="C176" s="25"/>
      <c r="D176" s="24"/>
      <c r="E176" s="25"/>
      <c r="F176" s="24"/>
      <c r="G176" s="25"/>
      <c r="H176" s="24"/>
      <c r="I176" s="25"/>
      <c r="J176" s="24"/>
    </row>
    <row r="177" spans="1:10">
      <c r="A177" s="26" t="s">
        <v>106</v>
      </c>
      <c r="B177" s="24">
        <f>'HA Afternoon Tea Meal'!$O$37</f>
        <v>2.5223</v>
      </c>
      <c r="C177" s="26" t="s">
        <v>107</v>
      </c>
      <c r="D177" s="24">
        <f>'HA Afternoon Tea Meal'!$P$37</f>
        <v>42.6072</v>
      </c>
      <c r="E177" s="26" t="s">
        <v>108</v>
      </c>
      <c r="F177" s="24">
        <f>'HA Afternoon Tea Meal'!$Q$37</f>
        <v>27.3114</v>
      </c>
      <c r="G177" s="26" t="s">
        <v>109</v>
      </c>
      <c r="H177" s="24">
        <f>'HA Afternoon Tea Meal'!$R$37</f>
        <v>2.7273</v>
      </c>
      <c r="I177" s="26" t="s">
        <v>110</v>
      </c>
      <c r="J177" s="24">
        <f>'HA Afternoon Tea Meal'!$Z$37</f>
        <v>0.3195</v>
      </c>
    </row>
    <row r="178" spans="1:10">
      <c r="A178" s="26" t="s">
        <v>111</v>
      </c>
      <c r="B178" s="24">
        <f>'HA Afternoon Tea Meal'!$S$37</f>
        <v>53.31</v>
      </c>
      <c r="C178" s="26" t="s">
        <v>112</v>
      </c>
      <c r="D178" s="24">
        <f>'HA Afternoon Tea Meal'!$T$37</f>
        <v>4.3</v>
      </c>
      <c r="E178" s="26" t="s">
        <v>113</v>
      </c>
      <c r="F178" s="24">
        <f>'HA Afternoon Tea Meal'!$U$37</f>
        <v>0</v>
      </c>
      <c r="G178" s="26" t="s">
        <v>114</v>
      </c>
      <c r="H178" s="24">
        <f>'HA Afternoon Tea Meal'!$V$37</f>
        <v>5.079</v>
      </c>
      <c r="I178" s="26" t="s">
        <v>115</v>
      </c>
      <c r="J178" s="24">
        <f>'HA Afternoon Tea Meal'!$W$37</f>
        <v>220.808</v>
      </c>
    </row>
    <row r="179" spans="1:10">
      <c r="A179" s="26" t="s">
        <v>116</v>
      </c>
      <c r="B179" s="24">
        <f>'HA Afternoon Tea Meal'!$X$37</f>
        <v>20.96</v>
      </c>
      <c r="C179" s="26" t="s">
        <v>117</v>
      </c>
      <c r="D179" s="24">
        <f>'HA Afternoon Tea Meal'!$Y$37</f>
        <v>0.1331</v>
      </c>
      <c r="E179" s="45" t="s">
        <v>118</v>
      </c>
      <c r="F179" s="46"/>
      <c r="G179" s="46"/>
      <c r="H179" s="47"/>
      <c r="I179" s="61">
        <f>'HA Afternoon Tea Meal'!$N$37</f>
        <v>189.69</v>
      </c>
      <c r="J179" s="62"/>
    </row>
    <row r="180" spans="1:10">
      <c r="A180" s="27" t="s">
        <v>122</v>
      </c>
      <c r="B180" s="28" t="str">
        <f>'HA Dinner Meal'!$B$3</f>
        <v>HA Dinner Meal</v>
      </c>
      <c r="C180" s="29"/>
      <c r="D180" s="28"/>
      <c r="E180" s="29"/>
      <c r="F180" s="28"/>
      <c r="G180" s="29"/>
      <c r="H180" s="28"/>
      <c r="I180" s="29"/>
      <c r="J180" s="28"/>
    </row>
    <row r="181" spans="1:10">
      <c r="A181" s="30" t="s">
        <v>106</v>
      </c>
      <c r="B181" s="28">
        <f>'HA Dinner Meal'!$O$37</f>
        <v>33.018</v>
      </c>
      <c r="C181" s="30" t="s">
        <v>107</v>
      </c>
      <c r="D181" s="28">
        <f>'HA Dinner Meal'!$P$37</f>
        <v>103.264</v>
      </c>
      <c r="E181" s="30" t="s">
        <v>108</v>
      </c>
      <c r="F181" s="28">
        <f>'HA Dinner Meal'!$Q$37</f>
        <v>0.78</v>
      </c>
      <c r="G181" s="30" t="s">
        <v>109</v>
      </c>
      <c r="H181" s="28">
        <f>'HA Dinner Meal'!$R$37</f>
        <v>2.276</v>
      </c>
      <c r="I181" s="30" t="s">
        <v>110</v>
      </c>
      <c r="J181" s="28">
        <f>'HA Dinner Meal'!$Z$37</f>
        <v>0.954</v>
      </c>
    </row>
    <row r="182" spans="1:10">
      <c r="A182" s="30" t="s">
        <v>111</v>
      </c>
      <c r="B182" s="28">
        <f>'HA Dinner Meal'!$S$37</f>
        <v>85.2</v>
      </c>
      <c r="C182" s="30" t="s">
        <v>112</v>
      </c>
      <c r="D182" s="28">
        <f>'HA Dinner Meal'!$T$37</f>
        <v>8.7</v>
      </c>
      <c r="E182" s="30" t="s">
        <v>113</v>
      </c>
      <c r="F182" s="28">
        <f>'HA Dinner Meal'!$U$37</f>
        <v>61.2</v>
      </c>
      <c r="G182" s="30" t="s">
        <v>114</v>
      </c>
      <c r="H182" s="28">
        <f>'HA Dinner Meal'!$V$37</f>
        <v>3.2</v>
      </c>
      <c r="I182" s="30" t="s">
        <v>115</v>
      </c>
      <c r="J182" s="28">
        <f>'HA Dinner Meal'!$W$37</f>
        <v>915.4</v>
      </c>
    </row>
    <row r="183" spans="1:10">
      <c r="A183" s="30" t="s">
        <v>116</v>
      </c>
      <c r="B183" s="28">
        <f>'HA Dinner Meal'!$X$37</f>
        <v>51.2572</v>
      </c>
      <c r="C183" s="30" t="s">
        <v>117</v>
      </c>
      <c r="D183" s="28">
        <f>'HA Dinner Meal'!$Y$37</f>
        <v>1.98</v>
      </c>
      <c r="E183" s="48" t="s">
        <v>118</v>
      </c>
      <c r="F183" s="49"/>
      <c r="G183" s="49"/>
      <c r="H183" s="50"/>
      <c r="I183" s="63">
        <f>'HA Dinner Meal'!$N$37</f>
        <v>582.2</v>
      </c>
      <c r="J183" s="64"/>
    </row>
    <row r="184" spans="1:10">
      <c r="A184" s="31" t="s">
        <v>123</v>
      </c>
      <c r="B184" s="32" t="str">
        <f>'HA Before Bed Meal'!$B$3</f>
        <v>HA Before Bed Meal</v>
      </c>
      <c r="C184" s="33"/>
      <c r="D184" s="32"/>
      <c r="E184" s="33"/>
      <c r="F184" s="32"/>
      <c r="G184" s="33"/>
      <c r="H184" s="32"/>
      <c r="I184" s="33"/>
      <c r="J184" s="32"/>
    </row>
    <row r="185" spans="1:10">
      <c r="A185" s="34" t="s">
        <v>106</v>
      </c>
      <c r="B185" s="32">
        <f>'HA Before Bed Meal'!$O$37</f>
        <v>9.8373</v>
      </c>
      <c r="C185" s="34" t="s">
        <v>107</v>
      </c>
      <c r="D185" s="32">
        <f>'HA Before Bed Meal'!$P$37</f>
        <v>43.6772</v>
      </c>
      <c r="E185" s="34" t="s">
        <v>108</v>
      </c>
      <c r="F185" s="32">
        <f>'HA Before Bed Meal'!$Q$37</f>
        <v>36.5864</v>
      </c>
      <c r="G185" s="34" t="s">
        <v>109</v>
      </c>
      <c r="H185" s="32">
        <f>'HA Before Bed Meal'!$R$37</f>
        <v>1.0323</v>
      </c>
      <c r="I185" s="34" t="s">
        <v>110</v>
      </c>
      <c r="J185" s="32">
        <f>'HA Before Bed Meal'!$Z$37</f>
        <v>0.4195</v>
      </c>
    </row>
    <row r="186" spans="1:10">
      <c r="A186" s="34" t="s">
        <v>111</v>
      </c>
      <c r="B186" s="32">
        <f>'HA Before Bed Meal'!$S$37</f>
        <v>133.66</v>
      </c>
      <c r="C186" s="34" t="s">
        <v>112</v>
      </c>
      <c r="D186" s="32">
        <f>'HA Before Bed Meal'!$T$37</f>
        <v>24.7</v>
      </c>
      <c r="E186" s="34" t="s">
        <v>113</v>
      </c>
      <c r="F186" s="32">
        <f>'HA Before Bed Meal'!$U$37</f>
        <v>5</v>
      </c>
      <c r="G186" s="34" t="s">
        <v>114</v>
      </c>
      <c r="H186" s="32">
        <f>'HA Before Bed Meal'!$V$37</f>
        <v>4.794</v>
      </c>
      <c r="I186" s="34" t="s">
        <v>115</v>
      </c>
      <c r="J186" s="32">
        <f>'HA Before Bed Meal'!$W$37</f>
        <v>635.808</v>
      </c>
    </row>
    <row r="187" spans="1:10">
      <c r="A187" s="34" t="s">
        <v>116</v>
      </c>
      <c r="B187" s="32">
        <f>'HA Before Bed Meal'!$X$37</f>
        <v>20.96</v>
      </c>
      <c r="C187" s="34" t="s">
        <v>117</v>
      </c>
      <c r="D187" s="32">
        <f>'HA Before Bed Meal'!$Y$37</f>
        <v>1.1331</v>
      </c>
      <c r="E187" s="51" t="s">
        <v>118</v>
      </c>
      <c r="F187" s="52"/>
      <c r="G187" s="52"/>
      <c r="H187" s="53"/>
      <c r="I187" s="65">
        <f>'HA Before Bed Meal'!$N$37</f>
        <v>209.99</v>
      </c>
      <c r="J187" s="66"/>
    </row>
    <row r="188" spans="1:10">
      <c r="A188" s="35" t="s">
        <v>124</v>
      </c>
      <c r="B188" s="35"/>
      <c r="C188" s="35"/>
      <c r="D188" s="35"/>
      <c r="E188" s="35"/>
      <c r="F188" s="35"/>
      <c r="G188" s="35"/>
      <c r="H188" s="35"/>
      <c r="I188" s="67">
        <f>$I167+$I171+$I175+$I179+$I183+$I187</f>
        <v>1816.68</v>
      </c>
      <c r="J188" s="68"/>
    </row>
    <row r="189" spans="1:10">
      <c r="A189" s="9" t="s">
        <v>104</v>
      </c>
      <c r="B189" s="10">
        <v>45755</v>
      </c>
      <c r="C189" s="10"/>
      <c r="D189" s="10"/>
      <c r="E189" s="10"/>
      <c r="F189" s="10"/>
      <c r="G189" s="10"/>
      <c r="H189" s="10"/>
      <c r="I189" s="10"/>
      <c r="J189" s="10"/>
    </row>
    <row r="190" spans="1:10">
      <c r="A190" s="11" t="s">
        <v>105</v>
      </c>
      <c r="B190" s="12" t="str">
        <f>'HA Morning Meal'!$B$3</f>
        <v>HA Morning Meal</v>
      </c>
      <c r="C190" s="13"/>
      <c r="D190" s="12"/>
      <c r="E190" s="13"/>
      <c r="F190" s="12"/>
      <c r="G190" s="13"/>
      <c r="H190" s="12"/>
      <c r="I190" s="13"/>
      <c r="J190" s="12"/>
    </row>
    <row r="191" spans="1:10">
      <c r="A191" s="14" t="s">
        <v>106</v>
      </c>
      <c r="B191" s="12">
        <f>'HA Morning Meal'!$O$37</f>
        <v>11.15</v>
      </c>
      <c r="C191" s="14" t="s">
        <v>107</v>
      </c>
      <c r="D191" s="12">
        <f>'HA Morning Meal'!$P$37</f>
        <v>28.2</v>
      </c>
      <c r="E191" s="14" t="s">
        <v>108</v>
      </c>
      <c r="F191" s="12">
        <f>'HA Morning Meal'!$Q$37</f>
        <v>0.72</v>
      </c>
      <c r="G191" s="14" t="s">
        <v>109</v>
      </c>
      <c r="H191" s="12">
        <f>'HA Morning Meal'!$R$37</f>
        <v>3.96</v>
      </c>
      <c r="I191" s="14" t="s">
        <v>110</v>
      </c>
      <c r="J191" s="12">
        <f>'HA Morning Meal'!$Z$37</f>
        <v>0.998</v>
      </c>
    </row>
    <row r="192" spans="1:10">
      <c r="A192" s="14" t="s">
        <v>111</v>
      </c>
      <c r="B192" s="12">
        <f>'HA Morning Meal'!$S$37</f>
        <v>17.6</v>
      </c>
      <c r="C192" s="14" t="s">
        <v>112</v>
      </c>
      <c r="D192" s="12">
        <f>'HA Morning Meal'!$T$37</f>
        <v>1.2</v>
      </c>
      <c r="E192" s="14" t="s">
        <v>113</v>
      </c>
      <c r="F192" s="12">
        <f>'HA Morning Meal'!$U$37</f>
        <v>20.4</v>
      </c>
      <c r="G192" s="14" t="s">
        <v>114</v>
      </c>
      <c r="H192" s="12">
        <f>'HA Morning Meal'!$V$37</f>
        <v>4</v>
      </c>
      <c r="I192" s="14" t="s">
        <v>115</v>
      </c>
      <c r="J192" s="12">
        <f>'HA Morning Meal'!$W$37</f>
        <v>117</v>
      </c>
    </row>
    <row r="193" spans="1:10">
      <c r="A193" s="14" t="s">
        <v>116</v>
      </c>
      <c r="B193" s="12">
        <f>'HA Morning Meal'!$X$37</f>
        <v>53.3</v>
      </c>
      <c r="C193" s="14" t="s">
        <v>117</v>
      </c>
      <c r="D193" s="12">
        <f>'HA Morning Meal'!$Y$37</f>
        <v>0.956</v>
      </c>
      <c r="E193" s="36" t="s">
        <v>118</v>
      </c>
      <c r="F193" s="37"/>
      <c r="G193" s="37"/>
      <c r="H193" s="38"/>
      <c r="I193" s="55">
        <f>'HA Morning Meal'!$N$37</f>
        <v>185.4</v>
      </c>
      <c r="J193" s="56"/>
    </row>
    <row r="194" spans="1:10">
      <c r="A194" s="15" t="s">
        <v>131</v>
      </c>
      <c r="B194" s="16" t="str">
        <f>'HA Ten OClock Meal'!$B$3</f>
        <v>HA 10:00 AM Meal</v>
      </c>
      <c r="C194" s="17"/>
      <c r="D194" s="16"/>
      <c r="E194" s="17"/>
      <c r="F194" s="16"/>
      <c r="G194" s="17"/>
      <c r="H194" s="16"/>
      <c r="I194" s="17"/>
      <c r="J194" s="16"/>
    </row>
    <row r="195" spans="1:10">
      <c r="A195" s="18" t="s">
        <v>106</v>
      </c>
      <c r="B195" s="16">
        <f>'HA Ten OClock Meal'!$O$37</f>
        <v>1.185</v>
      </c>
      <c r="C195" s="18" t="s">
        <v>107</v>
      </c>
      <c r="D195" s="16">
        <f>'HA Ten OClock Meal'!$P$37</f>
        <v>11.055</v>
      </c>
      <c r="E195" s="18" t="s">
        <v>108</v>
      </c>
      <c r="F195" s="16">
        <f>'HA Ten OClock Meal'!$Q$37</f>
        <v>2.85</v>
      </c>
      <c r="G195" s="18" t="s">
        <v>109</v>
      </c>
      <c r="H195" s="16">
        <f>'HA Ten OClock Meal'!$R$37</f>
        <v>2.145</v>
      </c>
      <c r="I195" s="18" t="s">
        <v>110</v>
      </c>
      <c r="J195" s="16">
        <f>'HA Ten OClock Meal'!$Z619</f>
        <v>0</v>
      </c>
    </row>
    <row r="196" spans="1:10">
      <c r="A196" s="18" t="s">
        <v>111</v>
      </c>
      <c r="B196" s="16">
        <f>'HA Ten OClock Meal'!$S$37</f>
        <v>49.65</v>
      </c>
      <c r="C196" s="18" t="s">
        <v>112</v>
      </c>
      <c r="D196" s="16">
        <f>'HA Ten OClock Meal'!$T$37</f>
        <v>0</v>
      </c>
      <c r="E196" s="18" t="s">
        <v>113</v>
      </c>
      <c r="F196" s="16">
        <f>'HA Ten OClock Meal'!$U619</f>
        <v>0</v>
      </c>
      <c r="G196" s="18" t="s">
        <v>114</v>
      </c>
      <c r="H196" s="16">
        <f>'HA Ten OClock Meal'!$V$37</f>
        <v>0.285</v>
      </c>
      <c r="I196" s="18" t="s">
        <v>115</v>
      </c>
      <c r="J196" s="16">
        <f>'HA Ten OClock Meal'!$W$37</f>
        <v>0</v>
      </c>
    </row>
    <row r="197" spans="1:10">
      <c r="A197" s="18" t="s">
        <v>116</v>
      </c>
      <c r="B197" s="16">
        <f>'HA Ten OClock Meal'!$X$37</f>
        <v>0</v>
      </c>
      <c r="C197" s="18" t="s">
        <v>117</v>
      </c>
      <c r="D197" s="16">
        <f>'HA Ten OClock Meal'!$Y$37</f>
        <v>0</v>
      </c>
      <c r="E197" s="39" t="s">
        <v>118</v>
      </c>
      <c r="F197" s="40"/>
      <c r="G197" s="40"/>
      <c r="H197" s="41"/>
      <c r="I197" s="57">
        <f>'HA Ten OClock Meal'!$N$37</f>
        <v>67.2</v>
      </c>
      <c r="J197" s="58"/>
    </row>
    <row r="198" spans="1:10">
      <c r="A198" s="19" t="s">
        <v>120</v>
      </c>
      <c r="B198" s="20" t="str">
        <f>'HA Luch Meal'!$B$3</f>
        <v>HA Lunch Meal</v>
      </c>
      <c r="C198" s="21"/>
      <c r="D198" s="20"/>
      <c r="E198" s="21"/>
      <c r="F198" s="20"/>
      <c r="G198" s="21"/>
      <c r="H198" s="20"/>
      <c r="I198" s="21"/>
      <c r="J198" s="20"/>
    </row>
    <row r="199" spans="1:10">
      <c r="A199" s="22" t="s">
        <v>106</v>
      </c>
      <c r="B199" s="20">
        <f>'HA Luch Meal'!$O$37</f>
        <v>33.018</v>
      </c>
      <c r="C199" s="22" t="s">
        <v>107</v>
      </c>
      <c r="D199" s="20">
        <f>'HA Luch Meal'!$P$37</f>
        <v>103.264</v>
      </c>
      <c r="E199" s="22" t="s">
        <v>108</v>
      </c>
      <c r="F199" s="20">
        <f>'HA Luch Meal'!$Q$37</f>
        <v>0.78</v>
      </c>
      <c r="G199" s="22" t="s">
        <v>109</v>
      </c>
      <c r="H199" s="20">
        <f>'HA Luch Meal'!$R$37</f>
        <v>2.276</v>
      </c>
      <c r="I199" s="22" t="s">
        <v>110</v>
      </c>
      <c r="J199" s="20">
        <f>'HA Luch Meal'!$Z$37</f>
        <v>0.954</v>
      </c>
    </row>
    <row r="200" spans="1:10">
      <c r="A200" s="22" t="s">
        <v>111</v>
      </c>
      <c r="B200" s="20">
        <f>'HA Luch Meal'!$S$37</f>
        <v>85.2</v>
      </c>
      <c r="C200" s="22" t="s">
        <v>112</v>
      </c>
      <c r="D200" s="20">
        <f>'HA Luch Meal'!$T$37</f>
        <v>8.7</v>
      </c>
      <c r="E200" s="22" t="s">
        <v>113</v>
      </c>
      <c r="F200" s="20">
        <f>'HA Luch Meal'!$U$37</f>
        <v>61.2</v>
      </c>
      <c r="G200" s="22" t="s">
        <v>114</v>
      </c>
      <c r="H200" s="20">
        <f>'HA Luch Meal'!$V$37</f>
        <v>3.2</v>
      </c>
      <c r="I200" s="22" t="s">
        <v>115</v>
      </c>
      <c r="J200" s="20">
        <f>'HA Luch Meal'!$W$37</f>
        <v>915.4</v>
      </c>
    </row>
    <row r="201" spans="1:10">
      <c r="A201" s="22" t="s">
        <v>116</v>
      </c>
      <c r="B201" s="20">
        <f>'HA Luch Meal'!$X$37</f>
        <v>51.2572</v>
      </c>
      <c r="C201" s="22" t="s">
        <v>117</v>
      </c>
      <c r="D201" s="20">
        <f>'HA Luch Meal'!$Y$37</f>
        <v>1.98</v>
      </c>
      <c r="E201" s="42" t="s">
        <v>118</v>
      </c>
      <c r="F201" s="43"/>
      <c r="G201" s="43"/>
      <c r="H201" s="44"/>
      <c r="I201" s="59">
        <f>'HA Luch Meal'!$N$37</f>
        <v>582.2</v>
      </c>
      <c r="J201" s="60"/>
    </row>
    <row r="202" spans="1:10">
      <c r="A202" s="23" t="s">
        <v>121</v>
      </c>
      <c r="B202" s="24" t="str">
        <f>'HA Afternoon Tea Meal'!$B$3</f>
        <v>HA Afternoon Tea Meal</v>
      </c>
      <c r="C202" s="25"/>
      <c r="D202" s="24"/>
      <c r="E202" s="25"/>
      <c r="F202" s="24"/>
      <c r="G202" s="25"/>
      <c r="H202" s="24"/>
      <c r="I202" s="25"/>
      <c r="J202" s="24"/>
    </row>
    <row r="203" spans="1:10">
      <c r="A203" s="26" t="s">
        <v>106</v>
      </c>
      <c r="B203" s="24">
        <f>'HA Afternoon Tea Meal'!$O$37</f>
        <v>2.5223</v>
      </c>
      <c r="C203" s="26" t="s">
        <v>107</v>
      </c>
      <c r="D203" s="24">
        <f>'HA Afternoon Tea Meal'!$P$37</f>
        <v>42.6072</v>
      </c>
      <c r="E203" s="26" t="s">
        <v>108</v>
      </c>
      <c r="F203" s="24">
        <f>'HA Afternoon Tea Meal'!$Q$37</f>
        <v>27.3114</v>
      </c>
      <c r="G203" s="26" t="s">
        <v>109</v>
      </c>
      <c r="H203" s="24">
        <f>'HA Afternoon Tea Meal'!$R$37</f>
        <v>2.7273</v>
      </c>
      <c r="I203" s="26" t="s">
        <v>110</v>
      </c>
      <c r="J203" s="24">
        <f>'HA Afternoon Tea Meal'!$Z$37</f>
        <v>0.3195</v>
      </c>
    </row>
    <row r="204" spans="1:10">
      <c r="A204" s="26" t="s">
        <v>111</v>
      </c>
      <c r="B204" s="24">
        <f>'HA Afternoon Tea Meal'!$S$37</f>
        <v>53.31</v>
      </c>
      <c r="C204" s="26" t="s">
        <v>112</v>
      </c>
      <c r="D204" s="24">
        <f>'HA Afternoon Tea Meal'!$T$37</f>
        <v>4.3</v>
      </c>
      <c r="E204" s="26" t="s">
        <v>113</v>
      </c>
      <c r="F204" s="24">
        <f>'HA Afternoon Tea Meal'!$U$37</f>
        <v>0</v>
      </c>
      <c r="G204" s="26" t="s">
        <v>114</v>
      </c>
      <c r="H204" s="24">
        <f>'HA Afternoon Tea Meal'!$V$37</f>
        <v>5.079</v>
      </c>
      <c r="I204" s="26" t="s">
        <v>115</v>
      </c>
      <c r="J204" s="24">
        <f>'HA Afternoon Tea Meal'!$W$37</f>
        <v>220.808</v>
      </c>
    </row>
    <row r="205" spans="1:10">
      <c r="A205" s="26" t="s">
        <v>116</v>
      </c>
      <c r="B205" s="24">
        <f>'HA Afternoon Tea Meal'!$X$37</f>
        <v>20.96</v>
      </c>
      <c r="C205" s="26" t="s">
        <v>117</v>
      </c>
      <c r="D205" s="24">
        <f>'HA Afternoon Tea Meal'!$Y$37</f>
        <v>0.1331</v>
      </c>
      <c r="E205" s="45" t="s">
        <v>118</v>
      </c>
      <c r="F205" s="46"/>
      <c r="G205" s="46"/>
      <c r="H205" s="47"/>
      <c r="I205" s="61">
        <f>'HA Afternoon Tea Meal'!$N$37</f>
        <v>189.69</v>
      </c>
      <c r="J205" s="62"/>
    </row>
    <row r="206" spans="1:10">
      <c r="A206" s="27" t="s">
        <v>122</v>
      </c>
      <c r="B206" s="28" t="str">
        <f>'HA Dinner Meal'!$B$3</f>
        <v>HA Dinner Meal</v>
      </c>
      <c r="C206" s="29"/>
      <c r="D206" s="28"/>
      <c r="E206" s="29"/>
      <c r="F206" s="28"/>
      <c r="G206" s="29"/>
      <c r="H206" s="28"/>
      <c r="I206" s="29"/>
      <c r="J206" s="28"/>
    </row>
    <row r="207" spans="1:10">
      <c r="A207" s="30" t="s">
        <v>106</v>
      </c>
      <c r="B207" s="28">
        <f>'HA Dinner Meal'!$O$37</f>
        <v>33.018</v>
      </c>
      <c r="C207" s="30" t="s">
        <v>107</v>
      </c>
      <c r="D207" s="28">
        <f>'HA Dinner Meal'!$P$37</f>
        <v>103.264</v>
      </c>
      <c r="E207" s="30" t="s">
        <v>108</v>
      </c>
      <c r="F207" s="28">
        <f>'HA Dinner Meal'!$Q$37</f>
        <v>0.78</v>
      </c>
      <c r="G207" s="30" t="s">
        <v>109</v>
      </c>
      <c r="H207" s="28">
        <f>'HA Dinner Meal'!$R$37</f>
        <v>2.276</v>
      </c>
      <c r="I207" s="30" t="s">
        <v>110</v>
      </c>
      <c r="J207" s="28">
        <f>'HA Dinner Meal'!$Z$37</f>
        <v>0.954</v>
      </c>
    </row>
    <row r="208" spans="1:10">
      <c r="A208" s="30" t="s">
        <v>111</v>
      </c>
      <c r="B208" s="28">
        <f>'HA Dinner Meal'!$S$37</f>
        <v>85.2</v>
      </c>
      <c r="C208" s="30" t="s">
        <v>112</v>
      </c>
      <c r="D208" s="28">
        <f>'HA Dinner Meal'!$T$37</f>
        <v>8.7</v>
      </c>
      <c r="E208" s="30" t="s">
        <v>113</v>
      </c>
      <c r="F208" s="28">
        <f>'HA Dinner Meal'!$U$37</f>
        <v>61.2</v>
      </c>
      <c r="G208" s="30" t="s">
        <v>114</v>
      </c>
      <c r="H208" s="28">
        <f>'HA Dinner Meal'!$V$37</f>
        <v>3.2</v>
      </c>
      <c r="I208" s="30" t="s">
        <v>115</v>
      </c>
      <c r="J208" s="28">
        <f>'HA Dinner Meal'!$W$37</f>
        <v>915.4</v>
      </c>
    </row>
    <row r="209" spans="1:10">
      <c r="A209" s="30" t="s">
        <v>116</v>
      </c>
      <c r="B209" s="28">
        <f>'HA Dinner Meal'!$X$37</f>
        <v>51.2572</v>
      </c>
      <c r="C209" s="30" t="s">
        <v>117</v>
      </c>
      <c r="D209" s="28">
        <f>'HA Dinner Meal'!$Y$37</f>
        <v>1.98</v>
      </c>
      <c r="E209" s="48" t="s">
        <v>118</v>
      </c>
      <c r="F209" s="49"/>
      <c r="G209" s="49"/>
      <c r="H209" s="50"/>
      <c r="I209" s="63">
        <f>'HA Dinner Meal'!$N$37</f>
        <v>582.2</v>
      </c>
      <c r="J209" s="64"/>
    </row>
    <row r="210" spans="1:10">
      <c r="A210" s="31" t="s">
        <v>123</v>
      </c>
      <c r="B210" s="32" t="str">
        <f>'HA Before Bed Meal'!$B$3</f>
        <v>HA Before Bed Meal</v>
      </c>
      <c r="C210" s="33"/>
      <c r="D210" s="32"/>
      <c r="E210" s="33"/>
      <c r="F210" s="32"/>
      <c r="G210" s="33"/>
      <c r="H210" s="32"/>
      <c r="I210" s="33"/>
      <c r="J210" s="32"/>
    </row>
    <row r="211" spans="1:10">
      <c r="A211" s="34" t="s">
        <v>106</v>
      </c>
      <c r="B211" s="32">
        <f>'HA Before Bed Meal'!$O$37</f>
        <v>9.8373</v>
      </c>
      <c r="C211" s="34" t="s">
        <v>107</v>
      </c>
      <c r="D211" s="32">
        <f>'HA Before Bed Meal'!$P$37</f>
        <v>43.6772</v>
      </c>
      <c r="E211" s="34" t="s">
        <v>108</v>
      </c>
      <c r="F211" s="32">
        <f>'HA Before Bed Meal'!$Q$37</f>
        <v>36.5864</v>
      </c>
      <c r="G211" s="34" t="s">
        <v>109</v>
      </c>
      <c r="H211" s="32">
        <f>'HA Before Bed Meal'!$R$37</f>
        <v>1.0323</v>
      </c>
      <c r="I211" s="34" t="s">
        <v>110</v>
      </c>
      <c r="J211" s="32">
        <f>'HA Before Bed Meal'!$Z$37</f>
        <v>0.4195</v>
      </c>
    </row>
    <row r="212" spans="1:10">
      <c r="A212" s="34" t="s">
        <v>111</v>
      </c>
      <c r="B212" s="32">
        <f>'HA Before Bed Meal'!$S$37</f>
        <v>133.66</v>
      </c>
      <c r="C212" s="34" t="s">
        <v>112</v>
      </c>
      <c r="D212" s="32">
        <f>'HA Before Bed Meal'!$T$37</f>
        <v>24.7</v>
      </c>
      <c r="E212" s="34" t="s">
        <v>113</v>
      </c>
      <c r="F212" s="32">
        <f>'HA Before Bed Meal'!$U$37</f>
        <v>5</v>
      </c>
      <c r="G212" s="34" t="s">
        <v>114</v>
      </c>
      <c r="H212" s="32">
        <f>'HA Before Bed Meal'!$V$37</f>
        <v>4.794</v>
      </c>
      <c r="I212" s="34" t="s">
        <v>115</v>
      </c>
      <c r="J212" s="32">
        <f>'HA Before Bed Meal'!$W$37</f>
        <v>635.808</v>
      </c>
    </row>
    <row r="213" spans="1:10">
      <c r="A213" s="34" t="s">
        <v>116</v>
      </c>
      <c r="B213" s="32">
        <f>'HA Before Bed Meal'!$X$37</f>
        <v>20.96</v>
      </c>
      <c r="C213" s="34" t="s">
        <v>117</v>
      </c>
      <c r="D213" s="32">
        <f>'HA Before Bed Meal'!$Y$37</f>
        <v>1.1331</v>
      </c>
      <c r="E213" s="51" t="s">
        <v>118</v>
      </c>
      <c r="F213" s="52"/>
      <c r="G213" s="52"/>
      <c r="H213" s="53"/>
      <c r="I213" s="65">
        <f>'HA Before Bed Meal'!$N$37</f>
        <v>209.99</v>
      </c>
      <c r="J213" s="66"/>
    </row>
    <row r="214" spans="1:10">
      <c r="A214" s="35" t="s">
        <v>124</v>
      </c>
      <c r="B214" s="35"/>
      <c r="C214" s="35"/>
      <c r="D214" s="35"/>
      <c r="E214" s="35"/>
      <c r="F214" s="35"/>
      <c r="G214" s="35"/>
      <c r="H214" s="35"/>
      <c r="I214" s="67">
        <f>$I193+$I197+$I201+$I205+$I209+$I213</f>
        <v>1816.68</v>
      </c>
      <c r="J214" s="68"/>
    </row>
    <row r="215" spans="1:10">
      <c r="A215" s="9" t="s">
        <v>104</v>
      </c>
      <c r="B215" s="10">
        <v>45756</v>
      </c>
      <c r="C215" s="10"/>
      <c r="D215" s="10"/>
      <c r="E215" s="10"/>
      <c r="F215" s="10"/>
      <c r="G215" s="10"/>
      <c r="H215" s="10"/>
      <c r="I215" s="10"/>
      <c r="J215" s="10"/>
    </row>
    <row r="216" spans="1:10">
      <c r="A216" s="11" t="s">
        <v>105</v>
      </c>
      <c r="B216" s="12" t="str">
        <f>'HA Morning Meal'!$B$3</f>
        <v>HA Morning Meal</v>
      </c>
      <c r="C216" s="13"/>
      <c r="D216" s="12"/>
      <c r="E216" s="13"/>
      <c r="F216" s="12"/>
      <c r="G216" s="13"/>
      <c r="H216" s="12"/>
      <c r="I216" s="13"/>
      <c r="J216" s="12"/>
    </row>
    <row r="217" spans="1:10">
      <c r="A217" s="14" t="s">
        <v>106</v>
      </c>
      <c r="B217" s="12">
        <f>'HA Morning Meal'!$O$37</f>
        <v>11.15</v>
      </c>
      <c r="C217" s="14" t="s">
        <v>107</v>
      </c>
      <c r="D217" s="12">
        <f>'HA Morning Meal'!$P$37</f>
        <v>28.2</v>
      </c>
      <c r="E217" s="14" t="s">
        <v>108</v>
      </c>
      <c r="F217" s="12">
        <f>'HA Morning Meal'!$Q$37</f>
        <v>0.72</v>
      </c>
      <c r="G217" s="14" t="s">
        <v>109</v>
      </c>
      <c r="H217" s="12">
        <f>'HA Morning Meal'!$R$37</f>
        <v>3.96</v>
      </c>
      <c r="I217" s="14" t="s">
        <v>110</v>
      </c>
      <c r="J217" s="12">
        <f>'HA Morning Meal'!$Z$37</f>
        <v>0.998</v>
      </c>
    </row>
    <row r="218" spans="1:10">
      <c r="A218" s="14" t="s">
        <v>111</v>
      </c>
      <c r="B218" s="12">
        <f>'HA Morning Meal'!$S$37</f>
        <v>17.6</v>
      </c>
      <c r="C218" s="14" t="s">
        <v>112</v>
      </c>
      <c r="D218" s="12">
        <f>'HA Morning Meal'!$T$37</f>
        <v>1.2</v>
      </c>
      <c r="E218" s="14" t="s">
        <v>113</v>
      </c>
      <c r="F218" s="12">
        <f>'HA Morning Meal'!$U$37</f>
        <v>20.4</v>
      </c>
      <c r="G218" s="14" t="s">
        <v>114</v>
      </c>
      <c r="H218" s="12">
        <f>'HA Morning Meal'!$V$37</f>
        <v>4</v>
      </c>
      <c r="I218" s="14" t="s">
        <v>115</v>
      </c>
      <c r="J218" s="12">
        <f>'HA Morning Meal'!$W$37</f>
        <v>117</v>
      </c>
    </row>
    <row r="219" spans="1:10">
      <c r="A219" s="14" t="s">
        <v>116</v>
      </c>
      <c r="B219" s="12">
        <f>'HA Morning Meal'!$X$37</f>
        <v>53.3</v>
      </c>
      <c r="C219" s="14" t="s">
        <v>117</v>
      </c>
      <c r="D219" s="12">
        <f>'HA Morning Meal'!$Y$37</f>
        <v>0.956</v>
      </c>
      <c r="E219" s="36" t="s">
        <v>118</v>
      </c>
      <c r="F219" s="37"/>
      <c r="G219" s="37"/>
      <c r="H219" s="38"/>
      <c r="I219" s="55">
        <f>'HA Morning Meal'!$N$37</f>
        <v>185.4</v>
      </c>
      <c r="J219" s="56"/>
    </row>
    <row r="220" spans="1:10">
      <c r="A220" s="15" t="s">
        <v>132</v>
      </c>
      <c r="B220" s="16" t="str">
        <f>'HA Ten OClock Meal'!$B$3</f>
        <v>HA 10:00 AM Meal</v>
      </c>
      <c r="C220" s="17"/>
      <c r="D220" s="16"/>
      <c r="E220" s="17"/>
      <c r="F220" s="16"/>
      <c r="G220" s="17"/>
      <c r="H220" s="16"/>
      <c r="I220" s="17"/>
      <c r="J220" s="16"/>
    </row>
    <row r="221" spans="1:10">
      <c r="A221" s="18" t="s">
        <v>106</v>
      </c>
      <c r="B221" s="16">
        <f>'HA Ten OClock Meal'!$O$37</f>
        <v>1.185</v>
      </c>
      <c r="C221" s="18" t="s">
        <v>107</v>
      </c>
      <c r="D221" s="16">
        <f>'HA Ten OClock Meal'!$P$37</f>
        <v>11.055</v>
      </c>
      <c r="E221" s="18" t="s">
        <v>108</v>
      </c>
      <c r="F221" s="16">
        <f>'HA Ten OClock Meal'!$Q$37</f>
        <v>2.85</v>
      </c>
      <c r="G221" s="18" t="s">
        <v>109</v>
      </c>
      <c r="H221" s="16">
        <f>'HA Ten OClock Meal'!$R$37</f>
        <v>2.145</v>
      </c>
      <c r="I221" s="18" t="s">
        <v>110</v>
      </c>
      <c r="J221" s="16">
        <f>'HA Ten OClock Meal'!$Z645</f>
        <v>0</v>
      </c>
    </row>
    <row r="222" spans="1:10">
      <c r="A222" s="18" t="s">
        <v>111</v>
      </c>
      <c r="B222" s="16">
        <f>'HA Ten OClock Meal'!$S$37</f>
        <v>49.65</v>
      </c>
      <c r="C222" s="18" t="s">
        <v>112</v>
      </c>
      <c r="D222" s="16">
        <f>'HA Ten OClock Meal'!$T$37</f>
        <v>0</v>
      </c>
      <c r="E222" s="18" t="s">
        <v>113</v>
      </c>
      <c r="F222" s="16">
        <f>'HA Ten OClock Meal'!$U645</f>
        <v>0</v>
      </c>
      <c r="G222" s="18" t="s">
        <v>114</v>
      </c>
      <c r="H222" s="16">
        <f>'HA Ten OClock Meal'!$V$37</f>
        <v>0.285</v>
      </c>
      <c r="I222" s="18" t="s">
        <v>115</v>
      </c>
      <c r="J222" s="16">
        <f>'HA Ten OClock Meal'!$W$37</f>
        <v>0</v>
      </c>
    </row>
    <row r="223" spans="1:10">
      <c r="A223" s="18" t="s">
        <v>116</v>
      </c>
      <c r="B223" s="16">
        <f>'HA Ten OClock Meal'!$X$37</f>
        <v>0</v>
      </c>
      <c r="C223" s="18" t="s">
        <v>117</v>
      </c>
      <c r="D223" s="16">
        <f>'HA Ten OClock Meal'!$Y$37</f>
        <v>0</v>
      </c>
      <c r="E223" s="39" t="s">
        <v>118</v>
      </c>
      <c r="F223" s="40"/>
      <c r="G223" s="40"/>
      <c r="H223" s="41"/>
      <c r="I223" s="57">
        <f>'HA Ten OClock Meal'!$N$37</f>
        <v>67.2</v>
      </c>
      <c r="J223" s="58"/>
    </row>
    <row r="224" spans="1:10">
      <c r="A224" s="19" t="s">
        <v>120</v>
      </c>
      <c r="B224" s="20" t="str">
        <f>'HA Luch Meal'!$B$3</f>
        <v>HA Lunch Meal</v>
      </c>
      <c r="C224" s="21"/>
      <c r="D224" s="20"/>
      <c r="E224" s="21"/>
      <c r="F224" s="20"/>
      <c r="G224" s="21"/>
      <c r="H224" s="20"/>
      <c r="I224" s="21"/>
      <c r="J224" s="20"/>
    </row>
    <row r="225" spans="1:10">
      <c r="A225" s="22" t="s">
        <v>106</v>
      </c>
      <c r="B225" s="20">
        <f>'HA Luch Meal'!$O$37</f>
        <v>33.018</v>
      </c>
      <c r="C225" s="22" t="s">
        <v>107</v>
      </c>
      <c r="D225" s="20">
        <f>'HA Luch Meal'!$P$37</f>
        <v>103.264</v>
      </c>
      <c r="E225" s="22" t="s">
        <v>108</v>
      </c>
      <c r="F225" s="20">
        <f>'HA Luch Meal'!$Q$37</f>
        <v>0.78</v>
      </c>
      <c r="G225" s="22" t="s">
        <v>109</v>
      </c>
      <c r="H225" s="20">
        <f>'HA Luch Meal'!$R$37</f>
        <v>2.276</v>
      </c>
      <c r="I225" s="22" t="s">
        <v>110</v>
      </c>
      <c r="J225" s="20">
        <f>'HA Luch Meal'!$Z$37</f>
        <v>0.954</v>
      </c>
    </row>
    <row r="226" spans="1:10">
      <c r="A226" s="22" t="s">
        <v>111</v>
      </c>
      <c r="B226" s="20">
        <f>'HA Luch Meal'!$S$37</f>
        <v>85.2</v>
      </c>
      <c r="C226" s="22" t="s">
        <v>112</v>
      </c>
      <c r="D226" s="20">
        <f>'HA Luch Meal'!$T$37</f>
        <v>8.7</v>
      </c>
      <c r="E226" s="22" t="s">
        <v>113</v>
      </c>
      <c r="F226" s="20">
        <f>'HA Luch Meal'!$U$37</f>
        <v>61.2</v>
      </c>
      <c r="G226" s="22" t="s">
        <v>114</v>
      </c>
      <c r="H226" s="20">
        <f>'HA Luch Meal'!$V$37</f>
        <v>3.2</v>
      </c>
      <c r="I226" s="22" t="s">
        <v>115</v>
      </c>
      <c r="J226" s="20">
        <f>'HA Luch Meal'!$W$37</f>
        <v>915.4</v>
      </c>
    </row>
    <row r="227" spans="1:10">
      <c r="A227" s="22" t="s">
        <v>116</v>
      </c>
      <c r="B227" s="20">
        <f>'HA Luch Meal'!$X$37</f>
        <v>51.2572</v>
      </c>
      <c r="C227" s="22" t="s">
        <v>117</v>
      </c>
      <c r="D227" s="20">
        <f>'HA Luch Meal'!$Y$37</f>
        <v>1.98</v>
      </c>
      <c r="E227" s="42" t="s">
        <v>118</v>
      </c>
      <c r="F227" s="43"/>
      <c r="G227" s="43"/>
      <c r="H227" s="44"/>
      <c r="I227" s="59">
        <f>'HA Luch Meal'!$N$37</f>
        <v>582.2</v>
      </c>
      <c r="J227" s="60"/>
    </row>
    <row r="228" spans="1:10">
      <c r="A228" s="23" t="s">
        <v>121</v>
      </c>
      <c r="B228" s="24" t="str">
        <f>'HA Afternoon Tea Meal'!$B$3</f>
        <v>HA Afternoon Tea Meal</v>
      </c>
      <c r="C228" s="25"/>
      <c r="D228" s="24"/>
      <c r="E228" s="25"/>
      <c r="F228" s="24"/>
      <c r="G228" s="25"/>
      <c r="H228" s="24"/>
      <c r="I228" s="25"/>
      <c r="J228" s="24"/>
    </row>
    <row r="229" spans="1:10">
      <c r="A229" s="26" t="s">
        <v>106</v>
      </c>
      <c r="B229" s="24">
        <f>'HA Afternoon Tea Meal'!$O$37</f>
        <v>2.5223</v>
      </c>
      <c r="C229" s="26" t="s">
        <v>107</v>
      </c>
      <c r="D229" s="24">
        <f>'HA Afternoon Tea Meal'!$P$37</f>
        <v>42.6072</v>
      </c>
      <c r="E229" s="26" t="s">
        <v>108</v>
      </c>
      <c r="F229" s="24">
        <f>'HA Afternoon Tea Meal'!$Q$37</f>
        <v>27.3114</v>
      </c>
      <c r="G229" s="26" t="s">
        <v>109</v>
      </c>
      <c r="H229" s="24">
        <f>'HA Afternoon Tea Meal'!$R$37</f>
        <v>2.7273</v>
      </c>
      <c r="I229" s="26" t="s">
        <v>110</v>
      </c>
      <c r="J229" s="24">
        <f>'HA Afternoon Tea Meal'!$Z$37</f>
        <v>0.3195</v>
      </c>
    </row>
    <row r="230" spans="1:10">
      <c r="A230" s="26" t="s">
        <v>111</v>
      </c>
      <c r="B230" s="24">
        <f>'HA Afternoon Tea Meal'!$S$37</f>
        <v>53.31</v>
      </c>
      <c r="C230" s="26" t="s">
        <v>112</v>
      </c>
      <c r="D230" s="24">
        <f>'HA Afternoon Tea Meal'!$T$37</f>
        <v>4.3</v>
      </c>
      <c r="E230" s="26" t="s">
        <v>113</v>
      </c>
      <c r="F230" s="24">
        <f>'HA Afternoon Tea Meal'!$U$37</f>
        <v>0</v>
      </c>
      <c r="G230" s="26" t="s">
        <v>114</v>
      </c>
      <c r="H230" s="24">
        <f>'HA Afternoon Tea Meal'!$V$37</f>
        <v>5.079</v>
      </c>
      <c r="I230" s="26" t="s">
        <v>115</v>
      </c>
      <c r="J230" s="24">
        <f>'HA Afternoon Tea Meal'!$W$37</f>
        <v>220.808</v>
      </c>
    </row>
    <row r="231" spans="1:10">
      <c r="A231" s="26" t="s">
        <v>116</v>
      </c>
      <c r="B231" s="24">
        <f>'HA Afternoon Tea Meal'!$X$37</f>
        <v>20.96</v>
      </c>
      <c r="C231" s="26" t="s">
        <v>117</v>
      </c>
      <c r="D231" s="24">
        <f>'HA Afternoon Tea Meal'!$Y$37</f>
        <v>0.1331</v>
      </c>
      <c r="E231" s="45" t="s">
        <v>118</v>
      </c>
      <c r="F231" s="46"/>
      <c r="G231" s="46"/>
      <c r="H231" s="47"/>
      <c r="I231" s="61">
        <f>'HA Afternoon Tea Meal'!$N$37</f>
        <v>189.69</v>
      </c>
      <c r="J231" s="62"/>
    </row>
    <row r="232" spans="1:10">
      <c r="A232" s="27" t="s">
        <v>122</v>
      </c>
      <c r="B232" s="28" t="str">
        <f>'HA Dinner Meal'!$B$3</f>
        <v>HA Dinner Meal</v>
      </c>
      <c r="C232" s="29"/>
      <c r="D232" s="28"/>
      <c r="E232" s="29"/>
      <c r="F232" s="28"/>
      <c r="G232" s="29"/>
      <c r="H232" s="28"/>
      <c r="I232" s="29"/>
      <c r="J232" s="28"/>
    </row>
    <row r="233" spans="1:10">
      <c r="A233" s="30" t="s">
        <v>106</v>
      </c>
      <c r="B233" s="28">
        <f>'HA Dinner Meal'!$O$37</f>
        <v>33.018</v>
      </c>
      <c r="C233" s="30" t="s">
        <v>107</v>
      </c>
      <c r="D233" s="28">
        <f>'HA Dinner Meal'!$P$37</f>
        <v>103.264</v>
      </c>
      <c r="E233" s="30" t="s">
        <v>108</v>
      </c>
      <c r="F233" s="28">
        <f>'HA Dinner Meal'!$Q$37</f>
        <v>0.78</v>
      </c>
      <c r="G233" s="30" t="s">
        <v>109</v>
      </c>
      <c r="H233" s="28">
        <f>'HA Dinner Meal'!$R$37</f>
        <v>2.276</v>
      </c>
      <c r="I233" s="30" t="s">
        <v>110</v>
      </c>
      <c r="J233" s="28">
        <f>'HA Dinner Meal'!$Z$37</f>
        <v>0.954</v>
      </c>
    </row>
    <row r="234" spans="1:10">
      <c r="A234" s="30" t="s">
        <v>111</v>
      </c>
      <c r="B234" s="28">
        <f>'HA Dinner Meal'!$S$37</f>
        <v>85.2</v>
      </c>
      <c r="C234" s="30" t="s">
        <v>112</v>
      </c>
      <c r="D234" s="28">
        <f>'HA Dinner Meal'!$T$37</f>
        <v>8.7</v>
      </c>
      <c r="E234" s="30" t="s">
        <v>113</v>
      </c>
      <c r="F234" s="28">
        <f>'HA Dinner Meal'!$U$37</f>
        <v>61.2</v>
      </c>
      <c r="G234" s="30" t="s">
        <v>114</v>
      </c>
      <c r="H234" s="28">
        <f>'HA Dinner Meal'!$V$37</f>
        <v>3.2</v>
      </c>
      <c r="I234" s="30" t="s">
        <v>115</v>
      </c>
      <c r="J234" s="28">
        <f>'HA Dinner Meal'!$W$37</f>
        <v>915.4</v>
      </c>
    </row>
    <row r="235" spans="1:10">
      <c r="A235" s="30" t="s">
        <v>116</v>
      </c>
      <c r="B235" s="28">
        <f>'HA Dinner Meal'!$X$37</f>
        <v>51.2572</v>
      </c>
      <c r="C235" s="30" t="s">
        <v>117</v>
      </c>
      <c r="D235" s="28">
        <f>'HA Dinner Meal'!$Y$37</f>
        <v>1.98</v>
      </c>
      <c r="E235" s="48" t="s">
        <v>118</v>
      </c>
      <c r="F235" s="49"/>
      <c r="G235" s="49"/>
      <c r="H235" s="50"/>
      <c r="I235" s="63">
        <f>'HA Dinner Meal'!$N$37</f>
        <v>582.2</v>
      </c>
      <c r="J235" s="64"/>
    </row>
    <row r="236" spans="1:10">
      <c r="A236" s="31" t="s">
        <v>123</v>
      </c>
      <c r="B236" s="32" t="str">
        <f>'HA Before Bed Meal'!$B$3</f>
        <v>HA Before Bed Meal</v>
      </c>
      <c r="C236" s="33"/>
      <c r="D236" s="32"/>
      <c r="E236" s="33"/>
      <c r="F236" s="32"/>
      <c r="G236" s="33"/>
      <c r="H236" s="32"/>
      <c r="I236" s="33"/>
      <c r="J236" s="32"/>
    </row>
    <row r="237" spans="1:10">
      <c r="A237" s="34" t="s">
        <v>106</v>
      </c>
      <c r="B237" s="32">
        <f>'HA Before Bed Meal'!$O$37</f>
        <v>9.8373</v>
      </c>
      <c r="C237" s="34" t="s">
        <v>107</v>
      </c>
      <c r="D237" s="32">
        <f>'HA Before Bed Meal'!$P$37</f>
        <v>43.6772</v>
      </c>
      <c r="E237" s="34" t="s">
        <v>108</v>
      </c>
      <c r="F237" s="32">
        <f>'HA Before Bed Meal'!$Q$37</f>
        <v>36.5864</v>
      </c>
      <c r="G237" s="34" t="s">
        <v>109</v>
      </c>
      <c r="H237" s="32">
        <f>'HA Before Bed Meal'!$R$37</f>
        <v>1.0323</v>
      </c>
      <c r="I237" s="34" t="s">
        <v>110</v>
      </c>
      <c r="J237" s="32">
        <f>'HA Before Bed Meal'!$Z$37</f>
        <v>0.4195</v>
      </c>
    </row>
    <row r="238" spans="1:10">
      <c r="A238" s="34" t="s">
        <v>111</v>
      </c>
      <c r="B238" s="32">
        <f>'HA Before Bed Meal'!$S$37</f>
        <v>133.66</v>
      </c>
      <c r="C238" s="34" t="s">
        <v>112</v>
      </c>
      <c r="D238" s="32">
        <f>'HA Before Bed Meal'!$T$37</f>
        <v>24.7</v>
      </c>
      <c r="E238" s="34" t="s">
        <v>113</v>
      </c>
      <c r="F238" s="32">
        <f>'HA Before Bed Meal'!$U$37</f>
        <v>5</v>
      </c>
      <c r="G238" s="34" t="s">
        <v>114</v>
      </c>
      <c r="H238" s="32">
        <f>'HA Before Bed Meal'!$V$37</f>
        <v>4.794</v>
      </c>
      <c r="I238" s="34" t="s">
        <v>115</v>
      </c>
      <c r="J238" s="32">
        <f>'HA Before Bed Meal'!$W$37</f>
        <v>635.808</v>
      </c>
    </row>
    <row r="239" spans="1:10">
      <c r="A239" s="34" t="s">
        <v>116</v>
      </c>
      <c r="B239" s="32">
        <f>'HA Before Bed Meal'!$X$37</f>
        <v>20.96</v>
      </c>
      <c r="C239" s="34" t="s">
        <v>117</v>
      </c>
      <c r="D239" s="32">
        <f>'HA Before Bed Meal'!$Y$37</f>
        <v>1.1331</v>
      </c>
      <c r="E239" s="51" t="s">
        <v>118</v>
      </c>
      <c r="F239" s="52"/>
      <c r="G239" s="52"/>
      <c r="H239" s="53"/>
      <c r="I239" s="65">
        <f>'HA Before Bed Meal'!$N$37</f>
        <v>209.99</v>
      </c>
      <c r="J239" s="66"/>
    </row>
    <row r="240" spans="1:10">
      <c r="A240" s="35" t="s">
        <v>124</v>
      </c>
      <c r="B240" s="35"/>
      <c r="C240" s="35"/>
      <c r="D240" s="35"/>
      <c r="E240" s="35"/>
      <c r="F240" s="35"/>
      <c r="G240" s="35"/>
      <c r="H240" s="35"/>
      <c r="I240" s="67">
        <f>$I219+$I223+$I227+$I231+$I235+$I239</f>
        <v>1816.68</v>
      </c>
      <c r="J240" s="68"/>
    </row>
    <row r="241" spans="1:10">
      <c r="A241" s="9" t="s">
        <v>104</v>
      </c>
      <c r="B241" s="10">
        <v>45757</v>
      </c>
      <c r="C241" s="10"/>
      <c r="D241" s="10"/>
      <c r="E241" s="10"/>
      <c r="F241" s="10"/>
      <c r="G241" s="10"/>
      <c r="H241" s="10"/>
      <c r="I241" s="10"/>
      <c r="J241" s="10"/>
    </row>
    <row r="242" spans="1:10">
      <c r="A242" s="11" t="s">
        <v>105</v>
      </c>
      <c r="B242" s="12" t="str">
        <f>'HA Morning Meal'!$B$3</f>
        <v>HA Morning Meal</v>
      </c>
      <c r="C242" s="13"/>
      <c r="D242" s="12"/>
      <c r="E242" s="13"/>
      <c r="F242" s="12"/>
      <c r="G242" s="13"/>
      <c r="H242" s="12"/>
      <c r="I242" s="13"/>
      <c r="J242" s="12"/>
    </row>
    <row r="243" spans="1:10">
      <c r="A243" s="14" t="s">
        <v>106</v>
      </c>
      <c r="B243" s="12">
        <f>'HA Morning Meal'!$O$37</f>
        <v>11.15</v>
      </c>
      <c r="C243" s="14" t="s">
        <v>107</v>
      </c>
      <c r="D243" s="12">
        <f>'HA Morning Meal'!$P$37</f>
        <v>28.2</v>
      </c>
      <c r="E243" s="14" t="s">
        <v>108</v>
      </c>
      <c r="F243" s="12">
        <f>'HA Morning Meal'!$Q$37</f>
        <v>0.72</v>
      </c>
      <c r="G243" s="14" t="s">
        <v>109</v>
      </c>
      <c r="H243" s="12">
        <f>'HA Morning Meal'!$R$37</f>
        <v>3.96</v>
      </c>
      <c r="I243" s="14" t="s">
        <v>110</v>
      </c>
      <c r="J243" s="12">
        <f>'HA Morning Meal'!$Z$37</f>
        <v>0.998</v>
      </c>
    </row>
    <row r="244" spans="1:10">
      <c r="A244" s="14" t="s">
        <v>111</v>
      </c>
      <c r="B244" s="12">
        <f>'HA Morning Meal'!$S$37</f>
        <v>17.6</v>
      </c>
      <c r="C244" s="14" t="s">
        <v>112</v>
      </c>
      <c r="D244" s="12">
        <f>'HA Morning Meal'!$T$37</f>
        <v>1.2</v>
      </c>
      <c r="E244" s="14" t="s">
        <v>113</v>
      </c>
      <c r="F244" s="12">
        <f>'HA Morning Meal'!$U$37</f>
        <v>20.4</v>
      </c>
      <c r="G244" s="14" t="s">
        <v>114</v>
      </c>
      <c r="H244" s="12">
        <f>'HA Morning Meal'!$V$37</f>
        <v>4</v>
      </c>
      <c r="I244" s="14" t="s">
        <v>115</v>
      </c>
      <c r="J244" s="12">
        <f>'HA Morning Meal'!$W$37</f>
        <v>117</v>
      </c>
    </row>
    <row r="245" spans="1:10">
      <c r="A245" s="14" t="s">
        <v>116</v>
      </c>
      <c r="B245" s="12">
        <f>'HA Morning Meal'!$X$37</f>
        <v>53.3</v>
      </c>
      <c r="C245" s="14" t="s">
        <v>117</v>
      </c>
      <c r="D245" s="12">
        <f>'HA Morning Meal'!$Y$37</f>
        <v>0.956</v>
      </c>
      <c r="E245" s="36" t="s">
        <v>118</v>
      </c>
      <c r="F245" s="37"/>
      <c r="G245" s="37"/>
      <c r="H245" s="38"/>
      <c r="I245" s="55">
        <f>'HA Morning Meal'!$N$37</f>
        <v>185.4</v>
      </c>
      <c r="J245" s="56"/>
    </row>
    <row r="246" spans="1:10">
      <c r="A246" s="15" t="s">
        <v>133</v>
      </c>
      <c r="B246" s="16" t="str">
        <f>'HA Ten OClock Meal'!$B$3</f>
        <v>HA 10:00 AM Meal</v>
      </c>
      <c r="C246" s="17"/>
      <c r="D246" s="16"/>
      <c r="E246" s="17"/>
      <c r="F246" s="16"/>
      <c r="G246" s="17"/>
      <c r="H246" s="16"/>
      <c r="I246" s="17"/>
      <c r="J246" s="16"/>
    </row>
    <row r="247" spans="1:10">
      <c r="A247" s="18" t="s">
        <v>106</v>
      </c>
      <c r="B247" s="16">
        <f>'HA Ten OClock Meal'!$O$37</f>
        <v>1.185</v>
      </c>
      <c r="C247" s="18" t="s">
        <v>107</v>
      </c>
      <c r="D247" s="16">
        <f>'HA Ten OClock Meal'!$P$37</f>
        <v>11.055</v>
      </c>
      <c r="E247" s="18" t="s">
        <v>108</v>
      </c>
      <c r="F247" s="16">
        <f>'HA Ten OClock Meal'!$Q$37</f>
        <v>2.85</v>
      </c>
      <c r="G247" s="18" t="s">
        <v>109</v>
      </c>
      <c r="H247" s="16">
        <f>'HA Ten OClock Meal'!$R$37</f>
        <v>2.145</v>
      </c>
      <c r="I247" s="18" t="s">
        <v>110</v>
      </c>
      <c r="J247" s="16">
        <f>'HA Ten OClock Meal'!$Z671</f>
        <v>0</v>
      </c>
    </row>
    <row r="248" spans="1:10">
      <c r="A248" s="18" t="s">
        <v>111</v>
      </c>
      <c r="B248" s="16">
        <f>'HA Ten OClock Meal'!$S$37</f>
        <v>49.65</v>
      </c>
      <c r="C248" s="18" t="s">
        <v>112</v>
      </c>
      <c r="D248" s="16">
        <f>'HA Ten OClock Meal'!$T$37</f>
        <v>0</v>
      </c>
      <c r="E248" s="18" t="s">
        <v>113</v>
      </c>
      <c r="F248" s="16">
        <f>'HA Ten OClock Meal'!$U671</f>
        <v>0</v>
      </c>
      <c r="G248" s="18" t="s">
        <v>114</v>
      </c>
      <c r="H248" s="16">
        <f>'HA Ten OClock Meal'!$V$37</f>
        <v>0.285</v>
      </c>
      <c r="I248" s="18" t="s">
        <v>115</v>
      </c>
      <c r="J248" s="16">
        <f>'HA Ten OClock Meal'!$W$37</f>
        <v>0</v>
      </c>
    </row>
    <row r="249" spans="1:10">
      <c r="A249" s="18" t="s">
        <v>116</v>
      </c>
      <c r="B249" s="16">
        <f>'HA Ten OClock Meal'!$X$37</f>
        <v>0</v>
      </c>
      <c r="C249" s="18" t="s">
        <v>117</v>
      </c>
      <c r="D249" s="16">
        <f>'HA Ten OClock Meal'!$Y$37</f>
        <v>0</v>
      </c>
      <c r="E249" s="39" t="s">
        <v>118</v>
      </c>
      <c r="F249" s="40"/>
      <c r="G249" s="40"/>
      <c r="H249" s="41"/>
      <c r="I249" s="57">
        <f>'HA Ten OClock Meal'!$N$37</f>
        <v>67.2</v>
      </c>
      <c r="J249" s="58"/>
    </row>
    <row r="250" spans="1:10">
      <c r="A250" s="19" t="s">
        <v>120</v>
      </c>
      <c r="B250" s="20" t="str">
        <f>'HA Luch Meal'!$B$3</f>
        <v>HA Lunch Meal</v>
      </c>
      <c r="C250" s="21"/>
      <c r="D250" s="20"/>
      <c r="E250" s="21"/>
      <c r="F250" s="20"/>
      <c r="G250" s="21"/>
      <c r="H250" s="20"/>
      <c r="I250" s="21"/>
      <c r="J250" s="20"/>
    </row>
    <row r="251" spans="1:10">
      <c r="A251" s="22" t="s">
        <v>106</v>
      </c>
      <c r="B251" s="20">
        <f>'HA Luch Meal'!$O$37</f>
        <v>33.018</v>
      </c>
      <c r="C251" s="22" t="s">
        <v>107</v>
      </c>
      <c r="D251" s="20">
        <f>'HA Luch Meal'!$P$37</f>
        <v>103.264</v>
      </c>
      <c r="E251" s="22" t="s">
        <v>108</v>
      </c>
      <c r="F251" s="20">
        <f>'HA Luch Meal'!$Q$37</f>
        <v>0.78</v>
      </c>
      <c r="G251" s="22" t="s">
        <v>109</v>
      </c>
      <c r="H251" s="20">
        <f>'HA Luch Meal'!$R$37</f>
        <v>2.276</v>
      </c>
      <c r="I251" s="22" t="s">
        <v>110</v>
      </c>
      <c r="J251" s="20">
        <f>'HA Luch Meal'!$Z$37</f>
        <v>0.954</v>
      </c>
    </row>
    <row r="252" spans="1:10">
      <c r="A252" s="22" t="s">
        <v>111</v>
      </c>
      <c r="B252" s="20">
        <f>'HA Luch Meal'!$S$37</f>
        <v>85.2</v>
      </c>
      <c r="C252" s="22" t="s">
        <v>112</v>
      </c>
      <c r="D252" s="20">
        <f>'HA Luch Meal'!$T$37</f>
        <v>8.7</v>
      </c>
      <c r="E252" s="22" t="s">
        <v>113</v>
      </c>
      <c r="F252" s="20">
        <f>'HA Luch Meal'!$U$37</f>
        <v>61.2</v>
      </c>
      <c r="G252" s="22" t="s">
        <v>114</v>
      </c>
      <c r="H252" s="20">
        <f>'HA Luch Meal'!$V$37</f>
        <v>3.2</v>
      </c>
      <c r="I252" s="22" t="s">
        <v>115</v>
      </c>
      <c r="J252" s="20">
        <f>'HA Luch Meal'!$W$37</f>
        <v>915.4</v>
      </c>
    </row>
    <row r="253" spans="1:10">
      <c r="A253" s="22" t="s">
        <v>116</v>
      </c>
      <c r="B253" s="20">
        <f>'HA Luch Meal'!$X$37</f>
        <v>51.2572</v>
      </c>
      <c r="C253" s="22" t="s">
        <v>117</v>
      </c>
      <c r="D253" s="20">
        <f>'HA Luch Meal'!$Y$37</f>
        <v>1.98</v>
      </c>
      <c r="E253" s="42" t="s">
        <v>118</v>
      </c>
      <c r="F253" s="43"/>
      <c r="G253" s="43"/>
      <c r="H253" s="44"/>
      <c r="I253" s="59">
        <f>'HA Luch Meal'!$N$37</f>
        <v>582.2</v>
      </c>
      <c r="J253" s="60"/>
    </row>
    <row r="254" spans="1:10">
      <c r="A254" s="23" t="s">
        <v>121</v>
      </c>
      <c r="B254" s="24" t="str">
        <f>'HA Afternoon Tea Meal'!$B$3</f>
        <v>HA Afternoon Tea Meal</v>
      </c>
      <c r="C254" s="25"/>
      <c r="D254" s="24"/>
      <c r="E254" s="25"/>
      <c r="F254" s="24"/>
      <c r="G254" s="25"/>
      <c r="H254" s="24"/>
      <c r="I254" s="25"/>
      <c r="J254" s="24"/>
    </row>
    <row r="255" spans="1:10">
      <c r="A255" s="26" t="s">
        <v>106</v>
      </c>
      <c r="B255" s="24">
        <f>'HA Afternoon Tea Meal'!$O$37</f>
        <v>2.5223</v>
      </c>
      <c r="C255" s="26" t="s">
        <v>107</v>
      </c>
      <c r="D255" s="24">
        <f>'HA Afternoon Tea Meal'!$P$37</f>
        <v>42.6072</v>
      </c>
      <c r="E255" s="26" t="s">
        <v>108</v>
      </c>
      <c r="F255" s="24">
        <f>'HA Afternoon Tea Meal'!$Q$37</f>
        <v>27.3114</v>
      </c>
      <c r="G255" s="26" t="s">
        <v>109</v>
      </c>
      <c r="H255" s="24">
        <f>'HA Afternoon Tea Meal'!$R$37</f>
        <v>2.7273</v>
      </c>
      <c r="I255" s="26" t="s">
        <v>110</v>
      </c>
      <c r="J255" s="24">
        <f>'HA Afternoon Tea Meal'!$Z$37</f>
        <v>0.3195</v>
      </c>
    </row>
    <row r="256" spans="1:10">
      <c r="A256" s="26" t="s">
        <v>111</v>
      </c>
      <c r="B256" s="24">
        <f>'HA Afternoon Tea Meal'!$S$37</f>
        <v>53.31</v>
      </c>
      <c r="C256" s="26" t="s">
        <v>112</v>
      </c>
      <c r="D256" s="24">
        <f>'HA Afternoon Tea Meal'!$T$37</f>
        <v>4.3</v>
      </c>
      <c r="E256" s="26" t="s">
        <v>113</v>
      </c>
      <c r="F256" s="24">
        <f>'HA Afternoon Tea Meal'!$U$37</f>
        <v>0</v>
      </c>
      <c r="G256" s="26" t="s">
        <v>114</v>
      </c>
      <c r="H256" s="24">
        <f>'HA Afternoon Tea Meal'!$V$37</f>
        <v>5.079</v>
      </c>
      <c r="I256" s="26" t="s">
        <v>115</v>
      </c>
      <c r="J256" s="24">
        <f>'HA Afternoon Tea Meal'!$W$37</f>
        <v>220.808</v>
      </c>
    </row>
    <row r="257" spans="1:10">
      <c r="A257" s="26" t="s">
        <v>116</v>
      </c>
      <c r="B257" s="24">
        <f>'HA Afternoon Tea Meal'!$X$37</f>
        <v>20.96</v>
      </c>
      <c r="C257" s="26" t="s">
        <v>117</v>
      </c>
      <c r="D257" s="24">
        <f>'HA Afternoon Tea Meal'!$Y$37</f>
        <v>0.1331</v>
      </c>
      <c r="E257" s="45" t="s">
        <v>118</v>
      </c>
      <c r="F257" s="46"/>
      <c r="G257" s="46"/>
      <c r="H257" s="47"/>
      <c r="I257" s="61">
        <f>'HA Afternoon Tea Meal'!$N$37</f>
        <v>189.69</v>
      </c>
      <c r="J257" s="62"/>
    </row>
    <row r="258" spans="1:10">
      <c r="A258" s="27" t="s">
        <v>122</v>
      </c>
      <c r="B258" s="28" t="str">
        <f>'HA Dinner Meal'!$B$3</f>
        <v>HA Dinner Meal</v>
      </c>
      <c r="C258" s="29"/>
      <c r="D258" s="28"/>
      <c r="E258" s="29"/>
      <c r="F258" s="28"/>
      <c r="G258" s="29"/>
      <c r="H258" s="28"/>
      <c r="I258" s="29"/>
      <c r="J258" s="28"/>
    </row>
    <row r="259" spans="1:10">
      <c r="A259" s="30" t="s">
        <v>106</v>
      </c>
      <c r="B259" s="28">
        <f>'HA Dinner Meal'!$O$37</f>
        <v>33.018</v>
      </c>
      <c r="C259" s="30" t="s">
        <v>107</v>
      </c>
      <c r="D259" s="28">
        <f>'HA Dinner Meal'!$P$37</f>
        <v>103.264</v>
      </c>
      <c r="E259" s="30" t="s">
        <v>108</v>
      </c>
      <c r="F259" s="28">
        <f>'HA Dinner Meal'!$Q$37</f>
        <v>0.78</v>
      </c>
      <c r="G259" s="30" t="s">
        <v>109</v>
      </c>
      <c r="H259" s="28">
        <f>'HA Dinner Meal'!$R$37</f>
        <v>2.276</v>
      </c>
      <c r="I259" s="30" t="s">
        <v>110</v>
      </c>
      <c r="J259" s="28">
        <f>'HA Dinner Meal'!$Z$37</f>
        <v>0.954</v>
      </c>
    </row>
    <row r="260" spans="1:10">
      <c r="A260" s="30" t="s">
        <v>111</v>
      </c>
      <c r="B260" s="28">
        <f>'HA Dinner Meal'!$S$37</f>
        <v>85.2</v>
      </c>
      <c r="C260" s="30" t="s">
        <v>112</v>
      </c>
      <c r="D260" s="28">
        <f>'HA Dinner Meal'!$T$37</f>
        <v>8.7</v>
      </c>
      <c r="E260" s="30" t="s">
        <v>113</v>
      </c>
      <c r="F260" s="28">
        <f>'HA Dinner Meal'!$U$37</f>
        <v>61.2</v>
      </c>
      <c r="G260" s="30" t="s">
        <v>114</v>
      </c>
      <c r="H260" s="28">
        <f>'HA Dinner Meal'!$V$37</f>
        <v>3.2</v>
      </c>
      <c r="I260" s="30" t="s">
        <v>115</v>
      </c>
      <c r="J260" s="28">
        <f>'HA Dinner Meal'!$W$37</f>
        <v>915.4</v>
      </c>
    </row>
    <row r="261" spans="1:10">
      <c r="A261" s="30" t="s">
        <v>116</v>
      </c>
      <c r="B261" s="28">
        <f>'HA Dinner Meal'!$X$37</f>
        <v>51.2572</v>
      </c>
      <c r="C261" s="30" t="s">
        <v>117</v>
      </c>
      <c r="D261" s="28">
        <f>'HA Dinner Meal'!$Y$37</f>
        <v>1.98</v>
      </c>
      <c r="E261" s="48" t="s">
        <v>118</v>
      </c>
      <c r="F261" s="49"/>
      <c r="G261" s="49"/>
      <c r="H261" s="50"/>
      <c r="I261" s="63">
        <f>'HA Dinner Meal'!$N$37</f>
        <v>582.2</v>
      </c>
      <c r="J261" s="64"/>
    </row>
    <row r="262" spans="1:10">
      <c r="A262" s="31" t="s">
        <v>123</v>
      </c>
      <c r="B262" s="32" t="str">
        <f>'HA Before Bed Meal'!$B$3</f>
        <v>HA Before Bed Meal</v>
      </c>
      <c r="C262" s="33"/>
      <c r="D262" s="32"/>
      <c r="E262" s="33"/>
      <c r="F262" s="32"/>
      <c r="G262" s="33"/>
      <c r="H262" s="32"/>
      <c r="I262" s="33"/>
      <c r="J262" s="32"/>
    </row>
    <row r="263" spans="1:10">
      <c r="A263" s="34" t="s">
        <v>106</v>
      </c>
      <c r="B263" s="32">
        <f>'HA Before Bed Meal'!$O$37</f>
        <v>9.8373</v>
      </c>
      <c r="C263" s="34" t="s">
        <v>107</v>
      </c>
      <c r="D263" s="32">
        <f>'HA Before Bed Meal'!$P$37</f>
        <v>43.6772</v>
      </c>
      <c r="E263" s="34" t="s">
        <v>108</v>
      </c>
      <c r="F263" s="32">
        <f>'HA Before Bed Meal'!$Q$37</f>
        <v>36.5864</v>
      </c>
      <c r="G263" s="34" t="s">
        <v>109</v>
      </c>
      <c r="H263" s="32">
        <f>'HA Before Bed Meal'!$R$37</f>
        <v>1.0323</v>
      </c>
      <c r="I263" s="34" t="s">
        <v>110</v>
      </c>
      <c r="J263" s="32">
        <f>'HA Before Bed Meal'!$Z$37</f>
        <v>0.4195</v>
      </c>
    </row>
    <row r="264" spans="1:10">
      <c r="A264" s="34" t="s">
        <v>111</v>
      </c>
      <c r="B264" s="32">
        <f>'HA Before Bed Meal'!$S$37</f>
        <v>133.66</v>
      </c>
      <c r="C264" s="34" t="s">
        <v>112</v>
      </c>
      <c r="D264" s="32">
        <f>'HA Before Bed Meal'!$T$37</f>
        <v>24.7</v>
      </c>
      <c r="E264" s="34" t="s">
        <v>113</v>
      </c>
      <c r="F264" s="32">
        <f>'HA Before Bed Meal'!$U$37</f>
        <v>5</v>
      </c>
      <c r="G264" s="34" t="s">
        <v>114</v>
      </c>
      <c r="H264" s="32">
        <f>'HA Before Bed Meal'!$V$37</f>
        <v>4.794</v>
      </c>
      <c r="I264" s="34" t="s">
        <v>115</v>
      </c>
      <c r="J264" s="32">
        <f>'HA Before Bed Meal'!$W$37</f>
        <v>635.808</v>
      </c>
    </row>
    <row r="265" spans="1:10">
      <c r="A265" s="34" t="s">
        <v>116</v>
      </c>
      <c r="B265" s="32">
        <f>'HA Before Bed Meal'!$X$37</f>
        <v>20.96</v>
      </c>
      <c r="C265" s="34" t="s">
        <v>117</v>
      </c>
      <c r="D265" s="32">
        <f>'HA Before Bed Meal'!$Y$37</f>
        <v>1.1331</v>
      </c>
      <c r="E265" s="51" t="s">
        <v>118</v>
      </c>
      <c r="F265" s="52"/>
      <c r="G265" s="52"/>
      <c r="H265" s="53"/>
      <c r="I265" s="65">
        <f>'HA Before Bed Meal'!$N$37</f>
        <v>209.99</v>
      </c>
      <c r="J265" s="66"/>
    </row>
    <row r="266" spans="1:10">
      <c r="A266" s="35" t="s">
        <v>124</v>
      </c>
      <c r="B266" s="35"/>
      <c r="C266" s="35"/>
      <c r="D266" s="35"/>
      <c r="E266" s="35"/>
      <c r="F266" s="35"/>
      <c r="G266" s="35"/>
      <c r="H266" s="35"/>
      <c r="I266" s="67">
        <f>$I245+$I249+$I253+$I257+$I261+$I265</f>
        <v>1816.68</v>
      </c>
      <c r="J266" s="68"/>
    </row>
    <row r="267" spans="1:10">
      <c r="A267" s="9" t="s">
        <v>104</v>
      </c>
      <c r="B267" s="10">
        <v>45758</v>
      </c>
      <c r="C267" s="10"/>
      <c r="D267" s="10"/>
      <c r="E267" s="10"/>
      <c r="F267" s="10"/>
      <c r="G267" s="10"/>
      <c r="H267" s="10"/>
      <c r="I267" s="10"/>
      <c r="J267" s="10"/>
    </row>
    <row r="268" spans="1:10">
      <c r="A268" s="11" t="s">
        <v>105</v>
      </c>
      <c r="B268" s="12" t="str">
        <f>'HA Morning Meal'!$B$3</f>
        <v>HA Morning Meal</v>
      </c>
      <c r="C268" s="13"/>
      <c r="D268" s="12"/>
      <c r="E268" s="13"/>
      <c r="F268" s="12"/>
      <c r="G268" s="13"/>
      <c r="H268" s="12"/>
      <c r="I268" s="13"/>
      <c r="J268" s="12"/>
    </row>
    <row r="269" spans="1:10">
      <c r="A269" s="14" t="s">
        <v>106</v>
      </c>
      <c r="B269" s="12">
        <f>'HA Morning Meal'!$O$37</f>
        <v>11.15</v>
      </c>
      <c r="C269" s="14" t="s">
        <v>107</v>
      </c>
      <c r="D269" s="12">
        <f>'HA Morning Meal'!$P$37</f>
        <v>28.2</v>
      </c>
      <c r="E269" s="14" t="s">
        <v>108</v>
      </c>
      <c r="F269" s="12">
        <f>'HA Morning Meal'!$Q$37</f>
        <v>0.72</v>
      </c>
      <c r="G269" s="14" t="s">
        <v>109</v>
      </c>
      <c r="H269" s="12">
        <f>'HA Morning Meal'!$R$37</f>
        <v>3.96</v>
      </c>
      <c r="I269" s="14" t="s">
        <v>110</v>
      </c>
      <c r="J269" s="12">
        <f>'HA Morning Meal'!$Z$37</f>
        <v>0.998</v>
      </c>
    </row>
    <row r="270" spans="1:10">
      <c r="A270" s="14" t="s">
        <v>111</v>
      </c>
      <c r="B270" s="12">
        <f>'HA Morning Meal'!$S$37</f>
        <v>17.6</v>
      </c>
      <c r="C270" s="14" t="s">
        <v>112</v>
      </c>
      <c r="D270" s="12">
        <f>'HA Morning Meal'!$T$37</f>
        <v>1.2</v>
      </c>
      <c r="E270" s="14" t="s">
        <v>113</v>
      </c>
      <c r="F270" s="12">
        <f>'HA Morning Meal'!$U$37</f>
        <v>20.4</v>
      </c>
      <c r="G270" s="14" t="s">
        <v>114</v>
      </c>
      <c r="H270" s="12">
        <f>'HA Morning Meal'!$V$37</f>
        <v>4</v>
      </c>
      <c r="I270" s="14" t="s">
        <v>115</v>
      </c>
      <c r="J270" s="12">
        <f>'HA Morning Meal'!$W$37</f>
        <v>117</v>
      </c>
    </row>
    <row r="271" spans="1:10">
      <c r="A271" s="14" t="s">
        <v>116</v>
      </c>
      <c r="B271" s="12">
        <f>'HA Morning Meal'!$X$37</f>
        <v>53.3</v>
      </c>
      <c r="C271" s="14" t="s">
        <v>117</v>
      </c>
      <c r="D271" s="12">
        <f>'HA Morning Meal'!$Y$37</f>
        <v>0.956</v>
      </c>
      <c r="E271" s="36" t="s">
        <v>118</v>
      </c>
      <c r="F271" s="37"/>
      <c r="G271" s="37"/>
      <c r="H271" s="38"/>
      <c r="I271" s="55">
        <f>'HA Morning Meal'!$N$37</f>
        <v>185.4</v>
      </c>
      <c r="J271" s="56"/>
    </row>
    <row r="272" spans="1:10">
      <c r="A272" s="15" t="s">
        <v>134</v>
      </c>
      <c r="B272" s="16" t="str">
        <f>'HA Ten OClock Meal'!$B$3</f>
        <v>HA 10:00 AM Meal</v>
      </c>
      <c r="C272" s="17"/>
      <c r="D272" s="16"/>
      <c r="E272" s="17"/>
      <c r="F272" s="16"/>
      <c r="G272" s="17"/>
      <c r="H272" s="16"/>
      <c r="I272" s="17"/>
      <c r="J272" s="16"/>
    </row>
    <row r="273" spans="1:10">
      <c r="A273" s="18" t="s">
        <v>106</v>
      </c>
      <c r="B273" s="16">
        <f>'HA Ten OClock Meal'!$O$37</f>
        <v>1.185</v>
      </c>
      <c r="C273" s="18" t="s">
        <v>107</v>
      </c>
      <c r="D273" s="16">
        <f>'HA Ten OClock Meal'!$P$37</f>
        <v>11.055</v>
      </c>
      <c r="E273" s="18" t="s">
        <v>108</v>
      </c>
      <c r="F273" s="16">
        <f>'HA Ten OClock Meal'!$Q$37</f>
        <v>2.85</v>
      </c>
      <c r="G273" s="18" t="s">
        <v>109</v>
      </c>
      <c r="H273" s="16">
        <f>'HA Ten OClock Meal'!$R$37</f>
        <v>2.145</v>
      </c>
      <c r="I273" s="18" t="s">
        <v>110</v>
      </c>
      <c r="J273" s="16">
        <f>'HA Ten OClock Meal'!$Z697</f>
        <v>0</v>
      </c>
    </row>
    <row r="274" spans="1:10">
      <c r="A274" s="18" t="s">
        <v>111</v>
      </c>
      <c r="B274" s="16">
        <f>'HA Ten OClock Meal'!$S$37</f>
        <v>49.65</v>
      </c>
      <c r="C274" s="18" t="s">
        <v>112</v>
      </c>
      <c r="D274" s="16">
        <f>'HA Ten OClock Meal'!$T$37</f>
        <v>0</v>
      </c>
      <c r="E274" s="18" t="s">
        <v>113</v>
      </c>
      <c r="F274" s="16">
        <f>'HA Ten OClock Meal'!$U697</f>
        <v>0</v>
      </c>
      <c r="G274" s="18" t="s">
        <v>114</v>
      </c>
      <c r="H274" s="16">
        <f>'HA Ten OClock Meal'!$V$37</f>
        <v>0.285</v>
      </c>
      <c r="I274" s="18" t="s">
        <v>115</v>
      </c>
      <c r="J274" s="16">
        <f>'HA Ten OClock Meal'!$W$37</f>
        <v>0</v>
      </c>
    </row>
    <row r="275" spans="1:10">
      <c r="A275" s="18" t="s">
        <v>116</v>
      </c>
      <c r="B275" s="16">
        <f>'HA Ten OClock Meal'!$X$37</f>
        <v>0</v>
      </c>
      <c r="C275" s="18" t="s">
        <v>117</v>
      </c>
      <c r="D275" s="16">
        <f>'HA Ten OClock Meal'!$Y$37</f>
        <v>0</v>
      </c>
      <c r="E275" s="39" t="s">
        <v>118</v>
      </c>
      <c r="F275" s="40"/>
      <c r="G275" s="40"/>
      <c r="H275" s="41"/>
      <c r="I275" s="57">
        <f>'HA Ten OClock Meal'!$N$37</f>
        <v>67.2</v>
      </c>
      <c r="J275" s="58"/>
    </row>
    <row r="276" spans="1:10">
      <c r="A276" s="19" t="s">
        <v>120</v>
      </c>
      <c r="B276" s="20" t="str">
        <f>'HA Luch Meal'!$B$3</f>
        <v>HA Lunch Meal</v>
      </c>
      <c r="C276" s="21"/>
      <c r="D276" s="20"/>
      <c r="E276" s="21"/>
      <c r="F276" s="20"/>
      <c r="G276" s="21"/>
      <c r="H276" s="20"/>
      <c r="I276" s="21"/>
      <c r="J276" s="20"/>
    </row>
    <row r="277" spans="1:10">
      <c r="A277" s="22" t="s">
        <v>106</v>
      </c>
      <c r="B277" s="20">
        <f>'HA Luch Meal'!$O$37</f>
        <v>33.018</v>
      </c>
      <c r="C277" s="22" t="s">
        <v>107</v>
      </c>
      <c r="D277" s="20">
        <f>'HA Luch Meal'!$P$37</f>
        <v>103.264</v>
      </c>
      <c r="E277" s="22" t="s">
        <v>108</v>
      </c>
      <c r="F277" s="20">
        <f>'HA Luch Meal'!$Q$37</f>
        <v>0.78</v>
      </c>
      <c r="G277" s="22" t="s">
        <v>109</v>
      </c>
      <c r="H277" s="20">
        <f>'HA Luch Meal'!$R$37</f>
        <v>2.276</v>
      </c>
      <c r="I277" s="22" t="s">
        <v>110</v>
      </c>
      <c r="J277" s="20">
        <f>'HA Luch Meal'!$Z$37</f>
        <v>0.954</v>
      </c>
    </row>
    <row r="278" spans="1:10">
      <c r="A278" s="22" t="s">
        <v>111</v>
      </c>
      <c r="B278" s="20">
        <f>'HA Luch Meal'!$S$37</f>
        <v>85.2</v>
      </c>
      <c r="C278" s="22" t="s">
        <v>112</v>
      </c>
      <c r="D278" s="20">
        <f>'HA Luch Meal'!$T$37</f>
        <v>8.7</v>
      </c>
      <c r="E278" s="22" t="s">
        <v>113</v>
      </c>
      <c r="F278" s="20">
        <f>'HA Luch Meal'!$U$37</f>
        <v>61.2</v>
      </c>
      <c r="G278" s="22" t="s">
        <v>114</v>
      </c>
      <c r="H278" s="20">
        <f>'HA Luch Meal'!$V$37</f>
        <v>3.2</v>
      </c>
      <c r="I278" s="22" t="s">
        <v>115</v>
      </c>
      <c r="J278" s="20">
        <f>'HA Luch Meal'!$W$37</f>
        <v>915.4</v>
      </c>
    </row>
    <row r="279" spans="1:10">
      <c r="A279" s="22" t="s">
        <v>116</v>
      </c>
      <c r="B279" s="20">
        <f>'HA Luch Meal'!$X$37</f>
        <v>51.2572</v>
      </c>
      <c r="C279" s="22" t="s">
        <v>117</v>
      </c>
      <c r="D279" s="20">
        <f>'HA Luch Meal'!$Y$37</f>
        <v>1.98</v>
      </c>
      <c r="E279" s="42" t="s">
        <v>118</v>
      </c>
      <c r="F279" s="43"/>
      <c r="G279" s="43"/>
      <c r="H279" s="44"/>
      <c r="I279" s="59">
        <f>'HA Luch Meal'!$N$37</f>
        <v>582.2</v>
      </c>
      <c r="J279" s="60"/>
    </row>
    <row r="280" spans="1:10">
      <c r="A280" s="23" t="s">
        <v>121</v>
      </c>
      <c r="B280" s="24" t="str">
        <f>'HA Afternoon Tea Meal'!$B$3</f>
        <v>HA Afternoon Tea Meal</v>
      </c>
      <c r="C280" s="25"/>
      <c r="D280" s="24"/>
      <c r="E280" s="25"/>
      <c r="F280" s="24"/>
      <c r="G280" s="25"/>
      <c r="H280" s="24"/>
      <c r="I280" s="25"/>
      <c r="J280" s="24"/>
    </row>
    <row r="281" spans="1:10">
      <c r="A281" s="26" t="s">
        <v>106</v>
      </c>
      <c r="B281" s="24">
        <f>'HA Afternoon Tea Meal'!$O$37</f>
        <v>2.5223</v>
      </c>
      <c r="C281" s="26" t="s">
        <v>107</v>
      </c>
      <c r="D281" s="24">
        <f>'HA Afternoon Tea Meal'!$P$37</f>
        <v>42.6072</v>
      </c>
      <c r="E281" s="26" t="s">
        <v>108</v>
      </c>
      <c r="F281" s="24">
        <f>'HA Afternoon Tea Meal'!$Q$37</f>
        <v>27.3114</v>
      </c>
      <c r="G281" s="26" t="s">
        <v>109</v>
      </c>
      <c r="H281" s="24">
        <f>'HA Afternoon Tea Meal'!$R$37</f>
        <v>2.7273</v>
      </c>
      <c r="I281" s="26" t="s">
        <v>110</v>
      </c>
      <c r="J281" s="24">
        <f>'HA Afternoon Tea Meal'!$Z$37</f>
        <v>0.3195</v>
      </c>
    </row>
    <row r="282" spans="1:10">
      <c r="A282" s="26" t="s">
        <v>111</v>
      </c>
      <c r="B282" s="24">
        <f>'HA Afternoon Tea Meal'!$S$37</f>
        <v>53.31</v>
      </c>
      <c r="C282" s="26" t="s">
        <v>112</v>
      </c>
      <c r="D282" s="24">
        <f>'HA Afternoon Tea Meal'!$T$37</f>
        <v>4.3</v>
      </c>
      <c r="E282" s="26" t="s">
        <v>113</v>
      </c>
      <c r="F282" s="24">
        <f>'HA Afternoon Tea Meal'!$U$37</f>
        <v>0</v>
      </c>
      <c r="G282" s="26" t="s">
        <v>114</v>
      </c>
      <c r="H282" s="24">
        <f>'HA Afternoon Tea Meal'!$V$37</f>
        <v>5.079</v>
      </c>
      <c r="I282" s="26" t="s">
        <v>115</v>
      </c>
      <c r="J282" s="24">
        <f>'HA Afternoon Tea Meal'!$W$37</f>
        <v>220.808</v>
      </c>
    </row>
    <row r="283" spans="1:10">
      <c r="A283" s="26" t="s">
        <v>116</v>
      </c>
      <c r="B283" s="24">
        <f>'HA Afternoon Tea Meal'!$X$37</f>
        <v>20.96</v>
      </c>
      <c r="C283" s="26" t="s">
        <v>117</v>
      </c>
      <c r="D283" s="24">
        <f>'HA Afternoon Tea Meal'!$Y$37</f>
        <v>0.1331</v>
      </c>
      <c r="E283" s="45" t="s">
        <v>118</v>
      </c>
      <c r="F283" s="46"/>
      <c r="G283" s="46"/>
      <c r="H283" s="47"/>
      <c r="I283" s="61">
        <f>'HA Afternoon Tea Meal'!$N$37</f>
        <v>189.69</v>
      </c>
      <c r="J283" s="62"/>
    </row>
    <row r="284" spans="1:10">
      <c r="A284" s="27" t="s">
        <v>122</v>
      </c>
      <c r="B284" s="28" t="str">
        <f>'HA Dinner Meal'!$B$3</f>
        <v>HA Dinner Meal</v>
      </c>
      <c r="C284" s="29"/>
      <c r="D284" s="28"/>
      <c r="E284" s="29"/>
      <c r="F284" s="28"/>
      <c r="G284" s="29"/>
      <c r="H284" s="28"/>
      <c r="I284" s="29"/>
      <c r="J284" s="28"/>
    </row>
    <row r="285" spans="1:10">
      <c r="A285" s="30" t="s">
        <v>106</v>
      </c>
      <c r="B285" s="28">
        <f>'HA Dinner Meal'!$O$37</f>
        <v>33.018</v>
      </c>
      <c r="C285" s="30" t="s">
        <v>107</v>
      </c>
      <c r="D285" s="28">
        <f>'HA Dinner Meal'!$P$37</f>
        <v>103.264</v>
      </c>
      <c r="E285" s="30" t="s">
        <v>108</v>
      </c>
      <c r="F285" s="28">
        <f>'HA Dinner Meal'!$Q$37</f>
        <v>0.78</v>
      </c>
      <c r="G285" s="30" t="s">
        <v>109</v>
      </c>
      <c r="H285" s="28">
        <f>'HA Dinner Meal'!$R$37</f>
        <v>2.276</v>
      </c>
      <c r="I285" s="30" t="s">
        <v>110</v>
      </c>
      <c r="J285" s="28">
        <f>'HA Dinner Meal'!$Z$37</f>
        <v>0.954</v>
      </c>
    </row>
    <row r="286" spans="1:10">
      <c r="A286" s="30" t="s">
        <v>111</v>
      </c>
      <c r="B286" s="28">
        <f>'HA Dinner Meal'!$S$37</f>
        <v>85.2</v>
      </c>
      <c r="C286" s="30" t="s">
        <v>112</v>
      </c>
      <c r="D286" s="28">
        <f>'HA Dinner Meal'!$T$37</f>
        <v>8.7</v>
      </c>
      <c r="E286" s="30" t="s">
        <v>113</v>
      </c>
      <c r="F286" s="28">
        <f>'HA Dinner Meal'!$U$37</f>
        <v>61.2</v>
      </c>
      <c r="G286" s="30" t="s">
        <v>114</v>
      </c>
      <c r="H286" s="28">
        <f>'HA Dinner Meal'!$V$37</f>
        <v>3.2</v>
      </c>
      <c r="I286" s="30" t="s">
        <v>115</v>
      </c>
      <c r="J286" s="28">
        <f>'HA Dinner Meal'!$W$37</f>
        <v>915.4</v>
      </c>
    </row>
    <row r="287" spans="1:10">
      <c r="A287" s="30" t="s">
        <v>116</v>
      </c>
      <c r="B287" s="28">
        <f>'HA Dinner Meal'!$X$37</f>
        <v>51.2572</v>
      </c>
      <c r="C287" s="30" t="s">
        <v>117</v>
      </c>
      <c r="D287" s="28">
        <f>'HA Dinner Meal'!$Y$37</f>
        <v>1.98</v>
      </c>
      <c r="E287" s="48" t="s">
        <v>118</v>
      </c>
      <c r="F287" s="49"/>
      <c r="G287" s="49"/>
      <c r="H287" s="50"/>
      <c r="I287" s="63">
        <f>'HA Dinner Meal'!$N$37</f>
        <v>582.2</v>
      </c>
      <c r="J287" s="64"/>
    </row>
    <row r="288" spans="1:10">
      <c r="A288" s="31" t="s">
        <v>123</v>
      </c>
      <c r="B288" s="32" t="str">
        <f>'HA Before Bed Meal'!$B$3</f>
        <v>HA Before Bed Meal</v>
      </c>
      <c r="C288" s="33"/>
      <c r="D288" s="32"/>
      <c r="E288" s="33"/>
      <c r="F288" s="32"/>
      <c r="G288" s="33"/>
      <c r="H288" s="32"/>
      <c r="I288" s="33"/>
      <c r="J288" s="32"/>
    </row>
    <row r="289" spans="1:10">
      <c r="A289" s="34" t="s">
        <v>106</v>
      </c>
      <c r="B289" s="32">
        <f>'HA Before Bed Meal'!$O$37</f>
        <v>9.8373</v>
      </c>
      <c r="C289" s="34" t="s">
        <v>107</v>
      </c>
      <c r="D289" s="32">
        <f>'HA Before Bed Meal'!$P$37</f>
        <v>43.6772</v>
      </c>
      <c r="E289" s="34" t="s">
        <v>108</v>
      </c>
      <c r="F289" s="32">
        <f>'HA Before Bed Meal'!$Q$37</f>
        <v>36.5864</v>
      </c>
      <c r="G289" s="34" t="s">
        <v>109</v>
      </c>
      <c r="H289" s="32">
        <f>'HA Before Bed Meal'!$R$37</f>
        <v>1.0323</v>
      </c>
      <c r="I289" s="34" t="s">
        <v>110</v>
      </c>
      <c r="J289" s="32">
        <f>'HA Before Bed Meal'!$Z$37</f>
        <v>0.4195</v>
      </c>
    </row>
    <row r="290" spans="1:10">
      <c r="A290" s="34" t="s">
        <v>111</v>
      </c>
      <c r="B290" s="32">
        <f>'HA Before Bed Meal'!$S$37</f>
        <v>133.66</v>
      </c>
      <c r="C290" s="34" t="s">
        <v>112</v>
      </c>
      <c r="D290" s="32">
        <f>'HA Before Bed Meal'!$T$37</f>
        <v>24.7</v>
      </c>
      <c r="E290" s="34" t="s">
        <v>113</v>
      </c>
      <c r="F290" s="32">
        <f>'HA Before Bed Meal'!$U$37</f>
        <v>5</v>
      </c>
      <c r="G290" s="34" t="s">
        <v>114</v>
      </c>
      <c r="H290" s="32">
        <f>'HA Before Bed Meal'!$V$37</f>
        <v>4.794</v>
      </c>
      <c r="I290" s="34" t="s">
        <v>115</v>
      </c>
      <c r="J290" s="32">
        <f>'HA Before Bed Meal'!$W$37</f>
        <v>635.808</v>
      </c>
    </row>
    <row r="291" spans="1:10">
      <c r="A291" s="34" t="s">
        <v>116</v>
      </c>
      <c r="B291" s="32">
        <f>'HA Before Bed Meal'!$X$37</f>
        <v>20.96</v>
      </c>
      <c r="C291" s="34" t="s">
        <v>117</v>
      </c>
      <c r="D291" s="32">
        <f>'HA Before Bed Meal'!$Y$37</f>
        <v>1.1331</v>
      </c>
      <c r="E291" s="51" t="s">
        <v>118</v>
      </c>
      <c r="F291" s="52"/>
      <c r="G291" s="52"/>
      <c r="H291" s="53"/>
      <c r="I291" s="65">
        <f>'HA Before Bed Meal'!$N$37</f>
        <v>209.99</v>
      </c>
      <c r="J291" s="66"/>
    </row>
    <row r="292" spans="1:10">
      <c r="A292" s="35" t="s">
        <v>124</v>
      </c>
      <c r="B292" s="35"/>
      <c r="C292" s="35"/>
      <c r="D292" s="35"/>
      <c r="E292" s="35"/>
      <c r="F292" s="35"/>
      <c r="G292" s="35"/>
      <c r="H292" s="35"/>
      <c r="I292" s="67">
        <f>$I271+$I275+$I279+$I283+$I287+$I291</f>
        <v>1816.68</v>
      </c>
      <c r="J292" s="68"/>
    </row>
    <row r="293" spans="1:10">
      <c r="A293" s="9" t="s">
        <v>104</v>
      </c>
      <c r="B293" s="10">
        <v>45759</v>
      </c>
      <c r="C293" s="10"/>
      <c r="D293" s="10"/>
      <c r="E293" s="10"/>
      <c r="F293" s="10"/>
      <c r="G293" s="10"/>
      <c r="H293" s="10"/>
      <c r="I293" s="10"/>
      <c r="J293" s="10"/>
    </row>
    <row r="294" spans="1:10">
      <c r="A294" s="11" t="s">
        <v>105</v>
      </c>
      <c r="B294" s="12" t="str">
        <f>'HA Morning Meal'!$B$3</f>
        <v>HA Morning Meal</v>
      </c>
      <c r="C294" s="13"/>
      <c r="D294" s="12"/>
      <c r="E294" s="13"/>
      <c r="F294" s="12"/>
      <c r="G294" s="13"/>
      <c r="H294" s="12"/>
      <c r="I294" s="13"/>
      <c r="J294" s="12"/>
    </row>
    <row r="295" spans="1:10">
      <c r="A295" s="14" t="s">
        <v>106</v>
      </c>
      <c r="B295" s="12">
        <f>'HA Morning Meal'!$O$37</f>
        <v>11.15</v>
      </c>
      <c r="C295" s="14" t="s">
        <v>107</v>
      </c>
      <c r="D295" s="12">
        <f>'HA Morning Meal'!$P$37</f>
        <v>28.2</v>
      </c>
      <c r="E295" s="14" t="s">
        <v>108</v>
      </c>
      <c r="F295" s="12">
        <f>'HA Morning Meal'!$Q$37</f>
        <v>0.72</v>
      </c>
      <c r="G295" s="14" t="s">
        <v>109</v>
      </c>
      <c r="H295" s="12">
        <f>'HA Morning Meal'!$R$37</f>
        <v>3.96</v>
      </c>
      <c r="I295" s="14" t="s">
        <v>110</v>
      </c>
      <c r="J295" s="12">
        <f>'HA Morning Meal'!$Z$37</f>
        <v>0.998</v>
      </c>
    </row>
    <row r="296" spans="1:10">
      <c r="A296" s="14" t="s">
        <v>111</v>
      </c>
      <c r="B296" s="12">
        <f>'HA Morning Meal'!$S$37</f>
        <v>17.6</v>
      </c>
      <c r="C296" s="14" t="s">
        <v>112</v>
      </c>
      <c r="D296" s="12">
        <f>'HA Morning Meal'!$T$37</f>
        <v>1.2</v>
      </c>
      <c r="E296" s="14" t="s">
        <v>113</v>
      </c>
      <c r="F296" s="12">
        <f>'HA Morning Meal'!$U$37</f>
        <v>20.4</v>
      </c>
      <c r="G296" s="14" t="s">
        <v>114</v>
      </c>
      <c r="H296" s="12">
        <f>'HA Morning Meal'!$V$37</f>
        <v>4</v>
      </c>
      <c r="I296" s="14" t="s">
        <v>115</v>
      </c>
      <c r="J296" s="12">
        <f>'HA Morning Meal'!$W$37</f>
        <v>117</v>
      </c>
    </row>
    <row r="297" spans="1:10">
      <c r="A297" s="14" t="s">
        <v>116</v>
      </c>
      <c r="B297" s="12">
        <f>'HA Morning Meal'!$X$37</f>
        <v>53.3</v>
      </c>
      <c r="C297" s="14" t="s">
        <v>117</v>
      </c>
      <c r="D297" s="12">
        <f>'HA Morning Meal'!$Y$37</f>
        <v>0.956</v>
      </c>
      <c r="E297" s="36" t="s">
        <v>118</v>
      </c>
      <c r="F297" s="37"/>
      <c r="G297" s="37"/>
      <c r="H297" s="38"/>
      <c r="I297" s="55">
        <f>'HA Morning Meal'!$N$37</f>
        <v>185.4</v>
      </c>
      <c r="J297" s="56"/>
    </row>
    <row r="298" spans="1:10">
      <c r="A298" s="15" t="s">
        <v>135</v>
      </c>
      <c r="B298" s="16" t="str">
        <f>'HA Ten OClock Meal'!$B$3</f>
        <v>HA 10:00 AM Meal</v>
      </c>
      <c r="C298" s="17"/>
      <c r="D298" s="16"/>
      <c r="E298" s="17"/>
      <c r="F298" s="16"/>
      <c r="G298" s="17"/>
      <c r="H298" s="16"/>
      <c r="I298" s="17"/>
      <c r="J298" s="16"/>
    </row>
    <row r="299" spans="1:10">
      <c r="A299" s="18" t="s">
        <v>106</v>
      </c>
      <c r="B299" s="16">
        <f>'HA Ten OClock Meal'!$O$37</f>
        <v>1.185</v>
      </c>
      <c r="C299" s="18" t="s">
        <v>107</v>
      </c>
      <c r="D299" s="16">
        <f>'HA Ten OClock Meal'!$P$37</f>
        <v>11.055</v>
      </c>
      <c r="E299" s="18" t="s">
        <v>108</v>
      </c>
      <c r="F299" s="16">
        <f>'HA Ten OClock Meal'!$Q$37</f>
        <v>2.85</v>
      </c>
      <c r="G299" s="18" t="s">
        <v>109</v>
      </c>
      <c r="H299" s="16">
        <f>'HA Ten OClock Meal'!$R$37</f>
        <v>2.145</v>
      </c>
      <c r="I299" s="18" t="s">
        <v>110</v>
      </c>
      <c r="J299" s="16">
        <f>'HA Ten OClock Meal'!$Z723</f>
        <v>0</v>
      </c>
    </row>
    <row r="300" spans="1:10">
      <c r="A300" s="18" t="s">
        <v>111</v>
      </c>
      <c r="B300" s="16">
        <f>'HA Ten OClock Meal'!$S$37</f>
        <v>49.65</v>
      </c>
      <c r="C300" s="18" t="s">
        <v>112</v>
      </c>
      <c r="D300" s="16">
        <f>'HA Ten OClock Meal'!$T$37</f>
        <v>0</v>
      </c>
      <c r="E300" s="18" t="s">
        <v>113</v>
      </c>
      <c r="F300" s="16">
        <f>'HA Ten OClock Meal'!$U723</f>
        <v>0</v>
      </c>
      <c r="G300" s="18" t="s">
        <v>114</v>
      </c>
      <c r="H300" s="16">
        <f>'HA Ten OClock Meal'!$V$37</f>
        <v>0.285</v>
      </c>
      <c r="I300" s="18" t="s">
        <v>115</v>
      </c>
      <c r="J300" s="16">
        <f>'HA Ten OClock Meal'!$W$37</f>
        <v>0</v>
      </c>
    </row>
    <row r="301" spans="1:10">
      <c r="A301" s="18" t="s">
        <v>116</v>
      </c>
      <c r="B301" s="16">
        <f>'HA Ten OClock Meal'!$X$37</f>
        <v>0</v>
      </c>
      <c r="C301" s="18" t="s">
        <v>117</v>
      </c>
      <c r="D301" s="16">
        <f>'HA Ten OClock Meal'!$Y$37</f>
        <v>0</v>
      </c>
      <c r="E301" s="39" t="s">
        <v>118</v>
      </c>
      <c r="F301" s="40"/>
      <c r="G301" s="40"/>
      <c r="H301" s="41"/>
      <c r="I301" s="57">
        <f>'HA Ten OClock Meal'!$N$37</f>
        <v>67.2</v>
      </c>
      <c r="J301" s="58"/>
    </row>
    <row r="302" spans="1:10">
      <c r="A302" s="19" t="s">
        <v>120</v>
      </c>
      <c r="B302" s="20" t="str">
        <f>'HA Luch Meal'!$B$3</f>
        <v>HA Lunch Meal</v>
      </c>
      <c r="C302" s="21"/>
      <c r="D302" s="20"/>
      <c r="E302" s="21"/>
      <c r="F302" s="20"/>
      <c r="G302" s="21"/>
      <c r="H302" s="20"/>
      <c r="I302" s="21"/>
      <c r="J302" s="20"/>
    </row>
    <row r="303" spans="1:10">
      <c r="A303" s="22" t="s">
        <v>106</v>
      </c>
      <c r="B303" s="20">
        <f>'HA Luch Meal'!$O$37</f>
        <v>33.018</v>
      </c>
      <c r="C303" s="22" t="s">
        <v>107</v>
      </c>
      <c r="D303" s="20">
        <f>'HA Luch Meal'!$P$37</f>
        <v>103.264</v>
      </c>
      <c r="E303" s="22" t="s">
        <v>108</v>
      </c>
      <c r="F303" s="20">
        <f>'HA Luch Meal'!$Q$37</f>
        <v>0.78</v>
      </c>
      <c r="G303" s="22" t="s">
        <v>109</v>
      </c>
      <c r="H303" s="20">
        <f>'HA Luch Meal'!$R$37</f>
        <v>2.276</v>
      </c>
      <c r="I303" s="22" t="s">
        <v>110</v>
      </c>
      <c r="J303" s="20">
        <f>'HA Luch Meal'!$Z$37</f>
        <v>0.954</v>
      </c>
    </row>
    <row r="304" spans="1:10">
      <c r="A304" s="22" t="s">
        <v>111</v>
      </c>
      <c r="B304" s="20">
        <f>'HA Luch Meal'!$S$37</f>
        <v>85.2</v>
      </c>
      <c r="C304" s="22" t="s">
        <v>112</v>
      </c>
      <c r="D304" s="20">
        <f>'HA Luch Meal'!$T$37</f>
        <v>8.7</v>
      </c>
      <c r="E304" s="22" t="s">
        <v>113</v>
      </c>
      <c r="F304" s="20">
        <f>'HA Luch Meal'!$U$37</f>
        <v>61.2</v>
      </c>
      <c r="G304" s="22" t="s">
        <v>114</v>
      </c>
      <c r="H304" s="20">
        <f>'HA Luch Meal'!$V$37</f>
        <v>3.2</v>
      </c>
      <c r="I304" s="22" t="s">
        <v>115</v>
      </c>
      <c r="J304" s="20">
        <f>'HA Luch Meal'!$W$37</f>
        <v>915.4</v>
      </c>
    </row>
    <row r="305" spans="1:10">
      <c r="A305" s="22" t="s">
        <v>116</v>
      </c>
      <c r="B305" s="20">
        <f>'HA Luch Meal'!$X$37</f>
        <v>51.2572</v>
      </c>
      <c r="C305" s="22" t="s">
        <v>117</v>
      </c>
      <c r="D305" s="20">
        <f>'HA Luch Meal'!$Y$37</f>
        <v>1.98</v>
      </c>
      <c r="E305" s="42" t="s">
        <v>118</v>
      </c>
      <c r="F305" s="43"/>
      <c r="G305" s="43"/>
      <c r="H305" s="44"/>
      <c r="I305" s="59">
        <f>'HA Luch Meal'!$N$37</f>
        <v>582.2</v>
      </c>
      <c r="J305" s="60"/>
    </row>
    <row r="306" spans="1:10">
      <c r="A306" s="23" t="s">
        <v>121</v>
      </c>
      <c r="B306" s="24" t="str">
        <f>'HA Afternoon Tea Meal'!$B$3</f>
        <v>HA Afternoon Tea Meal</v>
      </c>
      <c r="C306" s="25"/>
      <c r="D306" s="24"/>
      <c r="E306" s="25"/>
      <c r="F306" s="24"/>
      <c r="G306" s="25"/>
      <c r="H306" s="24"/>
      <c r="I306" s="25"/>
      <c r="J306" s="24"/>
    </row>
    <row r="307" spans="1:10">
      <c r="A307" s="26" t="s">
        <v>106</v>
      </c>
      <c r="B307" s="24">
        <f>'HA Afternoon Tea Meal'!$O$37</f>
        <v>2.5223</v>
      </c>
      <c r="C307" s="26" t="s">
        <v>107</v>
      </c>
      <c r="D307" s="24">
        <f>'HA Afternoon Tea Meal'!$P$37</f>
        <v>42.6072</v>
      </c>
      <c r="E307" s="26" t="s">
        <v>108</v>
      </c>
      <c r="F307" s="24">
        <f>'HA Afternoon Tea Meal'!$Q$37</f>
        <v>27.3114</v>
      </c>
      <c r="G307" s="26" t="s">
        <v>109</v>
      </c>
      <c r="H307" s="24">
        <f>'HA Afternoon Tea Meal'!$R$37</f>
        <v>2.7273</v>
      </c>
      <c r="I307" s="26" t="s">
        <v>110</v>
      </c>
      <c r="J307" s="24">
        <f>'HA Afternoon Tea Meal'!$Z$37</f>
        <v>0.3195</v>
      </c>
    </row>
    <row r="308" spans="1:10">
      <c r="A308" s="26" t="s">
        <v>111</v>
      </c>
      <c r="B308" s="24">
        <f>'HA Afternoon Tea Meal'!$S$37</f>
        <v>53.31</v>
      </c>
      <c r="C308" s="26" t="s">
        <v>112</v>
      </c>
      <c r="D308" s="24">
        <f>'HA Afternoon Tea Meal'!$T$37</f>
        <v>4.3</v>
      </c>
      <c r="E308" s="26" t="s">
        <v>113</v>
      </c>
      <c r="F308" s="24">
        <f>'HA Afternoon Tea Meal'!$U$37</f>
        <v>0</v>
      </c>
      <c r="G308" s="26" t="s">
        <v>114</v>
      </c>
      <c r="H308" s="24">
        <f>'HA Afternoon Tea Meal'!$V$37</f>
        <v>5.079</v>
      </c>
      <c r="I308" s="26" t="s">
        <v>115</v>
      </c>
      <c r="J308" s="24">
        <f>'HA Afternoon Tea Meal'!$W$37</f>
        <v>220.808</v>
      </c>
    </row>
    <row r="309" spans="1:10">
      <c r="A309" s="26" t="s">
        <v>116</v>
      </c>
      <c r="B309" s="24">
        <f>'HA Afternoon Tea Meal'!$X$37</f>
        <v>20.96</v>
      </c>
      <c r="C309" s="26" t="s">
        <v>117</v>
      </c>
      <c r="D309" s="24">
        <f>'HA Afternoon Tea Meal'!$Y$37</f>
        <v>0.1331</v>
      </c>
      <c r="E309" s="45" t="s">
        <v>118</v>
      </c>
      <c r="F309" s="46"/>
      <c r="G309" s="46"/>
      <c r="H309" s="47"/>
      <c r="I309" s="61">
        <f>'HA Afternoon Tea Meal'!$N$37</f>
        <v>189.69</v>
      </c>
      <c r="J309" s="62"/>
    </row>
    <row r="310" spans="1:10">
      <c r="A310" s="27" t="s">
        <v>122</v>
      </c>
      <c r="B310" s="28" t="str">
        <f>'HA Dinner Meal'!$B$3</f>
        <v>HA Dinner Meal</v>
      </c>
      <c r="C310" s="29"/>
      <c r="D310" s="28"/>
      <c r="E310" s="29"/>
      <c r="F310" s="28"/>
      <c r="G310" s="29"/>
      <c r="H310" s="28"/>
      <c r="I310" s="29"/>
      <c r="J310" s="28"/>
    </row>
    <row r="311" spans="1:10">
      <c r="A311" s="30" t="s">
        <v>106</v>
      </c>
      <c r="B311" s="28">
        <f>'HA Dinner Meal'!$O$37</f>
        <v>33.018</v>
      </c>
      <c r="C311" s="30" t="s">
        <v>107</v>
      </c>
      <c r="D311" s="28">
        <f>'HA Dinner Meal'!$P$37</f>
        <v>103.264</v>
      </c>
      <c r="E311" s="30" t="s">
        <v>108</v>
      </c>
      <c r="F311" s="28">
        <f>'HA Dinner Meal'!$Q$37</f>
        <v>0.78</v>
      </c>
      <c r="G311" s="30" t="s">
        <v>109</v>
      </c>
      <c r="H311" s="28">
        <f>'HA Dinner Meal'!$R$37</f>
        <v>2.276</v>
      </c>
      <c r="I311" s="30" t="s">
        <v>110</v>
      </c>
      <c r="J311" s="28">
        <f>'HA Dinner Meal'!$Z$37</f>
        <v>0.954</v>
      </c>
    </row>
    <row r="312" spans="1:10">
      <c r="A312" s="30" t="s">
        <v>111</v>
      </c>
      <c r="B312" s="28">
        <f>'HA Dinner Meal'!$S$37</f>
        <v>85.2</v>
      </c>
      <c r="C312" s="30" t="s">
        <v>112</v>
      </c>
      <c r="D312" s="28">
        <f>'HA Dinner Meal'!$T$37</f>
        <v>8.7</v>
      </c>
      <c r="E312" s="30" t="s">
        <v>113</v>
      </c>
      <c r="F312" s="28">
        <f>'HA Dinner Meal'!$U$37</f>
        <v>61.2</v>
      </c>
      <c r="G312" s="30" t="s">
        <v>114</v>
      </c>
      <c r="H312" s="28">
        <f>'HA Dinner Meal'!$V$37</f>
        <v>3.2</v>
      </c>
      <c r="I312" s="30" t="s">
        <v>115</v>
      </c>
      <c r="J312" s="28">
        <f>'HA Dinner Meal'!$W$37</f>
        <v>915.4</v>
      </c>
    </row>
    <row r="313" spans="1:10">
      <c r="A313" s="30" t="s">
        <v>116</v>
      </c>
      <c r="B313" s="28">
        <f>'HA Dinner Meal'!$X$37</f>
        <v>51.2572</v>
      </c>
      <c r="C313" s="30" t="s">
        <v>117</v>
      </c>
      <c r="D313" s="28">
        <f>'HA Dinner Meal'!$Y$37</f>
        <v>1.98</v>
      </c>
      <c r="E313" s="48" t="s">
        <v>118</v>
      </c>
      <c r="F313" s="49"/>
      <c r="G313" s="49"/>
      <c r="H313" s="50"/>
      <c r="I313" s="63">
        <f>'HA Dinner Meal'!$N$37</f>
        <v>582.2</v>
      </c>
      <c r="J313" s="64"/>
    </row>
    <row r="314" spans="1:10">
      <c r="A314" s="31" t="s">
        <v>123</v>
      </c>
      <c r="B314" s="32" t="str">
        <f>'HA Before Bed Meal'!$B$3</f>
        <v>HA Before Bed Meal</v>
      </c>
      <c r="C314" s="33"/>
      <c r="D314" s="32"/>
      <c r="E314" s="33"/>
      <c r="F314" s="32"/>
      <c r="G314" s="33"/>
      <c r="H314" s="32"/>
      <c r="I314" s="33"/>
      <c r="J314" s="32"/>
    </row>
    <row r="315" spans="1:10">
      <c r="A315" s="34" t="s">
        <v>106</v>
      </c>
      <c r="B315" s="32">
        <f>'HA Before Bed Meal'!$O$37</f>
        <v>9.8373</v>
      </c>
      <c r="C315" s="34" t="s">
        <v>107</v>
      </c>
      <c r="D315" s="32">
        <f>'HA Before Bed Meal'!$P$37</f>
        <v>43.6772</v>
      </c>
      <c r="E315" s="34" t="s">
        <v>108</v>
      </c>
      <c r="F315" s="32">
        <f>'HA Before Bed Meal'!$Q$37</f>
        <v>36.5864</v>
      </c>
      <c r="G315" s="34" t="s">
        <v>109</v>
      </c>
      <c r="H315" s="32">
        <f>'HA Before Bed Meal'!$R$37</f>
        <v>1.0323</v>
      </c>
      <c r="I315" s="34" t="s">
        <v>110</v>
      </c>
      <c r="J315" s="32">
        <f>'HA Before Bed Meal'!$Z$37</f>
        <v>0.4195</v>
      </c>
    </row>
    <row r="316" spans="1:10">
      <c r="A316" s="34" t="s">
        <v>111</v>
      </c>
      <c r="B316" s="32">
        <f>'HA Before Bed Meal'!$S$37</f>
        <v>133.66</v>
      </c>
      <c r="C316" s="34" t="s">
        <v>112</v>
      </c>
      <c r="D316" s="32">
        <f>'HA Before Bed Meal'!$T$37</f>
        <v>24.7</v>
      </c>
      <c r="E316" s="34" t="s">
        <v>113</v>
      </c>
      <c r="F316" s="32">
        <f>'HA Before Bed Meal'!$U$37</f>
        <v>5</v>
      </c>
      <c r="G316" s="34" t="s">
        <v>114</v>
      </c>
      <c r="H316" s="32">
        <f>'HA Before Bed Meal'!$V$37</f>
        <v>4.794</v>
      </c>
      <c r="I316" s="34" t="s">
        <v>115</v>
      </c>
      <c r="J316" s="32">
        <f>'HA Before Bed Meal'!$W$37</f>
        <v>635.808</v>
      </c>
    </row>
    <row r="317" spans="1:10">
      <c r="A317" s="34" t="s">
        <v>116</v>
      </c>
      <c r="B317" s="32">
        <f>'HA Before Bed Meal'!$X$37</f>
        <v>20.96</v>
      </c>
      <c r="C317" s="34" t="s">
        <v>117</v>
      </c>
      <c r="D317" s="32">
        <f>'HA Before Bed Meal'!$Y$37</f>
        <v>1.1331</v>
      </c>
      <c r="E317" s="51" t="s">
        <v>118</v>
      </c>
      <c r="F317" s="52"/>
      <c r="G317" s="52"/>
      <c r="H317" s="53"/>
      <c r="I317" s="65">
        <f>'HA Before Bed Meal'!$N$37</f>
        <v>209.99</v>
      </c>
      <c r="J317" s="66"/>
    </row>
    <row r="318" spans="1:10">
      <c r="A318" s="35" t="s">
        <v>124</v>
      </c>
      <c r="B318" s="35"/>
      <c r="C318" s="35"/>
      <c r="D318" s="35"/>
      <c r="E318" s="35"/>
      <c r="F318" s="35"/>
      <c r="G318" s="35"/>
      <c r="H318" s="35"/>
      <c r="I318" s="67">
        <f>$I297+$I301+$I305+$I309+$I313+$I317</f>
        <v>1816.68</v>
      </c>
      <c r="J318" s="68"/>
    </row>
    <row r="319" spans="1:10">
      <c r="A319" s="9" t="s">
        <v>104</v>
      </c>
      <c r="B319" s="10">
        <v>45760</v>
      </c>
      <c r="C319" s="10"/>
      <c r="D319" s="10"/>
      <c r="E319" s="10"/>
      <c r="F319" s="10"/>
      <c r="G319" s="10"/>
      <c r="H319" s="10"/>
      <c r="I319" s="10"/>
      <c r="J319" s="10"/>
    </row>
    <row r="320" spans="1:10">
      <c r="A320" s="11" t="s">
        <v>105</v>
      </c>
      <c r="B320" s="12" t="str">
        <f>'HA Morning Meal'!$B$3</f>
        <v>HA Morning Meal</v>
      </c>
      <c r="C320" s="13"/>
      <c r="D320" s="12"/>
      <c r="E320" s="13"/>
      <c r="F320" s="12"/>
      <c r="G320" s="13"/>
      <c r="H320" s="12"/>
      <c r="I320" s="13"/>
      <c r="J320" s="12"/>
    </row>
    <row r="321" spans="1:10">
      <c r="A321" s="14" t="s">
        <v>106</v>
      </c>
      <c r="B321" s="12">
        <f>'HA Morning Meal'!$O$37</f>
        <v>11.15</v>
      </c>
      <c r="C321" s="14" t="s">
        <v>107</v>
      </c>
      <c r="D321" s="12">
        <f>'HA Morning Meal'!$P$37</f>
        <v>28.2</v>
      </c>
      <c r="E321" s="14" t="s">
        <v>108</v>
      </c>
      <c r="F321" s="12">
        <f>'HA Morning Meal'!$Q$37</f>
        <v>0.72</v>
      </c>
      <c r="G321" s="14" t="s">
        <v>109</v>
      </c>
      <c r="H321" s="12">
        <f>'HA Morning Meal'!$R$37</f>
        <v>3.96</v>
      </c>
      <c r="I321" s="14" t="s">
        <v>110</v>
      </c>
      <c r="J321" s="12">
        <f>'HA Morning Meal'!$Z$37</f>
        <v>0.998</v>
      </c>
    </row>
    <row r="322" spans="1:10">
      <c r="A322" s="14" t="s">
        <v>111</v>
      </c>
      <c r="B322" s="12">
        <f>'HA Morning Meal'!$S$37</f>
        <v>17.6</v>
      </c>
      <c r="C322" s="14" t="s">
        <v>112</v>
      </c>
      <c r="D322" s="12">
        <f>'HA Morning Meal'!$T$37</f>
        <v>1.2</v>
      </c>
      <c r="E322" s="14" t="s">
        <v>113</v>
      </c>
      <c r="F322" s="12">
        <f>'HA Morning Meal'!$U$37</f>
        <v>20.4</v>
      </c>
      <c r="G322" s="14" t="s">
        <v>114</v>
      </c>
      <c r="H322" s="12">
        <f>'HA Morning Meal'!$V$37</f>
        <v>4</v>
      </c>
      <c r="I322" s="14" t="s">
        <v>115</v>
      </c>
      <c r="J322" s="12">
        <f>'HA Morning Meal'!$W$37</f>
        <v>117</v>
      </c>
    </row>
    <row r="323" spans="1:10">
      <c r="A323" s="14" t="s">
        <v>116</v>
      </c>
      <c r="B323" s="12">
        <f>'HA Morning Meal'!$X$37</f>
        <v>53.3</v>
      </c>
      <c r="C323" s="14" t="s">
        <v>117</v>
      </c>
      <c r="D323" s="12">
        <f>'HA Morning Meal'!$Y$37</f>
        <v>0.956</v>
      </c>
      <c r="E323" s="36" t="s">
        <v>118</v>
      </c>
      <c r="F323" s="37"/>
      <c r="G323" s="37"/>
      <c r="H323" s="38"/>
      <c r="I323" s="55">
        <f>'HA Morning Meal'!$N$37</f>
        <v>185.4</v>
      </c>
      <c r="J323" s="56"/>
    </row>
    <row r="324" spans="1:10">
      <c r="A324" s="15" t="s">
        <v>136</v>
      </c>
      <c r="B324" s="16" t="str">
        <f>'HA Ten OClock Meal'!$B$3</f>
        <v>HA 10:00 AM Meal</v>
      </c>
      <c r="C324" s="17"/>
      <c r="D324" s="16"/>
      <c r="E324" s="17"/>
      <c r="F324" s="16"/>
      <c r="G324" s="17"/>
      <c r="H324" s="16"/>
      <c r="I324" s="17"/>
      <c r="J324" s="16"/>
    </row>
    <row r="325" spans="1:10">
      <c r="A325" s="18" t="s">
        <v>106</v>
      </c>
      <c r="B325" s="16">
        <f>'HA Ten OClock Meal'!$O$37</f>
        <v>1.185</v>
      </c>
      <c r="C325" s="18" t="s">
        <v>107</v>
      </c>
      <c r="D325" s="16">
        <f>'HA Ten OClock Meal'!$P$37</f>
        <v>11.055</v>
      </c>
      <c r="E325" s="18" t="s">
        <v>108</v>
      </c>
      <c r="F325" s="16">
        <f>'HA Ten OClock Meal'!$Q$37</f>
        <v>2.85</v>
      </c>
      <c r="G325" s="18" t="s">
        <v>109</v>
      </c>
      <c r="H325" s="16">
        <f>'HA Ten OClock Meal'!$R$37</f>
        <v>2.145</v>
      </c>
      <c r="I325" s="18" t="s">
        <v>110</v>
      </c>
      <c r="J325" s="16">
        <f>'HA Ten OClock Meal'!$Z749</f>
        <v>0</v>
      </c>
    </row>
    <row r="326" spans="1:10">
      <c r="A326" s="18" t="s">
        <v>111</v>
      </c>
      <c r="B326" s="16">
        <f>'HA Ten OClock Meal'!$S$37</f>
        <v>49.65</v>
      </c>
      <c r="C326" s="18" t="s">
        <v>112</v>
      </c>
      <c r="D326" s="16">
        <f>'HA Ten OClock Meal'!$T$37</f>
        <v>0</v>
      </c>
      <c r="E326" s="18" t="s">
        <v>113</v>
      </c>
      <c r="F326" s="16">
        <f>'HA Ten OClock Meal'!$U749</f>
        <v>0</v>
      </c>
      <c r="G326" s="18" t="s">
        <v>114</v>
      </c>
      <c r="H326" s="16">
        <f>'HA Ten OClock Meal'!$V$37</f>
        <v>0.285</v>
      </c>
      <c r="I326" s="18" t="s">
        <v>115</v>
      </c>
      <c r="J326" s="16">
        <f>'HA Ten OClock Meal'!$W$37</f>
        <v>0</v>
      </c>
    </row>
    <row r="327" spans="1:10">
      <c r="A327" s="18" t="s">
        <v>116</v>
      </c>
      <c r="B327" s="16">
        <f>'HA Ten OClock Meal'!$X$37</f>
        <v>0</v>
      </c>
      <c r="C327" s="18" t="s">
        <v>117</v>
      </c>
      <c r="D327" s="16">
        <f>'HA Ten OClock Meal'!$Y$37</f>
        <v>0</v>
      </c>
      <c r="E327" s="39" t="s">
        <v>118</v>
      </c>
      <c r="F327" s="40"/>
      <c r="G327" s="40"/>
      <c r="H327" s="41"/>
      <c r="I327" s="57">
        <f>'HA Ten OClock Meal'!$N$37</f>
        <v>67.2</v>
      </c>
      <c r="J327" s="58"/>
    </row>
    <row r="328" spans="1:10">
      <c r="A328" s="19" t="s">
        <v>120</v>
      </c>
      <c r="B328" s="20" t="str">
        <f>'HA Luch Meal'!$B$3</f>
        <v>HA Lunch Meal</v>
      </c>
      <c r="C328" s="21"/>
      <c r="D328" s="20"/>
      <c r="E328" s="21"/>
      <c r="F328" s="20"/>
      <c r="G328" s="21"/>
      <c r="H328" s="20"/>
      <c r="I328" s="21"/>
      <c r="J328" s="20"/>
    </row>
    <row r="329" spans="1:10">
      <c r="A329" s="22" t="s">
        <v>106</v>
      </c>
      <c r="B329" s="20">
        <f>'HA Luch Meal'!$O$37</f>
        <v>33.018</v>
      </c>
      <c r="C329" s="22" t="s">
        <v>107</v>
      </c>
      <c r="D329" s="20">
        <f>'HA Luch Meal'!$P$37</f>
        <v>103.264</v>
      </c>
      <c r="E329" s="22" t="s">
        <v>108</v>
      </c>
      <c r="F329" s="20">
        <f>'HA Luch Meal'!$Q$37</f>
        <v>0.78</v>
      </c>
      <c r="G329" s="22" t="s">
        <v>109</v>
      </c>
      <c r="H329" s="20">
        <f>'HA Luch Meal'!$R$37</f>
        <v>2.276</v>
      </c>
      <c r="I329" s="22" t="s">
        <v>110</v>
      </c>
      <c r="J329" s="20">
        <f>'HA Luch Meal'!$Z$37</f>
        <v>0.954</v>
      </c>
    </row>
    <row r="330" spans="1:10">
      <c r="A330" s="22" t="s">
        <v>111</v>
      </c>
      <c r="B330" s="20">
        <f>'HA Luch Meal'!$S$37</f>
        <v>85.2</v>
      </c>
      <c r="C330" s="22" t="s">
        <v>112</v>
      </c>
      <c r="D330" s="20">
        <f>'HA Luch Meal'!$T$37</f>
        <v>8.7</v>
      </c>
      <c r="E330" s="22" t="s">
        <v>113</v>
      </c>
      <c r="F330" s="20">
        <f>'HA Luch Meal'!$U$37</f>
        <v>61.2</v>
      </c>
      <c r="G330" s="22" t="s">
        <v>114</v>
      </c>
      <c r="H330" s="20">
        <f>'HA Luch Meal'!$V$37</f>
        <v>3.2</v>
      </c>
      <c r="I330" s="22" t="s">
        <v>115</v>
      </c>
      <c r="J330" s="20">
        <f>'HA Luch Meal'!$W$37</f>
        <v>915.4</v>
      </c>
    </row>
    <row r="331" spans="1:10">
      <c r="A331" s="22" t="s">
        <v>116</v>
      </c>
      <c r="B331" s="20">
        <f>'HA Luch Meal'!$X$37</f>
        <v>51.2572</v>
      </c>
      <c r="C331" s="22" t="s">
        <v>117</v>
      </c>
      <c r="D331" s="20">
        <f>'HA Luch Meal'!$Y$37</f>
        <v>1.98</v>
      </c>
      <c r="E331" s="42" t="s">
        <v>118</v>
      </c>
      <c r="F331" s="43"/>
      <c r="G331" s="43"/>
      <c r="H331" s="44"/>
      <c r="I331" s="59">
        <f>'HA Luch Meal'!$N$37</f>
        <v>582.2</v>
      </c>
      <c r="J331" s="60"/>
    </row>
    <row r="332" spans="1:10">
      <c r="A332" s="23" t="s">
        <v>121</v>
      </c>
      <c r="B332" s="24" t="str">
        <f>'HA Afternoon Tea Meal'!$B$3</f>
        <v>HA Afternoon Tea Meal</v>
      </c>
      <c r="C332" s="25"/>
      <c r="D332" s="24"/>
      <c r="E332" s="25"/>
      <c r="F332" s="24"/>
      <c r="G332" s="25"/>
      <c r="H332" s="24"/>
      <c r="I332" s="25"/>
      <c r="J332" s="24"/>
    </row>
    <row r="333" spans="1:10">
      <c r="A333" s="26" t="s">
        <v>106</v>
      </c>
      <c r="B333" s="24">
        <f>'HA Afternoon Tea Meal'!$O$37</f>
        <v>2.5223</v>
      </c>
      <c r="C333" s="26" t="s">
        <v>107</v>
      </c>
      <c r="D333" s="24">
        <f>'HA Afternoon Tea Meal'!$P$37</f>
        <v>42.6072</v>
      </c>
      <c r="E333" s="26" t="s">
        <v>108</v>
      </c>
      <c r="F333" s="24">
        <f>'HA Afternoon Tea Meal'!$Q$37</f>
        <v>27.3114</v>
      </c>
      <c r="G333" s="26" t="s">
        <v>109</v>
      </c>
      <c r="H333" s="24">
        <f>'HA Afternoon Tea Meal'!$R$37</f>
        <v>2.7273</v>
      </c>
      <c r="I333" s="26" t="s">
        <v>110</v>
      </c>
      <c r="J333" s="24">
        <f>'HA Afternoon Tea Meal'!$Z$37</f>
        <v>0.3195</v>
      </c>
    </row>
    <row r="334" spans="1:10">
      <c r="A334" s="26" t="s">
        <v>111</v>
      </c>
      <c r="B334" s="24">
        <f>'HA Afternoon Tea Meal'!$S$37</f>
        <v>53.31</v>
      </c>
      <c r="C334" s="26" t="s">
        <v>112</v>
      </c>
      <c r="D334" s="24">
        <f>'HA Afternoon Tea Meal'!$T$37</f>
        <v>4.3</v>
      </c>
      <c r="E334" s="26" t="s">
        <v>113</v>
      </c>
      <c r="F334" s="24">
        <f>'HA Afternoon Tea Meal'!$U$37</f>
        <v>0</v>
      </c>
      <c r="G334" s="26" t="s">
        <v>114</v>
      </c>
      <c r="H334" s="24">
        <f>'HA Afternoon Tea Meal'!$V$37</f>
        <v>5.079</v>
      </c>
      <c r="I334" s="26" t="s">
        <v>115</v>
      </c>
      <c r="J334" s="24">
        <f>'HA Afternoon Tea Meal'!$W$37</f>
        <v>220.808</v>
      </c>
    </row>
    <row r="335" spans="1:10">
      <c r="A335" s="26" t="s">
        <v>116</v>
      </c>
      <c r="B335" s="24">
        <f>'HA Afternoon Tea Meal'!$X$37</f>
        <v>20.96</v>
      </c>
      <c r="C335" s="26" t="s">
        <v>117</v>
      </c>
      <c r="D335" s="24">
        <f>'HA Afternoon Tea Meal'!$Y$37</f>
        <v>0.1331</v>
      </c>
      <c r="E335" s="45" t="s">
        <v>118</v>
      </c>
      <c r="F335" s="46"/>
      <c r="G335" s="46"/>
      <c r="H335" s="47"/>
      <c r="I335" s="61">
        <f>'HA Afternoon Tea Meal'!$N$37</f>
        <v>189.69</v>
      </c>
      <c r="J335" s="62"/>
    </row>
    <row r="336" spans="1:10">
      <c r="A336" s="27" t="s">
        <v>122</v>
      </c>
      <c r="B336" s="28" t="str">
        <f>'HA Dinner Meal'!$B$3</f>
        <v>HA Dinner Meal</v>
      </c>
      <c r="C336" s="29"/>
      <c r="D336" s="28"/>
      <c r="E336" s="29"/>
      <c r="F336" s="28"/>
      <c r="G336" s="29"/>
      <c r="H336" s="28"/>
      <c r="I336" s="29"/>
      <c r="J336" s="28"/>
    </row>
    <row r="337" spans="1:10">
      <c r="A337" s="30" t="s">
        <v>106</v>
      </c>
      <c r="B337" s="28">
        <f>'HA Dinner Meal'!$O$37</f>
        <v>33.018</v>
      </c>
      <c r="C337" s="30" t="s">
        <v>107</v>
      </c>
      <c r="D337" s="28">
        <f>'HA Dinner Meal'!$P$37</f>
        <v>103.264</v>
      </c>
      <c r="E337" s="30" t="s">
        <v>108</v>
      </c>
      <c r="F337" s="28">
        <f>'HA Dinner Meal'!$Q$37</f>
        <v>0.78</v>
      </c>
      <c r="G337" s="30" t="s">
        <v>109</v>
      </c>
      <c r="H337" s="28">
        <f>'HA Dinner Meal'!$R$37</f>
        <v>2.276</v>
      </c>
      <c r="I337" s="30" t="s">
        <v>110</v>
      </c>
      <c r="J337" s="28">
        <f>'HA Dinner Meal'!$Z$37</f>
        <v>0.954</v>
      </c>
    </row>
    <row r="338" spans="1:10">
      <c r="A338" s="30" t="s">
        <v>111</v>
      </c>
      <c r="B338" s="28">
        <f>'HA Dinner Meal'!$S$37</f>
        <v>85.2</v>
      </c>
      <c r="C338" s="30" t="s">
        <v>112</v>
      </c>
      <c r="D338" s="28">
        <f>'HA Dinner Meal'!$T$37</f>
        <v>8.7</v>
      </c>
      <c r="E338" s="30" t="s">
        <v>113</v>
      </c>
      <c r="F338" s="28">
        <f>'HA Dinner Meal'!$U$37</f>
        <v>61.2</v>
      </c>
      <c r="G338" s="30" t="s">
        <v>114</v>
      </c>
      <c r="H338" s="28">
        <f>'HA Dinner Meal'!$V$37</f>
        <v>3.2</v>
      </c>
      <c r="I338" s="30" t="s">
        <v>115</v>
      </c>
      <c r="J338" s="28">
        <f>'HA Dinner Meal'!$W$37</f>
        <v>915.4</v>
      </c>
    </row>
    <row r="339" spans="1:10">
      <c r="A339" s="30" t="s">
        <v>116</v>
      </c>
      <c r="B339" s="28">
        <f>'HA Dinner Meal'!$X$37</f>
        <v>51.2572</v>
      </c>
      <c r="C339" s="30" t="s">
        <v>117</v>
      </c>
      <c r="D339" s="28">
        <f>'HA Dinner Meal'!$Y$37</f>
        <v>1.98</v>
      </c>
      <c r="E339" s="48" t="s">
        <v>118</v>
      </c>
      <c r="F339" s="49"/>
      <c r="G339" s="49"/>
      <c r="H339" s="50"/>
      <c r="I339" s="63">
        <f>'HA Dinner Meal'!$N$37</f>
        <v>582.2</v>
      </c>
      <c r="J339" s="64"/>
    </row>
    <row r="340" spans="1:10">
      <c r="A340" s="31" t="s">
        <v>123</v>
      </c>
      <c r="B340" s="32" t="str">
        <f>'HA Before Bed Meal'!$B$3</f>
        <v>HA Before Bed Meal</v>
      </c>
      <c r="C340" s="33"/>
      <c r="D340" s="32"/>
      <c r="E340" s="33"/>
      <c r="F340" s="32"/>
      <c r="G340" s="33"/>
      <c r="H340" s="32"/>
      <c r="I340" s="33"/>
      <c r="J340" s="32"/>
    </row>
    <row r="341" spans="1:10">
      <c r="A341" s="34" t="s">
        <v>106</v>
      </c>
      <c r="B341" s="32">
        <f>'HA Before Bed Meal'!$O$37</f>
        <v>9.8373</v>
      </c>
      <c r="C341" s="34" t="s">
        <v>107</v>
      </c>
      <c r="D341" s="32">
        <f>'HA Before Bed Meal'!$P$37</f>
        <v>43.6772</v>
      </c>
      <c r="E341" s="34" t="s">
        <v>108</v>
      </c>
      <c r="F341" s="32">
        <f>'HA Before Bed Meal'!$Q$37</f>
        <v>36.5864</v>
      </c>
      <c r="G341" s="34" t="s">
        <v>109</v>
      </c>
      <c r="H341" s="32">
        <f>'HA Before Bed Meal'!$R$37</f>
        <v>1.0323</v>
      </c>
      <c r="I341" s="34" t="s">
        <v>110</v>
      </c>
      <c r="J341" s="32">
        <f>'HA Before Bed Meal'!$Z$37</f>
        <v>0.4195</v>
      </c>
    </row>
    <row r="342" spans="1:10">
      <c r="A342" s="34" t="s">
        <v>111</v>
      </c>
      <c r="B342" s="32">
        <f>'HA Before Bed Meal'!$S$37</f>
        <v>133.66</v>
      </c>
      <c r="C342" s="34" t="s">
        <v>112</v>
      </c>
      <c r="D342" s="32">
        <f>'HA Before Bed Meal'!$T$37</f>
        <v>24.7</v>
      </c>
      <c r="E342" s="34" t="s">
        <v>113</v>
      </c>
      <c r="F342" s="32">
        <f>'HA Before Bed Meal'!$U$37</f>
        <v>5</v>
      </c>
      <c r="G342" s="34" t="s">
        <v>114</v>
      </c>
      <c r="H342" s="32">
        <f>'HA Before Bed Meal'!$V$37</f>
        <v>4.794</v>
      </c>
      <c r="I342" s="34" t="s">
        <v>115</v>
      </c>
      <c r="J342" s="32">
        <f>'HA Before Bed Meal'!$W$37</f>
        <v>635.808</v>
      </c>
    </row>
    <row r="343" spans="1:10">
      <c r="A343" s="34" t="s">
        <v>116</v>
      </c>
      <c r="B343" s="32">
        <f>'HA Before Bed Meal'!$X$37</f>
        <v>20.96</v>
      </c>
      <c r="C343" s="34" t="s">
        <v>117</v>
      </c>
      <c r="D343" s="32">
        <f>'HA Before Bed Meal'!$Y$37</f>
        <v>1.1331</v>
      </c>
      <c r="E343" s="51" t="s">
        <v>118</v>
      </c>
      <c r="F343" s="52"/>
      <c r="G343" s="52"/>
      <c r="H343" s="53"/>
      <c r="I343" s="65">
        <f>'HA Before Bed Meal'!$N$37</f>
        <v>209.99</v>
      </c>
      <c r="J343" s="66"/>
    </row>
    <row r="344" spans="1:10">
      <c r="A344" s="35" t="s">
        <v>124</v>
      </c>
      <c r="B344" s="35"/>
      <c r="C344" s="35"/>
      <c r="D344" s="35"/>
      <c r="E344" s="35"/>
      <c r="F344" s="35"/>
      <c r="G344" s="35"/>
      <c r="H344" s="35"/>
      <c r="I344" s="67">
        <f>$I323+$I327+$I331+$I335+$I339+$I343</f>
        <v>1816.68</v>
      </c>
      <c r="J344" s="68"/>
    </row>
    <row r="345" spans="1:10">
      <c r="A345" s="9" t="s">
        <v>104</v>
      </c>
      <c r="B345" s="10">
        <v>45761</v>
      </c>
      <c r="C345" s="10"/>
      <c r="D345" s="10"/>
      <c r="E345" s="10"/>
      <c r="F345" s="10"/>
      <c r="G345" s="10"/>
      <c r="H345" s="10"/>
      <c r="I345" s="10"/>
      <c r="J345" s="10"/>
    </row>
    <row r="346" spans="1:10">
      <c r="A346" s="11" t="s">
        <v>105</v>
      </c>
      <c r="B346" s="12" t="str">
        <f>'HA Morning Meal'!$B$3</f>
        <v>HA Morning Meal</v>
      </c>
      <c r="C346" s="13"/>
      <c r="D346" s="12"/>
      <c r="E346" s="13"/>
      <c r="F346" s="12"/>
      <c r="G346" s="13"/>
      <c r="H346" s="12"/>
      <c r="I346" s="13"/>
      <c r="J346" s="12"/>
    </row>
    <row r="347" spans="1:10">
      <c r="A347" s="14" t="s">
        <v>106</v>
      </c>
      <c r="B347" s="12">
        <f>'HA Morning Meal'!$O$37</f>
        <v>11.15</v>
      </c>
      <c r="C347" s="14" t="s">
        <v>107</v>
      </c>
      <c r="D347" s="12">
        <f>'HA Morning Meal'!$P$37</f>
        <v>28.2</v>
      </c>
      <c r="E347" s="14" t="s">
        <v>108</v>
      </c>
      <c r="F347" s="12">
        <f>'HA Morning Meal'!$Q$37</f>
        <v>0.72</v>
      </c>
      <c r="G347" s="14" t="s">
        <v>109</v>
      </c>
      <c r="H347" s="12">
        <f>'HA Morning Meal'!$R$37</f>
        <v>3.96</v>
      </c>
      <c r="I347" s="14" t="s">
        <v>110</v>
      </c>
      <c r="J347" s="12">
        <f>'HA Morning Meal'!$Z$37</f>
        <v>0.998</v>
      </c>
    </row>
    <row r="348" spans="1:10">
      <c r="A348" s="14" t="s">
        <v>111</v>
      </c>
      <c r="B348" s="12">
        <f>'HA Morning Meal'!$S$37</f>
        <v>17.6</v>
      </c>
      <c r="C348" s="14" t="s">
        <v>112</v>
      </c>
      <c r="D348" s="12">
        <f>'HA Morning Meal'!$T$37</f>
        <v>1.2</v>
      </c>
      <c r="E348" s="14" t="s">
        <v>113</v>
      </c>
      <c r="F348" s="12">
        <f>'HA Morning Meal'!$U$37</f>
        <v>20.4</v>
      </c>
      <c r="G348" s="14" t="s">
        <v>114</v>
      </c>
      <c r="H348" s="12">
        <f>'HA Morning Meal'!$V$37</f>
        <v>4</v>
      </c>
      <c r="I348" s="14" t="s">
        <v>115</v>
      </c>
      <c r="J348" s="12">
        <f>'HA Morning Meal'!$W$37</f>
        <v>117</v>
      </c>
    </row>
    <row r="349" spans="1:10">
      <c r="A349" s="14" t="s">
        <v>116</v>
      </c>
      <c r="B349" s="12">
        <f>'HA Morning Meal'!$X$37</f>
        <v>53.3</v>
      </c>
      <c r="C349" s="14" t="s">
        <v>117</v>
      </c>
      <c r="D349" s="12">
        <f>'HA Morning Meal'!$Y$37</f>
        <v>0.956</v>
      </c>
      <c r="E349" s="36" t="s">
        <v>118</v>
      </c>
      <c r="F349" s="37"/>
      <c r="G349" s="37"/>
      <c r="H349" s="38"/>
      <c r="I349" s="55">
        <f>'HA Morning Meal'!$N$37</f>
        <v>185.4</v>
      </c>
      <c r="J349" s="56"/>
    </row>
    <row r="350" spans="1:10">
      <c r="A350" s="15" t="s">
        <v>137</v>
      </c>
      <c r="B350" s="16" t="str">
        <f>'HA Ten OClock Meal'!$B$3</f>
        <v>HA 10:00 AM Meal</v>
      </c>
      <c r="C350" s="17"/>
      <c r="D350" s="16"/>
      <c r="E350" s="17"/>
      <c r="F350" s="16"/>
      <c r="G350" s="17"/>
      <c r="H350" s="16"/>
      <c r="I350" s="17"/>
      <c r="J350" s="16"/>
    </row>
    <row r="351" spans="1:10">
      <c r="A351" s="18" t="s">
        <v>106</v>
      </c>
      <c r="B351" s="16">
        <f>'HA Ten OClock Meal'!$O$37</f>
        <v>1.185</v>
      </c>
      <c r="C351" s="18" t="s">
        <v>107</v>
      </c>
      <c r="D351" s="16">
        <f>'HA Ten OClock Meal'!$P$37</f>
        <v>11.055</v>
      </c>
      <c r="E351" s="18" t="s">
        <v>108</v>
      </c>
      <c r="F351" s="16">
        <f>'HA Ten OClock Meal'!$Q$37</f>
        <v>2.85</v>
      </c>
      <c r="G351" s="18" t="s">
        <v>109</v>
      </c>
      <c r="H351" s="16">
        <f>'HA Ten OClock Meal'!$R$37</f>
        <v>2.145</v>
      </c>
      <c r="I351" s="18" t="s">
        <v>110</v>
      </c>
      <c r="J351" s="16">
        <f>'HA Ten OClock Meal'!$Z775</f>
        <v>0</v>
      </c>
    </row>
    <row r="352" spans="1:10">
      <c r="A352" s="18" t="s">
        <v>111</v>
      </c>
      <c r="B352" s="16">
        <f>'HA Ten OClock Meal'!$S$37</f>
        <v>49.65</v>
      </c>
      <c r="C352" s="18" t="s">
        <v>112</v>
      </c>
      <c r="D352" s="16">
        <f>'HA Ten OClock Meal'!$T$37</f>
        <v>0</v>
      </c>
      <c r="E352" s="18" t="s">
        <v>113</v>
      </c>
      <c r="F352" s="16">
        <f>'HA Ten OClock Meal'!$U775</f>
        <v>0</v>
      </c>
      <c r="G352" s="18" t="s">
        <v>114</v>
      </c>
      <c r="H352" s="16">
        <f>'HA Ten OClock Meal'!$V$37</f>
        <v>0.285</v>
      </c>
      <c r="I352" s="18" t="s">
        <v>115</v>
      </c>
      <c r="J352" s="16">
        <f>'HA Ten OClock Meal'!$W$37</f>
        <v>0</v>
      </c>
    </row>
    <row r="353" spans="1:10">
      <c r="A353" s="18" t="s">
        <v>116</v>
      </c>
      <c r="B353" s="16">
        <f>'HA Ten OClock Meal'!$X$37</f>
        <v>0</v>
      </c>
      <c r="C353" s="18" t="s">
        <v>117</v>
      </c>
      <c r="D353" s="16">
        <f>'HA Ten OClock Meal'!$Y$37</f>
        <v>0</v>
      </c>
      <c r="E353" s="39" t="s">
        <v>118</v>
      </c>
      <c r="F353" s="40"/>
      <c r="G353" s="40"/>
      <c r="H353" s="41"/>
      <c r="I353" s="57">
        <f>'HA Ten OClock Meal'!$N$37</f>
        <v>67.2</v>
      </c>
      <c r="J353" s="58"/>
    </row>
    <row r="354" spans="1:10">
      <c r="A354" s="19" t="s">
        <v>120</v>
      </c>
      <c r="B354" s="20" t="str">
        <f>'HA Luch Meal'!$B$3</f>
        <v>HA Lunch Meal</v>
      </c>
      <c r="C354" s="21"/>
      <c r="D354" s="20"/>
      <c r="E354" s="21"/>
      <c r="F354" s="20"/>
      <c r="G354" s="21"/>
      <c r="H354" s="20"/>
      <c r="I354" s="21"/>
      <c r="J354" s="20"/>
    </row>
    <row r="355" spans="1:10">
      <c r="A355" s="22" t="s">
        <v>106</v>
      </c>
      <c r="B355" s="20">
        <f>'HA Luch Meal'!$O$37</f>
        <v>33.018</v>
      </c>
      <c r="C355" s="22" t="s">
        <v>107</v>
      </c>
      <c r="D355" s="20">
        <f>'HA Luch Meal'!$P$37</f>
        <v>103.264</v>
      </c>
      <c r="E355" s="22" t="s">
        <v>108</v>
      </c>
      <c r="F355" s="20">
        <f>'HA Luch Meal'!$Q$37</f>
        <v>0.78</v>
      </c>
      <c r="G355" s="22" t="s">
        <v>109</v>
      </c>
      <c r="H355" s="20">
        <f>'HA Luch Meal'!$R$37</f>
        <v>2.276</v>
      </c>
      <c r="I355" s="22" t="s">
        <v>110</v>
      </c>
      <c r="J355" s="20">
        <f>'HA Luch Meal'!$Z$37</f>
        <v>0.954</v>
      </c>
    </row>
    <row r="356" spans="1:10">
      <c r="A356" s="22" t="s">
        <v>111</v>
      </c>
      <c r="B356" s="20">
        <f>'HA Luch Meal'!$S$37</f>
        <v>85.2</v>
      </c>
      <c r="C356" s="22" t="s">
        <v>112</v>
      </c>
      <c r="D356" s="20">
        <f>'HA Luch Meal'!$T$37</f>
        <v>8.7</v>
      </c>
      <c r="E356" s="22" t="s">
        <v>113</v>
      </c>
      <c r="F356" s="20">
        <f>'HA Luch Meal'!$U$37</f>
        <v>61.2</v>
      </c>
      <c r="G356" s="22" t="s">
        <v>114</v>
      </c>
      <c r="H356" s="20">
        <f>'HA Luch Meal'!$V$37</f>
        <v>3.2</v>
      </c>
      <c r="I356" s="22" t="s">
        <v>115</v>
      </c>
      <c r="J356" s="20">
        <f>'HA Luch Meal'!$W$37</f>
        <v>915.4</v>
      </c>
    </row>
    <row r="357" spans="1:10">
      <c r="A357" s="22" t="s">
        <v>116</v>
      </c>
      <c r="B357" s="20">
        <f>'HA Luch Meal'!$X$37</f>
        <v>51.2572</v>
      </c>
      <c r="C357" s="22" t="s">
        <v>117</v>
      </c>
      <c r="D357" s="20">
        <f>'HA Luch Meal'!$Y$37</f>
        <v>1.98</v>
      </c>
      <c r="E357" s="42" t="s">
        <v>118</v>
      </c>
      <c r="F357" s="43"/>
      <c r="G357" s="43"/>
      <c r="H357" s="44"/>
      <c r="I357" s="59">
        <f>'HA Luch Meal'!$N$37</f>
        <v>582.2</v>
      </c>
      <c r="J357" s="60"/>
    </row>
    <row r="358" spans="1:10">
      <c r="A358" s="23" t="s">
        <v>121</v>
      </c>
      <c r="B358" s="24" t="str">
        <f>'HA Afternoon Tea Meal'!$B$3</f>
        <v>HA Afternoon Tea Meal</v>
      </c>
      <c r="C358" s="25"/>
      <c r="D358" s="24"/>
      <c r="E358" s="25"/>
      <c r="F358" s="24"/>
      <c r="G358" s="25"/>
      <c r="H358" s="24"/>
      <c r="I358" s="25"/>
      <c r="J358" s="24"/>
    </row>
    <row r="359" spans="1:10">
      <c r="A359" s="26" t="s">
        <v>106</v>
      </c>
      <c r="B359" s="24">
        <f>'HA Afternoon Tea Meal'!$O$37</f>
        <v>2.5223</v>
      </c>
      <c r="C359" s="26" t="s">
        <v>107</v>
      </c>
      <c r="D359" s="24">
        <f>'HA Afternoon Tea Meal'!$P$37</f>
        <v>42.6072</v>
      </c>
      <c r="E359" s="26" t="s">
        <v>108</v>
      </c>
      <c r="F359" s="24">
        <f>'HA Afternoon Tea Meal'!$Q$37</f>
        <v>27.3114</v>
      </c>
      <c r="G359" s="26" t="s">
        <v>109</v>
      </c>
      <c r="H359" s="24">
        <f>'HA Afternoon Tea Meal'!$R$37</f>
        <v>2.7273</v>
      </c>
      <c r="I359" s="26" t="s">
        <v>110</v>
      </c>
      <c r="J359" s="24">
        <f>'HA Afternoon Tea Meal'!$Z$37</f>
        <v>0.3195</v>
      </c>
    </row>
    <row r="360" spans="1:10">
      <c r="A360" s="26" t="s">
        <v>111</v>
      </c>
      <c r="B360" s="24">
        <f>'HA Afternoon Tea Meal'!$S$37</f>
        <v>53.31</v>
      </c>
      <c r="C360" s="26" t="s">
        <v>112</v>
      </c>
      <c r="D360" s="24">
        <f>'HA Afternoon Tea Meal'!$T$37</f>
        <v>4.3</v>
      </c>
      <c r="E360" s="26" t="s">
        <v>113</v>
      </c>
      <c r="F360" s="24">
        <f>'HA Afternoon Tea Meal'!$U$37</f>
        <v>0</v>
      </c>
      <c r="G360" s="26" t="s">
        <v>114</v>
      </c>
      <c r="H360" s="24">
        <f>'HA Afternoon Tea Meal'!$V$37</f>
        <v>5.079</v>
      </c>
      <c r="I360" s="26" t="s">
        <v>115</v>
      </c>
      <c r="J360" s="24">
        <f>'HA Afternoon Tea Meal'!$W$37</f>
        <v>220.808</v>
      </c>
    </row>
    <row r="361" spans="1:10">
      <c r="A361" s="26" t="s">
        <v>116</v>
      </c>
      <c r="B361" s="24">
        <f>'HA Afternoon Tea Meal'!$X$37</f>
        <v>20.96</v>
      </c>
      <c r="C361" s="26" t="s">
        <v>117</v>
      </c>
      <c r="D361" s="24">
        <f>'HA Afternoon Tea Meal'!$Y$37</f>
        <v>0.1331</v>
      </c>
      <c r="E361" s="45" t="s">
        <v>118</v>
      </c>
      <c r="F361" s="46"/>
      <c r="G361" s="46"/>
      <c r="H361" s="47"/>
      <c r="I361" s="61">
        <f>'HA Afternoon Tea Meal'!$N$37</f>
        <v>189.69</v>
      </c>
      <c r="J361" s="62"/>
    </row>
    <row r="362" spans="1:10">
      <c r="A362" s="27" t="s">
        <v>122</v>
      </c>
      <c r="B362" s="28" t="str">
        <f>'HA Dinner Meal'!$B$3</f>
        <v>HA Dinner Meal</v>
      </c>
      <c r="C362" s="29"/>
      <c r="D362" s="28"/>
      <c r="E362" s="29"/>
      <c r="F362" s="28"/>
      <c r="G362" s="29"/>
      <c r="H362" s="28"/>
      <c r="I362" s="29"/>
      <c r="J362" s="28"/>
    </row>
    <row r="363" spans="1:10">
      <c r="A363" s="30" t="s">
        <v>106</v>
      </c>
      <c r="B363" s="28">
        <f>'HA Dinner Meal'!$O$37</f>
        <v>33.018</v>
      </c>
      <c r="C363" s="30" t="s">
        <v>107</v>
      </c>
      <c r="D363" s="28">
        <f>'HA Dinner Meal'!$P$37</f>
        <v>103.264</v>
      </c>
      <c r="E363" s="30" t="s">
        <v>108</v>
      </c>
      <c r="F363" s="28">
        <f>'HA Dinner Meal'!$Q$37</f>
        <v>0.78</v>
      </c>
      <c r="G363" s="30" t="s">
        <v>109</v>
      </c>
      <c r="H363" s="28">
        <f>'HA Dinner Meal'!$R$37</f>
        <v>2.276</v>
      </c>
      <c r="I363" s="30" t="s">
        <v>110</v>
      </c>
      <c r="J363" s="28">
        <f>'HA Dinner Meal'!$Z$37</f>
        <v>0.954</v>
      </c>
    </row>
    <row r="364" spans="1:10">
      <c r="A364" s="30" t="s">
        <v>111</v>
      </c>
      <c r="B364" s="28">
        <f>'HA Dinner Meal'!$S$37</f>
        <v>85.2</v>
      </c>
      <c r="C364" s="30" t="s">
        <v>112</v>
      </c>
      <c r="D364" s="28">
        <f>'HA Dinner Meal'!$T$37</f>
        <v>8.7</v>
      </c>
      <c r="E364" s="30" t="s">
        <v>113</v>
      </c>
      <c r="F364" s="28">
        <f>'HA Dinner Meal'!$U$37</f>
        <v>61.2</v>
      </c>
      <c r="G364" s="30" t="s">
        <v>114</v>
      </c>
      <c r="H364" s="28">
        <f>'HA Dinner Meal'!$V$37</f>
        <v>3.2</v>
      </c>
      <c r="I364" s="30" t="s">
        <v>115</v>
      </c>
      <c r="J364" s="28">
        <f>'HA Dinner Meal'!$W$37</f>
        <v>915.4</v>
      </c>
    </row>
    <row r="365" spans="1:10">
      <c r="A365" s="30" t="s">
        <v>116</v>
      </c>
      <c r="B365" s="28">
        <f>'HA Dinner Meal'!$X$37</f>
        <v>51.2572</v>
      </c>
      <c r="C365" s="30" t="s">
        <v>117</v>
      </c>
      <c r="D365" s="28">
        <f>'HA Dinner Meal'!$Y$37</f>
        <v>1.98</v>
      </c>
      <c r="E365" s="48" t="s">
        <v>118</v>
      </c>
      <c r="F365" s="49"/>
      <c r="G365" s="49"/>
      <c r="H365" s="50"/>
      <c r="I365" s="63">
        <f>'HA Dinner Meal'!$N$37</f>
        <v>582.2</v>
      </c>
      <c r="J365" s="64"/>
    </row>
    <row r="366" spans="1:10">
      <c r="A366" s="31" t="s">
        <v>123</v>
      </c>
      <c r="B366" s="32" t="str">
        <f>'HA Before Bed Meal'!$B$3</f>
        <v>HA Before Bed Meal</v>
      </c>
      <c r="C366" s="33"/>
      <c r="D366" s="32"/>
      <c r="E366" s="33"/>
      <c r="F366" s="32"/>
      <c r="G366" s="33"/>
      <c r="H366" s="32"/>
      <c r="I366" s="33"/>
      <c r="J366" s="32"/>
    </row>
    <row r="367" spans="1:10">
      <c r="A367" s="34" t="s">
        <v>106</v>
      </c>
      <c r="B367" s="32">
        <f>'HA Before Bed Meal'!$O$37</f>
        <v>9.8373</v>
      </c>
      <c r="C367" s="34" t="s">
        <v>107</v>
      </c>
      <c r="D367" s="32">
        <f>'HA Before Bed Meal'!$P$37</f>
        <v>43.6772</v>
      </c>
      <c r="E367" s="34" t="s">
        <v>108</v>
      </c>
      <c r="F367" s="32">
        <f>'HA Before Bed Meal'!$Q$37</f>
        <v>36.5864</v>
      </c>
      <c r="G367" s="34" t="s">
        <v>109</v>
      </c>
      <c r="H367" s="32">
        <f>'HA Before Bed Meal'!$R$37</f>
        <v>1.0323</v>
      </c>
      <c r="I367" s="34" t="s">
        <v>110</v>
      </c>
      <c r="J367" s="32">
        <f>'HA Before Bed Meal'!$Z$37</f>
        <v>0.4195</v>
      </c>
    </row>
    <row r="368" spans="1:10">
      <c r="A368" s="34" t="s">
        <v>111</v>
      </c>
      <c r="B368" s="32">
        <f>'HA Before Bed Meal'!$S$37</f>
        <v>133.66</v>
      </c>
      <c r="C368" s="34" t="s">
        <v>112</v>
      </c>
      <c r="D368" s="32">
        <f>'HA Before Bed Meal'!$T$37</f>
        <v>24.7</v>
      </c>
      <c r="E368" s="34" t="s">
        <v>113</v>
      </c>
      <c r="F368" s="32">
        <f>'HA Before Bed Meal'!$U$37</f>
        <v>5</v>
      </c>
      <c r="G368" s="34" t="s">
        <v>114</v>
      </c>
      <c r="H368" s="32">
        <f>'HA Before Bed Meal'!$V$37</f>
        <v>4.794</v>
      </c>
      <c r="I368" s="34" t="s">
        <v>115</v>
      </c>
      <c r="J368" s="32">
        <f>'HA Before Bed Meal'!$W$37</f>
        <v>635.808</v>
      </c>
    </row>
    <row r="369" spans="1:10">
      <c r="A369" s="34" t="s">
        <v>116</v>
      </c>
      <c r="B369" s="32">
        <f>'HA Before Bed Meal'!$X$37</f>
        <v>20.96</v>
      </c>
      <c r="C369" s="34" t="s">
        <v>117</v>
      </c>
      <c r="D369" s="32">
        <f>'HA Before Bed Meal'!$Y$37</f>
        <v>1.1331</v>
      </c>
      <c r="E369" s="51" t="s">
        <v>118</v>
      </c>
      <c r="F369" s="52"/>
      <c r="G369" s="52"/>
      <c r="H369" s="53"/>
      <c r="I369" s="65">
        <f>'HA Before Bed Meal'!$N$37</f>
        <v>209.99</v>
      </c>
      <c r="J369" s="66"/>
    </row>
    <row r="370" spans="1:10">
      <c r="A370" s="35" t="s">
        <v>124</v>
      </c>
      <c r="B370" s="35"/>
      <c r="C370" s="35"/>
      <c r="D370" s="35"/>
      <c r="E370" s="35"/>
      <c r="F370" s="35"/>
      <c r="G370" s="35"/>
      <c r="H370" s="35"/>
      <c r="I370" s="67">
        <f>$I349+$I353+$I357+$I361+$I365+$I369</f>
        <v>1816.68</v>
      </c>
      <c r="J370" s="68"/>
    </row>
    <row r="371" spans="1:10">
      <c r="A371" s="9" t="s">
        <v>104</v>
      </c>
      <c r="B371" s="10">
        <v>45762</v>
      </c>
      <c r="C371" s="10"/>
      <c r="D371" s="10"/>
      <c r="E371" s="10"/>
      <c r="F371" s="10"/>
      <c r="G371" s="10"/>
      <c r="H371" s="10"/>
      <c r="I371" s="10"/>
      <c r="J371" s="10"/>
    </row>
    <row r="372" spans="1:10">
      <c r="A372" s="11" t="s">
        <v>105</v>
      </c>
      <c r="B372" s="12" t="str">
        <f>'HA Morning Meal'!$B$3</f>
        <v>HA Morning Meal</v>
      </c>
      <c r="C372" s="13"/>
      <c r="D372" s="12"/>
      <c r="E372" s="13"/>
      <c r="F372" s="12"/>
      <c r="G372" s="13"/>
      <c r="H372" s="12"/>
      <c r="I372" s="13"/>
      <c r="J372" s="12"/>
    </row>
    <row r="373" spans="1:10">
      <c r="A373" s="14" t="s">
        <v>106</v>
      </c>
      <c r="B373" s="12">
        <f>'HA Morning Meal'!$O$37</f>
        <v>11.15</v>
      </c>
      <c r="C373" s="14" t="s">
        <v>107</v>
      </c>
      <c r="D373" s="12">
        <f>'HA Morning Meal'!$P$37</f>
        <v>28.2</v>
      </c>
      <c r="E373" s="14" t="s">
        <v>108</v>
      </c>
      <c r="F373" s="12">
        <f>'HA Morning Meal'!$Q$37</f>
        <v>0.72</v>
      </c>
      <c r="G373" s="14" t="s">
        <v>109</v>
      </c>
      <c r="H373" s="12">
        <f>'HA Morning Meal'!$R$37</f>
        <v>3.96</v>
      </c>
      <c r="I373" s="14" t="s">
        <v>110</v>
      </c>
      <c r="J373" s="12">
        <f>'HA Morning Meal'!$Z$37</f>
        <v>0.998</v>
      </c>
    </row>
    <row r="374" spans="1:10">
      <c r="A374" s="14" t="s">
        <v>111</v>
      </c>
      <c r="B374" s="12">
        <f>'HA Morning Meal'!$S$37</f>
        <v>17.6</v>
      </c>
      <c r="C374" s="14" t="s">
        <v>112</v>
      </c>
      <c r="D374" s="12">
        <f>'HA Morning Meal'!$T$37</f>
        <v>1.2</v>
      </c>
      <c r="E374" s="14" t="s">
        <v>113</v>
      </c>
      <c r="F374" s="12">
        <f>'HA Morning Meal'!$U$37</f>
        <v>20.4</v>
      </c>
      <c r="G374" s="14" t="s">
        <v>114</v>
      </c>
      <c r="H374" s="12">
        <f>'HA Morning Meal'!$V$37</f>
        <v>4</v>
      </c>
      <c r="I374" s="14" t="s">
        <v>115</v>
      </c>
      <c r="J374" s="12">
        <f>'HA Morning Meal'!$W$37</f>
        <v>117</v>
      </c>
    </row>
    <row r="375" spans="1:10">
      <c r="A375" s="14" t="s">
        <v>116</v>
      </c>
      <c r="B375" s="12">
        <f>'HA Morning Meal'!$X$37</f>
        <v>53.3</v>
      </c>
      <c r="C375" s="14" t="s">
        <v>117</v>
      </c>
      <c r="D375" s="12">
        <f>'HA Morning Meal'!$Y$37</f>
        <v>0.956</v>
      </c>
      <c r="E375" s="36" t="s">
        <v>118</v>
      </c>
      <c r="F375" s="37"/>
      <c r="G375" s="37"/>
      <c r="H375" s="38"/>
      <c r="I375" s="55">
        <f>'HA Morning Meal'!$N$37</f>
        <v>185.4</v>
      </c>
      <c r="J375" s="56"/>
    </row>
    <row r="376" spans="1:10">
      <c r="A376" s="15" t="s">
        <v>138</v>
      </c>
      <c r="B376" s="16" t="str">
        <f>'HA Ten OClock Meal'!$B$3</f>
        <v>HA 10:00 AM Meal</v>
      </c>
      <c r="C376" s="17"/>
      <c r="D376" s="16"/>
      <c r="E376" s="17"/>
      <c r="F376" s="16"/>
      <c r="G376" s="17"/>
      <c r="H376" s="16"/>
      <c r="I376" s="17"/>
      <c r="J376" s="16"/>
    </row>
    <row r="377" spans="1:10">
      <c r="A377" s="18" t="s">
        <v>106</v>
      </c>
      <c r="B377" s="16">
        <f>'HA Ten OClock Meal'!$O$37</f>
        <v>1.185</v>
      </c>
      <c r="C377" s="18" t="s">
        <v>107</v>
      </c>
      <c r="D377" s="16">
        <f>'HA Ten OClock Meal'!$P$37</f>
        <v>11.055</v>
      </c>
      <c r="E377" s="18" t="s">
        <v>108</v>
      </c>
      <c r="F377" s="16">
        <f>'HA Ten OClock Meal'!$Q$37</f>
        <v>2.85</v>
      </c>
      <c r="G377" s="18" t="s">
        <v>109</v>
      </c>
      <c r="H377" s="16">
        <f>'HA Ten OClock Meal'!$R$37</f>
        <v>2.145</v>
      </c>
      <c r="I377" s="18" t="s">
        <v>110</v>
      </c>
      <c r="J377" s="16">
        <f>'HA Ten OClock Meal'!$Z801</f>
        <v>0</v>
      </c>
    </row>
    <row r="378" spans="1:10">
      <c r="A378" s="18" t="s">
        <v>111</v>
      </c>
      <c r="B378" s="16">
        <f>'HA Ten OClock Meal'!$S$37</f>
        <v>49.65</v>
      </c>
      <c r="C378" s="18" t="s">
        <v>112</v>
      </c>
      <c r="D378" s="16">
        <f>'HA Ten OClock Meal'!$T$37</f>
        <v>0</v>
      </c>
      <c r="E378" s="18" t="s">
        <v>113</v>
      </c>
      <c r="F378" s="16">
        <f>'HA Ten OClock Meal'!$U801</f>
        <v>0</v>
      </c>
      <c r="G378" s="18" t="s">
        <v>114</v>
      </c>
      <c r="H378" s="16">
        <f>'HA Ten OClock Meal'!$V$37</f>
        <v>0.285</v>
      </c>
      <c r="I378" s="18" t="s">
        <v>115</v>
      </c>
      <c r="J378" s="16">
        <f>'HA Ten OClock Meal'!$W$37</f>
        <v>0</v>
      </c>
    </row>
    <row r="379" spans="1:10">
      <c r="A379" s="18" t="s">
        <v>116</v>
      </c>
      <c r="B379" s="16">
        <f>'HA Ten OClock Meal'!$X$37</f>
        <v>0</v>
      </c>
      <c r="C379" s="18" t="s">
        <v>117</v>
      </c>
      <c r="D379" s="16">
        <f>'HA Ten OClock Meal'!$Y$37</f>
        <v>0</v>
      </c>
      <c r="E379" s="39" t="s">
        <v>118</v>
      </c>
      <c r="F379" s="40"/>
      <c r="G379" s="40"/>
      <c r="H379" s="41"/>
      <c r="I379" s="57">
        <f>'HA Ten OClock Meal'!$N$37</f>
        <v>67.2</v>
      </c>
      <c r="J379" s="58"/>
    </row>
    <row r="380" spans="1:10">
      <c r="A380" s="19" t="s">
        <v>120</v>
      </c>
      <c r="B380" s="20" t="str">
        <f>'HA Luch Meal'!$B$3</f>
        <v>HA Lunch Meal</v>
      </c>
      <c r="C380" s="21"/>
      <c r="D380" s="20"/>
      <c r="E380" s="21"/>
      <c r="F380" s="20"/>
      <c r="G380" s="21"/>
      <c r="H380" s="20"/>
      <c r="I380" s="21"/>
      <c r="J380" s="20"/>
    </row>
    <row r="381" spans="1:10">
      <c r="A381" s="22" t="s">
        <v>106</v>
      </c>
      <c r="B381" s="20">
        <f>'HA Luch Meal'!$O$37</f>
        <v>33.018</v>
      </c>
      <c r="C381" s="22" t="s">
        <v>107</v>
      </c>
      <c r="D381" s="20">
        <f>'HA Luch Meal'!$P$37</f>
        <v>103.264</v>
      </c>
      <c r="E381" s="22" t="s">
        <v>108</v>
      </c>
      <c r="F381" s="20">
        <f>'HA Luch Meal'!$Q$37</f>
        <v>0.78</v>
      </c>
      <c r="G381" s="22" t="s">
        <v>109</v>
      </c>
      <c r="H381" s="20">
        <f>'HA Luch Meal'!$R$37</f>
        <v>2.276</v>
      </c>
      <c r="I381" s="22" t="s">
        <v>110</v>
      </c>
      <c r="J381" s="20">
        <f>'HA Luch Meal'!$Z$37</f>
        <v>0.954</v>
      </c>
    </row>
    <row r="382" spans="1:10">
      <c r="A382" s="22" t="s">
        <v>111</v>
      </c>
      <c r="B382" s="20">
        <f>'HA Luch Meal'!$S$37</f>
        <v>85.2</v>
      </c>
      <c r="C382" s="22" t="s">
        <v>112</v>
      </c>
      <c r="D382" s="20">
        <f>'HA Luch Meal'!$T$37</f>
        <v>8.7</v>
      </c>
      <c r="E382" s="22" t="s">
        <v>113</v>
      </c>
      <c r="F382" s="20">
        <f>'HA Luch Meal'!$U$37</f>
        <v>61.2</v>
      </c>
      <c r="G382" s="22" t="s">
        <v>114</v>
      </c>
      <c r="H382" s="20">
        <f>'HA Luch Meal'!$V$37</f>
        <v>3.2</v>
      </c>
      <c r="I382" s="22" t="s">
        <v>115</v>
      </c>
      <c r="J382" s="20">
        <f>'HA Luch Meal'!$W$37</f>
        <v>915.4</v>
      </c>
    </row>
    <row r="383" spans="1:10">
      <c r="A383" s="22" t="s">
        <v>116</v>
      </c>
      <c r="B383" s="20">
        <f>'HA Luch Meal'!$X$37</f>
        <v>51.2572</v>
      </c>
      <c r="C383" s="22" t="s">
        <v>117</v>
      </c>
      <c r="D383" s="20">
        <f>'HA Luch Meal'!$Y$37</f>
        <v>1.98</v>
      </c>
      <c r="E383" s="42" t="s">
        <v>118</v>
      </c>
      <c r="F383" s="43"/>
      <c r="G383" s="43"/>
      <c r="H383" s="44"/>
      <c r="I383" s="59">
        <f>'HA Luch Meal'!$N$37</f>
        <v>582.2</v>
      </c>
      <c r="J383" s="60"/>
    </row>
    <row r="384" spans="1:10">
      <c r="A384" s="23" t="s">
        <v>121</v>
      </c>
      <c r="B384" s="24" t="str">
        <f>'HA Afternoon Tea Meal'!$B$3</f>
        <v>HA Afternoon Tea Meal</v>
      </c>
      <c r="C384" s="25"/>
      <c r="D384" s="24"/>
      <c r="E384" s="25"/>
      <c r="F384" s="24"/>
      <c r="G384" s="25"/>
      <c r="H384" s="24"/>
      <c r="I384" s="25"/>
      <c r="J384" s="24"/>
    </row>
    <row r="385" spans="1:10">
      <c r="A385" s="26" t="s">
        <v>106</v>
      </c>
      <c r="B385" s="24">
        <f>'HA Afternoon Tea Meal'!$O$37</f>
        <v>2.5223</v>
      </c>
      <c r="C385" s="26" t="s">
        <v>107</v>
      </c>
      <c r="D385" s="24">
        <f>'HA Afternoon Tea Meal'!$P$37</f>
        <v>42.6072</v>
      </c>
      <c r="E385" s="26" t="s">
        <v>108</v>
      </c>
      <c r="F385" s="24">
        <f>'HA Afternoon Tea Meal'!$Q$37</f>
        <v>27.3114</v>
      </c>
      <c r="G385" s="26" t="s">
        <v>109</v>
      </c>
      <c r="H385" s="24">
        <f>'HA Afternoon Tea Meal'!$R$37</f>
        <v>2.7273</v>
      </c>
      <c r="I385" s="26" t="s">
        <v>110</v>
      </c>
      <c r="J385" s="24">
        <f>'HA Afternoon Tea Meal'!$Z$37</f>
        <v>0.3195</v>
      </c>
    </row>
    <row r="386" spans="1:10">
      <c r="A386" s="26" t="s">
        <v>111</v>
      </c>
      <c r="B386" s="24">
        <f>'HA Afternoon Tea Meal'!$S$37</f>
        <v>53.31</v>
      </c>
      <c r="C386" s="26" t="s">
        <v>112</v>
      </c>
      <c r="D386" s="24">
        <f>'HA Afternoon Tea Meal'!$T$37</f>
        <v>4.3</v>
      </c>
      <c r="E386" s="26" t="s">
        <v>113</v>
      </c>
      <c r="F386" s="24">
        <f>'HA Afternoon Tea Meal'!$U$37</f>
        <v>0</v>
      </c>
      <c r="G386" s="26" t="s">
        <v>114</v>
      </c>
      <c r="H386" s="24">
        <f>'HA Afternoon Tea Meal'!$V$37</f>
        <v>5.079</v>
      </c>
      <c r="I386" s="26" t="s">
        <v>115</v>
      </c>
      <c r="J386" s="24">
        <f>'HA Afternoon Tea Meal'!$W$37</f>
        <v>220.808</v>
      </c>
    </row>
    <row r="387" spans="1:10">
      <c r="A387" s="26" t="s">
        <v>116</v>
      </c>
      <c r="B387" s="24">
        <f>'HA Afternoon Tea Meal'!$X$37</f>
        <v>20.96</v>
      </c>
      <c r="C387" s="26" t="s">
        <v>117</v>
      </c>
      <c r="D387" s="24">
        <f>'HA Afternoon Tea Meal'!$Y$37</f>
        <v>0.1331</v>
      </c>
      <c r="E387" s="45" t="s">
        <v>118</v>
      </c>
      <c r="F387" s="46"/>
      <c r="G387" s="46"/>
      <c r="H387" s="47"/>
      <c r="I387" s="61">
        <f>'HA Afternoon Tea Meal'!$N$37</f>
        <v>189.69</v>
      </c>
      <c r="J387" s="62"/>
    </row>
    <row r="388" spans="1:10">
      <c r="A388" s="27" t="s">
        <v>122</v>
      </c>
      <c r="B388" s="28" t="str">
        <f>'HA Dinner Meal'!$B$3</f>
        <v>HA Dinner Meal</v>
      </c>
      <c r="C388" s="29"/>
      <c r="D388" s="28"/>
      <c r="E388" s="29"/>
      <c r="F388" s="28"/>
      <c r="G388" s="29"/>
      <c r="H388" s="28"/>
      <c r="I388" s="29"/>
      <c r="J388" s="28"/>
    </row>
    <row r="389" spans="1:10">
      <c r="A389" s="30" t="s">
        <v>106</v>
      </c>
      <c r="B389" s="28">
        <f>'HA Dinner Meal'!$O$37</f>
        <v>33.018</v>
      </c>
      <c r="C389" s="30" t="s">
        <v>107</v>
      </c>
      <c r="D389" s="28">
        <f>'HA Dinner Meal'!$P$37</f>
        <v>103.264</v>
      </c>
      <c r="E389" s="30" t="s">
        <v>108</v>
      </c>
      <c r="F389" s="28">
        <f>'HA Dinner Meal'!$Q$37</f>
        <v>0.78</v>
      </c>
      <c r="G389" s="30" t="s">
        <v>109</v>
      </c>
      <c r="H389" s="28">
        <f>'HA Dinner Meal'!$R$37</f>
        <v>2.276</v>
      </c>
      <c r="I389" s="30" t="s">
        <v>110</v>
      </c>
      <c r="J389" s="28">
        <f>'HA Dinner Meal'!$Z$37</f>
        <v>0.954</v>
      </c>
    </row>
    <row r="390" spans="1:10">
      <c r="A390" s="30" t="s">
        <v>111</v>
      </c>
      <c r="B390" s="28">
        <f>'HA Dinner Meal'!$S$37</f>
        <v>85.2</v>
      </c>
      <c r="C390" s="30" t="s">
        <v>112</v>
      </c>
      <c r="D390" s="28">
        <f>'HA Dinner Meal'!$T$37</f>
        <v>8.7</v>
      </c>
      <c r="E390" s="30" t="s">
        <v>113</v>
      </c>
      <c r="F390" s="28">
        <f>'HA Dinner Meal'!$U$37</f>
        <v>61.2</v>
      </c>
      <c r="G390" s="30" t="s">
        <v>114</v>
      </c>
      <c r="H390" s="28">
        <f>'HA Dinner Meal'!$V$37</f>
        <v>3.2</v>
      </c>
      <c r="I390" s="30" t="s">
        <v>115</v>
      </c>
      <c r="J390" s="28">
        <f>'HA Dinner Meal'!$W$37</f>
        <v>915.4</v>
      </c>
    </row>
    <row r="391" spans="1:10">
      <c r="A391" s="30" t="s">
        <v>116</v>
      </c>
      <c r="B391" s="28">
        <f>'HA Dinner Meal'!$X$37</f>
        <v>51.2572</v>
      </c>
      <c r="C391" s="30" t="s">
        <v>117</v>
      </c>
      <c r="D391" s="28">
        <f>'HA Dinner Meal'!$Y$37</f>
        <v>1.98</v>
      </c>
      <c r="E391" s="48" t="s">
        <v>118</v>
      </c>
      <c r="F391" s="49"/>
      <c r="G391" s="49"/>
      <c r="H391" s="50"/>
      <c r="I391" s="63">
        <f>'HA Dinner Meal'!$N$37</f>
        <v>582.2</v>
      </c>
      <c r="J391" s="64"/>
    </row>
    <row r="392" spans="1:10">
      <c r="A392" s="31" t="s">
        <v>123</v>
      </c>
      <c r="B392" s="32" t="str">
        <f>'HA Before Bed Meal'!$B$3</f>
        <v>HA Before Bed Meal</v>
      </c>
      <c r="C392" s="33"/>
      <c r="D392" s="32"/>
      <c r="E392" s="33"/>
      <c r="F392" s="32"/>
      <c r="G392" s="33"/>
      <c r="H392" s="32"/>
      <c r="I392" s="33"/>
      <c r="J392" s="32"/>
    </row>
    <row r="393" spans="1:10">
      <c r="A393" s="34" t="s">
        <v>106</v>
      </c>
      <c r="B393" s="32">
        <f>'HA Before Bed Meal'!$O$37</f>
        <v>9.8373</v>
      </c>
      <c r="C393" s="34" t="s">
        <v>107</v>
      </c>
      <c r="D393" s="32">
        <f>'HA Before Bed Meal'!$P$37</f>
        <v>43.6772</v>
      </c>
      <c r="E393" s="34" t="s">
        <v>108</v>
      </c>
      <c r="F393" s="32">
        <f>'HA Before Bed Meal'!$Q$37</f>
        <v>36.5864</v>
      </c>
      <c r="G393" s="34" t="s">
        <v>109</v>
      </c>
      <c r="H393" s="32">
        <f>'HA Before Bed Meal'!$R$37</f>
        <v>1.0323</v>
      </c>
      <c r="I393" s="34" t="s">
        <v>110</v>
      </c>
      <c r="J393" s="32">
        <f>'HA Before Bed Meal'!$Z$37</f>
        <v>0.4195</v>
      </c>
    </row>
    <row r="394" spans="1:10">
      <c r="A394" s="34" t="s">
        <v>111</v>
      </c>
      <c r="B394" s="32">
        <f>'HA Before Bed Meal'!$S$37</f>
        <v>133.66</v>
      </c>
      <c r="C394" s="34" t="s">
        <v>112</v>
      </c>
      <c r="D394" s="32">
        <f>'HA Before Bed Meal'!$T$37</f>
        <v>24.7</v>
      </c>
      <c r="E394" s="34" t="s">
        <v>113</v>
      </c>
      <c r="F394" s="32">
        <f>'HA Before Bed Meal'!$U$37</f>
        <v>5</v>
      </c>
      <c r="G394" s="34" t="s">
        <v>114</v>
      </c>
      <c r="H394" s="32">
        <f>'HA Before Bed Meal'!$V$37</f>
        <v>4.794</v>
      </c>
      <c r="I394" s="34" t="s">
        <v>115</v>
      </c>
      <c r="J394" s="32">
        <f>'HA Before Bed Meal'!$W$37</f>
        <v>635.808</v>
      </c>
    </row>
    <row r="395" spans="1:10">
      <c r="A395" s="34" t="s">
        <v>116</v>
      </c>
      <c r="B395" s="32">
        <f>'HA Before Bed Meal'!$X$37</f>
        <v>20.96</v>
      </c>
      <c r="C395" s="34" t="s">
        <v>117</v>
      </c>
      <c r="D395" s="32">
        <f>'HA Before Bed Meal'!$Y$37</f>
        <v>1.1331</v>
      </c>
      <c r="E395" s="51" t="s">
        <v>118</v>
      </c>
      <c r="F395" s="52"/>
      <c r="G395" s="52"/>
      <c r="H395" s="53"/>
      <c r="I395" s="65">
        <f>'HA Before Bed Meal'!$N$37</f>
        <v>209.99</v>
      </c>
      <c r="J395" s="66"/>
    </row>
    <row r="396" spans="1:10">
      <c r="A396" s="35" t="s">
        <v>124</v>
      </c>
      <c r="B396" s="35"/>
      <c r="C396" s="35"/>
      <c r="D396" s="35"/>
      <c r="E396" s="35"/>
      <c r="F396" s="35"/>
      <c r="G396" s="35"/>
      <c r="H396" s="35"/>
      <c r="I396" s="67">
        <f>$I375+$I379+$I383+$I387+$I391+$I395</f>
        <v>1816.68</v>
      </c>
      <c r="J396" s="68"/>
    </row>
    <row r="397" spans="1:10">
      <c r="A397" s="9" t="s">
        <v>104</v>
      </c>
      <c r="B397" s="10">
        <v>45763</v>
      </c>
      <c r="C397" s="10"/>
      <c r="D397" s="10"/>
      <c r="E397" s="10"/>
      <c r="F397" s="10"/>
      <c r="G397" s="10"/>
      <c r="H397" s="10"/>
      <c r="I397" s="10"/>
      <c r="J397" s="10"/>
    </row>
    <row r="398" spans="1:10">
      <c r="A398" s="11" t="s">
        <v>105</v>
      </c>
      <c r="B398" s="12" t="str">
        <f>'HA Morning Meal'!$B$3</f>
        <v>HA Morning Meal</v>
      </c>
      <c r="C398" s="13"/>
      <c r="D398" s="12"/>
      <c r="E398" s="13"/>
      <c r="F398" s="12"/>
      <c r="G398" s="13"/>
      <c r="H398" s="12"/>
      <c r="I398" s="13"/>
      <c r="J398" s="12"/>
    </row>
    <row r="399" spans="1:10">
      <c r="A399" s="14" t="s">
        <v>106</v>
      </c>
      <c r="B399" s="12">
        <f>'HA Morning Meal'!$O$37</f>
        <v>11.15</v>
      </c>
      <c r="C399" s="14" t="s">
        <v>107</v>
      </c>
      <c r="D399" s="12">
        <f>'HA Morning Meal'!$P$37</f>
        <v>28.2</v>
      </c>
      <c r="E399" s="14" t="s">
        <v>108</v>
      </c>
      <c r="F399" s="12">
        <f>'HA Morning Meal'!$Q$37</f>
        <v>0.72</v>
      </c>
      <c r="G399" s="14" t="s">
        <v>109</v>
      </c>
      <c r="H399" s="12">
        <f>'HA Morning Meal'!$R$37</f>
        <v>3.96</v>
      </c>
      <c r="I399" s="14" t="s">
        <v>110</v>
      </c>
      <c r="J399" s="12">
        <f>'HA Morning Meal'!$Z$37</f>
        <v>0.998</v>
      </c>
    </row>
    <row r="400" spans="1:10">
      <c r="A400" s="14" t="s">
        <v>111</v>
      </c>
      <c r="B400" s="12">
        <f>'HA Morning Meal'!$S$37</f>
        <v>17.6</v>
      </c>
      <c r="C400" s="14" t="s">
        <v>112</v>
      </c>
      <c r="D400" s="12">
        <f>'HA Morning Meal'!$T$37</f>
        <v>1.2</v>
      </c>
      <c r="E400" s="14" t="s">
        <v>113</v>
      </c>
      <c r="F400" s="12">
        <f>'HA Morning Meal'!$U$37</f>
        <v>20.4</v>
      </c>
      <c r="G400" s="14" t="s">
        <v>114</v>
      </c>
      <c r="H400" s="12">
        <f>'HA Morning Meal'!$V$37</f>
        <v>4</v>
      </c>
      <c r="I400" s="14" t="s">
        <v>115</v>
      </c>
      <c r="J400" s="12">
        <f>'HA Morning Meal'!$W$37</f>
        <v>117</v>
      </c>
    </row>
    <row r="401" spans="1:10">
      <c r="A401" s="14" t="s">
        <v>116</v>
      </c>
      <c r="B401" s="12">
        <f>'HA Morning Meal'!$X$37</f>
        <v>53.3</v>
      </c>
      <c r="C401" s="14" t="s">
        <v>117</v>
      </c>
      <c r="D401" s="12">
        <f>'HA Morning Meal'!$Y$37</f>
        <v>0.956</v>
      </c>
      <c r="E401" s="36" t="s">
        <v>118</v>
      </c>
      <c r="F401" s="37"/>
      <c r="G401" s="37"/>
      <c r="H401" s="38"/>
      <c r="I401" s="55">
        <f>'HA Morning Meal'!$N$37</f>
        <v>185.4</v>
      </c>
      <c r="J401" s="56"/>
    </row>
    <row r="402" spans="1:10">
      <c r="A402" s="15" t="s">
        <v>139</v>
      </c>
      <c r="B402" s="16" t="str">
        <f>'HA Ten OClock Meal'!$B$3</f>
        <v>HA 10:00 AM Meal</v>
      </c>
      <c r="C402" s="17"/>
      <c r="D402" s="16"/>
      <c r="E402" s="17"/>
      <c r="F402" s="16"/>
      <c r="G402" s="17"/>
      <c r="H402" s="16"/>
      <c r="I402" s="17"/>
      <c r="J402" s="16"/>
    </row>
    <row r="403" spans="1:10">
      <c r="A403" s="18" t="s">
        <v>106</v>
      </c>
      <c r="B403" s="16">
        <f>'HA Ten OClock Meal'!$O$37</f>
        <v>1.185</v>
      </c>
      <c r="C403" s="18" t="s">
        <v>107</v>
      </c>
      <c r="D403" s="16">
        <f>'HA Ten OClock Meal'!$P$37</f>
        <v>11.055</v>
      </c>
      <c r="E403" s="18" t="s">
        <v>108</v>
      </c>
      <c r="F403" s="16">
        <f>'HA Ten OClock Meal'!$Q$37</f>
        <v>2.85</v>
      </c>
      <c r="G403" s="18" t="s">
        <v>109</v>
      </c>
      <c r="H403" s="16">
        <f>'HA Ten OClock Meal'!$R$37</f>
        <v>2.145</v>
      </c>
      <c r="I403" s="18" t="s">
        <v>110</v>
      </c>
      <c r="J403" s="16">
        <f>'HA Ten OClock Meal'!$Z827</f>
        <v>0</v>
      </c>
    </row>
    <row r="404" spans="1:10">
      <c r="A404" s="18" t="s">
        <v>111</v>
      </c>
      <c r="B404" s="16">
        <f>'HA Ten OClock Meal'!$S$37</f>
        <v>49.65</v>
      </c>
      <c r="C404" s="18" t="s">
        <v>112</v>
      </c>
      <c r="D404" s="16">
        <f>'HA Ten OClock Meal'!$T$37</f>
        <v>0</v>
      </c>
      <c r="E404" s="18" t="s">
        <v>113</v>
      </c>
      <c r="F404" s="16">
        <f>'HA Ten OClock Meal'!$U827</f>
        <v>0</v>
      </c>
      <c r="G404" s="18" t="s">
        <v>114</v>
      </c>
      <c r="H404" s="16">
        <f>'HA Ten OClock Meal'!$V$37</f>
        <v>0.285</v>
      </c>
      <c r="I404" s="18" t="s">
        <v>115</v>
      </c>
      <c r="J404" s="16">
        <f>'HA Ten OClock Meal'!$W$37</f>
        <v>0</v>
      </c>
    </row>
    <row r="405" spans="1:10">
      <c r="A405" s="18" t="s">
        <v>116</v>
      </c>
      <c r="B405" s="16">
        <f>'HA Ten OClock Meal'!$X$37</f>
        <v>0</v>
      </c>
      <c r="C405" s="18" t="s">
        <v>117</v>
      </c>
      <c r="D405" s="16">
        <f>'HA Ten OClock Meal'!$Y$37</f>
        <v>0</v>
      </c>
      <c r="E405" s="39" t="s">
        <v>118</v>
      </c>
      <c r="F405" s="40"/>
      <c r="G405" s="40"/>
      <c r="H405" s="41"/>
      <c r="I405" s="57">
        <f>'HA Ten OClock Meal'!$N$37</f>
        <v>67.2</v>
      </c>
      <c r="J405" s="58"/>
    </row>
    <row r="406" spans="1:10">
      <c r="A406" s="19" t="s">
        <v>120</v>
      </c>
      <c r="B406" s="20" t="str">
        <f>'HA Luch Meal'!$B$3</f>
        <v>HA Lunch Meal</v>
      </c>
      <c r="C406" s="21"/>
      <c r="D406" s="20"/>
      <c r="E406" s="21"/>
      <c r="F406" s="20"/>
      <c r="G406" s="21"/>
      <c r="H406" s="20"/>
      <c r="I406" s="21"/>
      <c r="J406" s="20"/>
    </row>
    <row r="407" spans="1:10">
      <c r="A407" s="22" t="s">
        <v>106</v>
      </c>
      <c r="B407" s="20">
        <f>'HA Luch Meal'!$O$37</f>
        <v>33.018</v>
      </c>
      <c r="C407" s="22" t="s">
        <v>107</v>
      </c>
      <c r="D407" s="20">
        <f>'HA Luch Meal'!$P$37</f>
        <v>103.264</v>
      </c>
      <c r="E407" s="22" t="s">
        <v>108</v>
      </c>
      <c r="F407" s="20">
        <f>'HA Luch Meal'!$Q$37</f>
        <v>0.78</v>
      </c>
      <c r="G407" s="22" t="s">
        <v>109</v>
      </c>
      <c r="H407" s="20">
        <f>'HA Luch Meal'!$R$37</f>
        <v>2.276</v>
      </c>
      <c r="I407" s="22" t="s">
        <v>110</v>
      </c>
      <c r="J407" s="20">
        <f>'HA Luch Meal'!$Z$37</f>
        <v>0.954</v>
      </c>
    </row>
    <row r="408" spans="1:10">
      <c r="A408" s="22" t="s">
        <v>111</v>
      </c>
      <c r="B408" s="20">
        <f>'HA Luch Meal'!$S$37</f>
        <v>85.2</v>
      </c>
      <c r="C408" s="22" t="s">
        <v>112</v>
      </c>
      <c r="D408" s="20">
        <f>'HA Luch Meal'!$T$37</f>
        <v>8.7</v>
      </c>
      <c r="E408" s="22" t="s">
        <v>113</v>
      </c>
      <c r="F408" s="20">
        <f>'HA Luch Meal'!$U$37</f>
        <v>61.2</v>
      </c>
      <c r="G408" s="22" t="s">
        <v>114</v>
      </c>
      <c r="H408" s="20">
        <f>'HA Luch Meal'!$V$37</f>
        <v>3.2</v>
      </c>
      <c r="I408" s="22" t="s">
        <v>115</v>
      </c>
      <c r="J408" s="20">
        <f>'HA Luch Meal'!$W$37</f>
        <v>915.4</v>
      </c>
    </row>
    <row r="409" spans="1:10">
      <c r="A409" s="22" t="s">
        <v>116</v>
      </c>
      <c r="B409" s="20">
        <f>'HA Luch Meal'!$X$37</f>
        <v>51.2572</v>
      </c>
      <c r="C409" s="22" t="s">
        <v>117</v>
      </c>
      <c r="D409" s="20">
        <f>'HA Luch Meal'!$Y$37</f>
        <v>1.98</v>
      </c>
      <c r="E409" s="42" t="s">
        <v>118</v>
      </c>
      <c r="F409" s="43"/>
      <c r="G409" s="43"/>
      <c r="H409" s="44"/>
      <c r="I409" s="59">
        <f>'HA Luch Meal'!$N$37</f>
        <v>582.2</v>
      </c>
      <c r="J409" s="60"/>
    </row>
    <row r="410" spans="1:10">
      <c r="A410" s="23" t="s">
        <v>121</v>
      </c>
      <c r="B410" s="24" t="str">
        <f>'HA Afternoon Tea Meal'!$B$3</f>
        <v>HA Afternoon Tea Meal</v>
      </c>
      <c r="C410" s="25"/>
      <c r="D410" s="24"/>
      <c r="E410" s="25"/>
      <c r="F410" s="24"/>
      <c r="G410" s="25"/>
      <c r="H410" s="24"/>
      <c r="I410" s="25"/>
      <c r="J410" s="24"/>
    </row>
    <row r="411" spans="1:10">
      <c r="A411" s="26" t="s">
        <v>106</v>
      </c>
      <c r="B411" s="24">
        <f>'HA Afternoon Tea Meal'!$O$37</f>
        <v>2.5223</v>
      </c>
      <c r="C411" s="26" t="s">
        <v>107</v>
      </c>
      <c r="D411" s="24">
        <f>'HA Afternoon Tea Meal'!$P$37</f>
        <v>42.6072</v>
      </c>
      <c r="E411" s="26" t="s">
        <v>108</v>
      </c>
      <c r="F411" s="24">
        <f>'HA Afternoon Tea Meal'!$Q$37</f>
        <v>27.3114</v>
      </c>
      <c r="G411" s="26" t="s">
        <v>109</v>
      </c>
      <c r="H411" s="24">
        <f>'HA Afternoon Tea Meal'!$R$37</f>
        <v>2.7273</v>
      </c>
      <c r="I411" s="26" t="s">
        <v>110</v>
      </c>
      <c r="J411" s="24">
        <f>'HA Afternoon Tea Meal'!$Z$37</f>
        <v>0.3195</v>
      </c>
    </row>
    <row r="412" spans="1:10">
      <c r="A412" s="26" t="s">
        <v>111</v>
      </c>
      <c r="B412" s="24">
        <f>'HA Afternoon Tea Meal'!$S$37</f>
        <v>53.31</v>
      </c>
      <c r="C412" s="26" t="s">
        <v>112</v>
      </c>
      <c r="D412" s="24">
        <f>'HA Afternoon Tea Meal'!$T$37</f>
        <v>4.3</v>
      </c>
      <c r="E412" s="26" t="s">
        <v>113</v>
      </c>
      <c r="F412" s="24">
        <f>'HA Afternoon Tea Meal'!$U$37</f>
        <v>0</v>
      </c>
      <c r="G412" s="26" t="s">
        <v>114</v>
      </c>
      <c r="H412" s="24">
        <f>'HA Afternoon Tea Meal'!$V$37</f>
        <v>5.079</v>
      </c>
      <c r="I412" s="26" t="s">
        <v>115</v>
      </c>
      <c r="J412" s="24">
        <f>'HA Afternoon Tea Meal'!$W$37</f>
        <v>220.808</v>
      </c>
    </row>
    <row r="413" spans="1:10">
      <c r="A413" s="26" t="s">
        <v>116</v>
      </c>
      <c r="B413" s="24">
        <f>'HA Afternoon Tea Meal'!$X$37</f>
        <v>20.96</v>
      </c>
      <c r="C413" s="26" t="s">
        <v>117</v>
      </c>
      <c r="D413" s="24">
        <f>'HA Afternoon Tea Meal'!$Y$37</f>
        <v>0.1331</v>
      </c>
      <c r="E413" s="45" t="s">
        <v>118</v>
      </c>
      <c r="F413" s="46"/>
      <c r="G413" s="46"/>
      <c r="H413" s="47"/>
      <c r="I413" s="61">
        <f>'HA Afternoon Tea Meal'!$N$37</f>
        <v>189.69</v>
      </c>
      <c r="J413" s="62"/>
    </row>
    <row r="414" spans="1:10">
      <c r="A414" s="27" t="s">
        <v>122</v>
      </c>
      <c r="B414" s="28" t="str">
        <f>'HA Dinner Meal'!$B$3</f>
        <v>HA Dinner Meal</v>
      </c>
      <c r="C414" s="29"/>
      <c r="D414" s="28"/>
      <c r="E414" s="29"/>
      <c r="F414" s="28"/>
      <c r="G414" s="29"/>
      <c r="H414" s="28"/>
      <c r="I414" s="29"/>
      <c r="J414" s="28"/>
    </row>
    <row r="415" spans="1:10">
      <c r="A415" s="30" t="s">
        <v>106</v>
      </c>
      <c r="B415" s="28">
        <f>'HA Dinner Meal'!$O$37</f>
        <v>33.018</v>
      </c>
      <c r="C415" s="30" t="s">
        <v>107</v>
      </c>
      <c r="D415" s="28">
        <f>'HA Dinner Meal'!$P$37</f>
        <v>103.264</v>
      </c>
      <c r="E415" s="30" t="s">
        <v>108</v>
      </c>
      <c r="F415" s="28">
        <f>'HA Dinner Meal'!$Q$37</f>
        <v>0.78</v>
      </c>
      <c r="G415" s="30" t="s">
        <v>109</v>
      </c>
      <c r="H415" s="28">
        <f>'HA Dinner Meal'!$R$37</f>
        <v>2.276</v>
      </c>
      <c r="I415" s="30" t="s">
        <v>110</v>
      </c>
      <c r="J415" s="28">
        <f>'HA Dinner Meal'!$Z$37</f>
        <v>0.954</v>
      </c>
    </row>
    <row r="416" spans="1:10">
      <c r="A416" s="30" t="s">
        <v>111</v>
      </c>
      <c r="B416" s="28">
        <f>'HA Dinner Meal'!$S$37</f>
        <v>85.2</v>
      </c>
      <c r="C416" s="30" t="s">
        <v>112</v>
      </c>
      <c r="D416" s="28">
        <f>'HA Dinner Meal'!$T$37</f>
        <v>8.7</v>
      </c>
      <c r="E416" s="30" t="s">
        <v>113</v>
      </c>
      <c r="F416" s="28">
        <f>'HA Dinner Meal'!$U$37</f>
        <v>61.2</v>
      </c>
      <c r="G416" s="30" t="s">
        <v>114</v>
      </c>
      <c r="H416" s="28">
        <f>'HA Dinner Meal'!$V$37</f>
        <v>3.2</v>
      </c>
      <c r="I416" s="30" t="s">
        <v>115</v>
      </c>
      <c r="J416" s="28">
        <f>'HA Dinner Meal'!$W$37</f>
        <v>915.4</v>
      </c>
    </row>
    <row r="417" spans="1:10">
      <c r="A417" s="30" t="s">
        <v>116</v>
      </c>
      <c r="B417" s="28">
        <f>'HA Dinner Meal'!$X$37</f>
        <v>51.2572</v>
      </c>
      <c r="C417" s="30" t="s">
        <v>117</v>
      </c>
      <c r="D417" s="28">
        <f>'HA Dinner Meal'!$Y$37</f>
        <v>1.98</v>
      </c>
      <c r="E417" s="48" t="s">
        <v>118</v>
      </c>
      <c r="F417" s="49"/>
      <c r="G417" s="49"/>
      <c r="H417" s="50"/>
      <c r="I417" s="63">
        <f>'HA Dinner Meal'!$N$37</f>
        <v>582.2</v>
      </c>
      <c r="J417" s="64"/>
    </row>
    <row r="418" spans="1:10">
      <c r="A418" s="31" t="s">
        <v>123</v>
      </c>
      <c r="B418" s="32" t="str">
        <f>'HA Before Bed Meal'!$B$3</f>
        <v>HA Before Bed Meal</v>
      </c>
      <c r="C418" s="33"/>
      <c r="D418" s="32"/>
      <c r="E418" s="33"/>
      <c r="F418" s="32"/>
      <c r="G418" s="33"/>
      <c r="H418" s="32"/>
      <c r="I418" s="33"/>
      <c r="J418" s="32"/>
    </row>
    <row r="419" spans="1:10">
      <c r="A419" s="34" t="s">
        <v>106</v>
      </c>
      <c r="B419" s="32">
        <f>'HA Before Bed Meal'!$O$37</f>
        <v>9.8373</v>
      </c>
      <c r="C419" s="34" t="s">
        <v>107</v>
      </c>
      <c r="D419" s="32">
        <f>'HA Before Bed Meal'!$P$37</f>
        <v>43.6772</v>
      </c>
      <c r="E419" s="34" t="s">
        <v>108</v>
      </c>
      <c r="F419" s="32">
        <f>'HA Before Bed Meal'!$Q$37</f>
        <v>36.5864</v>
      </c>
      <c r="G419" s="34" t="s">
        <v>109</v>
      </c>
      <c r="H419" s="32">
        <f>'HA Before Bed Meal'!$R$37</f>
        <v>1.0323</v>
      </c>
      <c r="I419" s="34" t="s">
        <v>110</v>
      </c>
      <c r="J419" s="32">
        <f>'HA Before Bed Meal'!$Z$37</f>
        <v>0.4195</v>
      </c>
    </row>
    <row r="420" spans="1:10">
      <c r="A420" s="34" t="s">
        <v>111</v>
      </c>
      <c r="B420" s="32">
        <f>'HA Before Bed Meal'!$S$37</f>
        <v>133.66</v>
      </c>
      <c r="C420" s="34" t="s">
        <v>112</v>
      </c>
      <c r="D420" s="32">
        <f>'HA Before Bed Meal'!$T$37</f>
        <v>24.7</v>
      </c>
      <c r="E420" s="34" t="s">
        <v>113</v>
      </c>
      <c r="F420" s="32">
        <f>'HA Before Bed Meal'!$U$37</f>
        <v>5</v>
      </c>
      <c r="G420" s="34" t="s">
        <v>114</v>
      </c>
      <c r="H420" s="32">
        <f>'HA Before Bed Meal'!$V$37</f>
        <v>4.794</v>
      </c>
      <c r="I420" s="34" t="s">
        <v>115</v>
      </c>
      <c r="J420" s="32">
        <f>'HA Before Bed Meal'!$W$37</f>
        <v>635.808</v>
      </c>
    </row>
    <row r="421" spans="1:10">
      <c r="A421" s="34" t="s">
        <v>116</v>
      </c>
      <c r="B421" s="32">
        <f>'HA Before Bed Meal'!$X$37</f>
        <v>20.96</v>
      </c>
      <c r="C421" s="34" t="s">
        <v>117</v>
      </c>
      <c r="D421" s="32">
        <f>'HA Before Bed Meal'!$Y$37</f>
        <v>1.1331</v>
      </c>
      <c r="E421" s="51" t="s">
        <v>118</v>
      </c>
      <c r="F421" s="52"/>
      <c r="G421" s="52"/>
      <c r="H421" s="53"/>
      <c r="I421" s="65">
        <f>'HA Before Bed Meal'!$N$37</f>
        <v>209.99</v>
      </c>
      <c r="J421" s="66"/>
    </row>
    <row r="422" spans="1:10">
      <c r="A422" s="35" t="s">
        <v>124</v>
      </c>
      <c r="B422" s="35"/>
      <c r="C422" s="35"/>
      <c r="D422" s="35"/>
      <c r="E422" s="35"/>
      <c r="F422" s="35"/>
      <c r="G422" s="35"/>
      <c r="H422" s="35"/>
      <c r="I422" s="67">
        <f>$I401+$I405+$I409+$I413+$I417+$I421</f>
        <v>1816.68</v>
      </c>
      <c r="J422" s="68"/>
    </row>
    <row r="423" spans="1:10">
      <c r="A423" s="9" t="s">
        <v>104</v>
      </c>
      <c r="B423" s="10">
        <v>45764</v>
      </c>
      <c r="C423" s="10"/>
      <c r="D423" s="10"/>
      <c r="E423" s="10"/>
      <c r="F423" s="10"/>
      <c r="G423" s="10"/>
      <c r="H423" s="10"/>
      <c r="I423" s="10"/>
      <c r="J423" s="10"/>
    </row>
    <row r="424" spans="1:10">
      <c r="A424" s="11" t="s">
        <v>105</v>
      </c>
      <c r="B424" s="12" t="str">
        <f>'HA Morning Meal'!$B$3</f>
        <v>HA Morning Meal</v>
      </c>
      <c r="C424" s="13"/>
      <c r="D424" s="12"/>
      <c r="E424" s="13"/>
      <c r="F424" s="12"/>
      <c r="G424" s="13"/>
      <c r="H424" s="12"/>
      <c r="I424" s="13"/>
      <c r="J424" s="12"/>
    </row>
    <row r="425" spans="1:10">
      <c r="A425" s="14" t="s">
        <v>106</v>
      </c>
      <c r="B425" s="12">
        <f>'HA Morning Meal'!$O$37</f>
        <v>11.15</v>
      </c>
      <c r="C425" s="14" t="s">
        <v>107</v>
      </c>
      <c r="D425" s="12">
        <f>'HA Morning Meal'!$P$37</f>
        <v>28.2</v>
      </c>
      <c r="E425" s="14" t="s">
        <v>108</v>
      </c>
      <c r="F425" s="12">
        <f>'HA Morning Meal'!$Q$37</f>
        <v>0.72</v>
      </c>
      <c r="G425" s="14" t="s">
        <v>109</v>
      </c>
      <c r="H425" s="12">
        <f>'HA Morning Meal'!$R$37</f>
        <v>3.96</v>
      </c>
      <c r="I425" s="14" t="s">
        <v>110</v>
      </c>
      <c r="J425" s="12">
        <f>'HA Morning Meal'!$Z$37</f>
        <v>0.998</v>
      </c>
    </row>
    <row r="426" spans="1:10">
      <c r="A426" s="14" t="s">
        <v>111</v>
      </c>
      <c r="B426" s="12">
        <f>'HA Morning Meal'!$S$37</f>
        <v>17.6</v>
      </c>
      <c r="C426" s="14" t="s">
        <v>112</v>
      </c>
      <c r="D426" s="12">
        <f>'HA Morning Meal'!$T$37</f>
        <v>1.2</v>
      </c>
      <c r="E426" s="14" t="s">
        <v>113</v>
      </c>
      <c r="F426" s="12">
        <f>'HA Morning Meal'!$U$37</f>
        <v>20.4</v>
      </c>
      <c r="G426" s="14" t="s">
        <v>114</v>
      </c>
      <c r="H426" s="12">
        <f>'HA Morning Meal'!$V$37</f>
        <v>4</v>
      </c>
      <c r="I426" s="14" t="s">
        <v>115</v>
      </c>
      <c r="J426" s="12">
        <f>'HA Morning Meal'!$W$37</f>
        <v>117</v>
      </c>
    </row>
    <row r="427" spans="1:10">
      <c r="A427" s="14" t="s">
        <v>116</v>
      </c>
      <c r="B427" s="12">
        <f>'HA Morning Meal'!$X$37</f>
        <v>53.3</v>
      </c>
      <c r="C427" s="14" t="s">
        <v>117</v>
      </c>
      <c r="D427" s="12">
        <f>'HA Morning Meal'!$Y$37</f>
        <v>0.956</v>
      </c>
      <c r="E427" s="36" t="s">
        <v>118</v>
      </c>
      <c r="F427" s="37"/>
      <c r="G427" s="37"/>
      <c r="H427" s="38"/>
      <c r="I427" s="55">
        <f>'HA Morning Meal'!$N$37</f>
        <v>185.4</v>
      </c>
      <c r="J427" s="56"/>
    </row>
    <row r="428" spans="1:10">
      <c r="A428" s="15" t="s">
        <v>140</v>
      </c>
      <c r="B428" s="16" t="str">
        <f>'HA Ten OClock Meal'!$B$3</f>
        <v>HA 10:00 AM Meal</v>
      </c>
      <c r="C428" s="17"/>
      <c r="D428" s="16"/>
      <c r="E428" s="17"/>
      <c r="F428" s="16"/>
      <c r="G428" s="17"/>
      <c r="H428" s="16"/>
      <c r="I428" s="17"/>
      <c r="J428" s="16"/>
    </row>
    <row r="429" spans="1:10">
      <c r="A429" s="18" t="s">
        <v>106</v>
      </c>
      <c r="B429" s="16">
        <f>'HA Ten OClock Meal'!$O$37</f>
        <v>1.185</v>
      </c>
      <c r="C429" s="18" t="s">
        <v>107</v>
      </c>
      <c r="D429" s="16">
        <f>'HA Ten OClock Meal'!$P$37</f>
        <v>11.055</v>
      </c>
      <c r="E429" s="18" t="s">
        <v>108</v>
      </c>
      <c r="F429" s="16">
        <f>'HA Ten OClock Meal'!$Q$37</f>
        <v>2.85</v>
      </c>
      <c r="G429" s="18" t="s">
        <v>109</v>
      </c>
      <c r="H429" s="16">
        <f>'HA Ten OClock Meal'!$R$37</f>
        <v>2.145</v>
      </c>
      <c r="I429" s="18" t="s">
        <v>110</v>
      </c>
      <c r="J429" s="16">
        <f>'HA Ten OClock Meal'!$Z853</f>
        <v>0</v>
      </c>
    </row>
    <row r="430" spans="1:10">
      <c r="A430" s="18" t="s">
        <v>111</v>
      </c>
      <c r="B430" s="16">
        <f>'HA Ten OClock Meal'!$S$37</f>
        <v>49.65</v>
      </c>
      <c r="C430" s="18" t="s">
        <v>112</v>
      </c>
      <c r="D430" s="16">
        <f>'HA Ten OClock Meal'!$T$37</f>
        <v>0</v>
      </c>
      <c r="E430" s="18" t="s">
        <v>113</v>
      </c>
      <c r="F430" s="16">
        <f>'HA Ten OClock Meal'!$U853</f>
        <v>0</v>
      </c>
      <c r="G430" s="18" t="s">
        <v>114</v>
      </c>
      <c r="H430" s="16">
        <f>'HA Ten OClock Meal'!$V$37</f>
        <v>0.285</v>
      </c>
      <c r="I430" s="18" t="s">
        <v>115</v>
      </c>
      <c r="J430" s="16">
        <f>'HA Ten OClock Meal'!$W$37</f>
        <v>0</v>
      </c>
    </row>
    <row r="431" spans="1:10">
      <c r="A431" s="18" t="s">
        <v>116</v>
      </c>
      <c r="B431" s="16">
        <f>'HA Ten OClock Meal'!$X$37</f>
        <v>0</v>
      </c>
      <c r="C431" s="18" t="s">
        <v>117</v>
      </c>
      <c r="D431" s="16">
        <f>'HA Ten OClock Meal'!$Y$37</f>
        <v>0</v>
      </c>
      <c r="E431" s="39" t="s">
        <v>118</v>
      </c>
      <c r="F431" s="40"/>
      <c r="G431" s="40"/>
      <c r="H431" s="41"/>
      <c r="I431" s="57">
        <f>'HA Ten OClock Meal'!$N$37</f>
        <v>67.2</v>
      </c>
      <c r="J431" s="58"/>
    </row>
    <row r="432" spans="1:10">
      <c r="A432" s="19" t="s">
        <v>120</v>
      </c>
      <c r="B432" s="20" t="str">
        <f>'HA Luch Meal'!$B$3</f>
        <v>HA Lunch Meal</v>
      </c>
      <c r="C432" s="21"/>
      <c r="D432" s="20"/>
      <c r="E432" s="21"/>
      <c r="F432" s="20"/>
      <c r="G432" s="21"/>
      <c r="H432" s="20"/>
      <c r="I432" s="21"/>
      <c r="J432" s="20"/>
    </row>
    <row r="433" spans="1:10">
      <c r="A433" s="22" t="s">
        <v>106</v>
      </c>
      <c r="B433" s="20">
        <f>'HA Luch Meal'!$O$37</f>
        <v>33.018</v>
      </c>
      <c r="C433" s="22" t="s">
        <v>107</v>
      </c>
      <c r="D433" s="20">
        <f>'HA Luch Meal'!$P$37</f>
        <v>103.264</v>
      </c>
      <c r="E433" s="22" t="s">
        <v>108</v>
      </c>
      <c r="F433" s="20">
        <f>'HA Luch Meal'!$Q$37</f>
        <v>0.78</v>
      </c>
      <c r="G433" s="22" t="s">
        <v>109</v>
      </c>
      <c r="H433" s="20">
        <f>'HA Luch Meal'!$R$37</f>
        <v>2.276</v>
      </c>
      <c r="I433" s="22" t="s">
        <v>110</v>
      </c>
      <c r="J433" s="20">
        <f>'HA Luch Meal'!$Z$37</f>
        <v>0.954</v>
      </c>
    </row>
    <row r="434" spans="1:10">
      <c r="A434" s="22" t="s">
        <v>111</v>
      </c>
      <c r="B434" s="20">
        <f>'HA Luch Meal'!$S$37</f>
        <v>85.2</v>
      </c>
      <c r="C434" s="22" t="s">
        <v>112</v>
      </c>
      <c r="D434" s="20">
        <f>'HA Luch Meal'!$T$37</f>
        <v>8.7</v>
      </c>
      <c r="E434" s="22" t="s">
        <v>113</v>
      </c>
      <c r="F434" s="20">
        <f>'HA Luch Meal'!$U$37</f>
        <v>61.2</v>
      </c>
      <c r="G434" s="22" t="s">
        <v>114</v>
      </c>
      <c r="H434" s="20">
        <f>'HA Luch Meal'!$V$37</f>
        <v>3.2</v>
      </c>
      <c r="I434" s="22" t="s">
        <v>115</v>
      </c>
      <c r="J434" s="20">
        <f>'HA Luch Meal'!$W$37</f>
        <v>915.4</v>
      </c>
    </row>
    <row r="435" spans="1:10">
      <c r="A435" s="22" t="s">
        <v>116</v>
      </c>
      <c r="B435" s="20">
        <f>'HA Luch Meal'!$X$37</f>
        <v>51.2572</v>
      </c>
      <c r="C435" s="22" t="s">
        <v>117</v>
      </c>
      <c r="D435" s="20">
        <f>'HA Luch Meal'!$Y$37</f>
        <v>1.98</v>
      </c>
      <c r="E435" s="42" t="s">
        <v>118</v>
      </c>
      <c r="F435" s="43"/>
      <c r="G435" s="43"/>
      <c r="H435" s="44"/>
      <c r="I435" s="59">
        <f>'HA Luch Meal'!$N$37</f>
        <v>582.2</v>
      </c>
      <c r="J435" s="60"/>
    </row>
    <row r="436" spans="1:10">
      <c r="A436" s="23" t="s">
        <v>121</v>
      </c>
      <c r="B436" s="24" t="str">
        <f>'HA Afternoon Tea Meal'!$B$3</f>
        <v>HA Afternoon Tea Meal</v>
      </c>
      <c r="C436" s="25"/>
      <c r="D436" s="24"/>
      <c r="E436" s="25"/>
      <c r="F436" s="24"/>
      <c r="G436" s="25"/>
      <c r="H436" s="24"/>
      <c r="I436" s="25"/>
      <c r="J436" s="24"/>
    </row>
    <row r="437" spans="1:10">
      <c r="A437" s="26" t="s">
        <v>106</v>
      </c>
      <c r="B437" s="24">
        <f>'HA Afternoon Tea Meal'!$O$37</f>
        <v>2.5223</v>
      </c>
      <c r="C437" s="26" t="s">
        <v>107</v>
      </c>
      <c r="D437" s="24">
        <f>'HA Afternoon Tea Meal'!$P$37</f>
        <v>42.6072</v>
      </c>
      <c r="E437" s="26" t="s">
        <v>108</v>
      </c>
      <c r="F437" s="24">
        <f>'HA Afternoon Tea Meal'!$Q$37</f>
        <v>27.3114</v>
      </c>
      <c r="G437" s="26" t="s">
        <v>109</v>
      </c>
      <c r="H437" s="24">
        <f>'HA Afternoon Tea Meal'!$R$37</f>
        <v>2.7273</v>
      </c>
      <c r="I437" s="26" t="s">
        <v>110</v>
      </c>
      <c r="J437" s="24">
        <f>'HA Afternoon Tea Meal'!$Z$37</f>
        <v>0.3195</v>
      </c>
    </row>
    <row r="438" spans="1:10">
      <c r="A438" s="26" t="s">
        <v>111</v>
      </c>
      <c r="B438" s="24">
        <f>'HA Afternoon Tea Meal'!$S$37</f>
        <v>53.31</v>
      </c>
      <c r="C438" s="26" t="s">
        <v>112</v>
      </c>
      <c r="D438" s="24">
        <f>'HA Afternoon Tea Meal'!$T$37</f>
        <v>4.3</v>
      </c>
      <c r="E438" s="26" t="s">
        <v>113</v>
      </c>
      <c r="F438" s="24">
        <f>'HA Afternoon Tea Meal'!$U$37</f>
        <v>0</v>
      </c>
      <c r="G438" s="26" t="s">
        <v>114</v>
      </c>
      <c r="H438" s="24">
        <f>'HA Afternoon Tea Meal'!$V$37</f>
        <v>5.079</v>
      </c>
      <c r="I438" s="26" t="s">
        <v>115</v>
      </c>
      <c r="J438" s="24">
        <f>'HA Afternoon Tea Meal'!$W$37</f>
        <v>220.808</v>
      </c>
    </row>
    <row r="439" spans="1:10">
      <c r="A439" s="26" t="s">
        <v>116</v>
      </c>
      <c r="B439" s="24">
        <f>'HA Afternoon Tea Meal'!$X$37</f>
        <v>20.96</v>
      </c>
      <c r="C439" s="26" t="s">
        <v>117</v>
      </c>
      <c r="D439" s="24">
        <f>'HA Afternoon Tea Meal'!$Y$37</f>
        <v>0.1331</v>
      </c>
      <c r="E439" s="45" t="s">
        <v>118</v>
      </c>
      <c r="F439" s="46"/>
      <c r="G439" s="46"/>
      <c r="H439" s="47"/>
      <c r="I439" s="61">
        <f>'HA Afternoon Tea Meal'!$N$37</f>
        <v>189.69</v>
      </c>
      <c r="J439" s="62"/>
    </row>
    <row r="440" spans="1:10">
      <c r="A440" s="27" t="s">
        <v>122</v>
      </c>
      <c r="B440" s="28" t="str">
        <f>'HA Dinner Meal'!$B$3</f>
        <v>HA Dinner Meal</v>
      </c>
      <c r="C440" s="29"/>
      <c r="D440" s="28"/>
      <c r="E440" s="29"/>
      <c r="F440" s="28"/>
      <c r="G440" s="29"/>
      <c r="H440" s="28"/>
      <c r="I440" s="29"/>
      <c r="J440" s="28"/>
    </row>
    <row r="441" spans="1:10">
      <c r="A441" s="30" t="s">
        <v>106</v>
      </c>
      <c r="B441" s="28">
        <f>'HA Dinner Meal'!$O$37</f>
        <v>33.018</v>
      </c>
      <c r="C441" s="30" t="s">
        <v>107</v>
      </c>
      <c r="D441" s="28">
        <f>'HA Dinner Meal'!$P$37</f>
        <v>103.264</v>
      </c>
      <c r="E441" s="30" t="s">
        <v>108</v>
      </c>
      <c r="F441" s="28">
        <f>'HA Dinner Meal'!$Q$37</f>
        <v>0.78</v>
      </c>
      <c r="G441" s="30" t="s">
        <v>109</v>
      </c>
      <c r="H441" s="28">
        <f>'HA Dinner Meal'!$R$37</f>
        <v>2.276</v>
      </c>
      <c r="I441" s="30" t="s">
        <v>110</v>
      </c>
      <c r="J441" s="28">
        <f>'HA Dinner Meal'!$Z$37</f>
        <v>0.954</v>
      </c>
    </row>
    <row r="442" spans="1:10">
      <c r="A442" s="30" t="s">
        <v>111</v>
      </c>
      <c r="B442" s="28">
        <f>'HA Dinner Meal'!$S$37</f>
        <v>85.2</v>
      </c>
      <c r="C442" s="30" t="s">
        <v>112</v>
      </c>
      <c r="D442" s="28">
        <f>'HA Dinner Meal'!$T$37</f>
        <v>8.7</v>
      </c>
      <c r="E442" s="30" t="s">
        <v>113</v>
      </c>
      <c r="F442" s="28">
        <f>'HA Dinner Meal'!$U$37</f>
        <v>61.2</v>
      </c>
      <c r="G442" s="30" t="s">
        <v>114</v>
      </c>
      <c r="H442" s="28">
        <f>'HA Dinner Meal'!$V$37</f>
        <v>3.2</v>
      </c>
      <c r="I442" s="30" t="s">
        <v>115</v>
      </c>
      <c r="J442" s="28">
        <f>'HA Dinner Meal'!$W$37</f>
        <v>915.4</v>
      </c>
    </row>
    <row r="443" spans="1:10">
      <c r="A443" s="30" t="s">
        <v>116</v>
      </c>
      <c r="B443" s="28">
        <f>'HA Dinner Meal'!$X$37</f>
        <v>51.2572</v>
      </c>
      <c r="C443" s="30" t="s">
        <v>117</v>
      </c>
      <c r="D443" s="28">
        <f>'HA Dinner Meal'!$Y$37</f>
        <v>1.98</v>
      </c>
      <c r="E443" s="48" t="s">
        <v>118</v>
      </c>
      <c r="F443" s="49"/>
      <c r="G443" s="49"/>
      <c r="H443" s="50"/>
      <c r="I443" s="63">
        <f>'HA Dinner Meal'!$N$37</f>
        <v>582.2</v>
      </c>
      <c r="J443" s="64"/>
    </row>
    <row r="444" spans="1:10">
      <c r="A444" s="31" t="s">
        <v>123</v>
      </c>
      <c r="B444" s="32" t="str">
        <f>'HA Before Bed Meal'!$B$3</f>
        <v>HA Before Bed Meal</v>
      </c>
      <c r="C444" s="33"/>
      <c r="D444" s="32"/>
      <c r="E444" s="33"/>
      <c r="F444" s="32"/>
      <c r="G444" s="33"/>
      <c r="H444" s="32"/>
      <c r="I444" s="33"/>
      <c r="J444" s="32"/>
    </row>
    <row r="445" spans="1:10">
      <c r="A445" s="34" t="s">
        <v>106</v>
      </c>
      <c r="B445" s="32">
        <f>'HA Before Bed Meal'!$O$37</f>
        <v>9.8373</v>
      </c>
      <c r="C445" s="34" t="s">
        <v>107</v>
      </c>
      <c r="D445" s="32">
        <f>'HA Before Bed Meal'!$P$37</f>
        <v>43.6772</v>
      </c>
      <c r="E445" s="34" t="s">
        <v>108</v>
      </c>
      <c r="F445" s="32">
        <f>'HA Before Bed Meal'!$Q$37</f>
        <v>36.5864</v>
      </c>
      <c r="G445" s="34" t="s">
        <v>109</v>
      </c>
      <c r="H445" s="32">
        <f>'HA Before Bed Meal'!$R$37</f>
        <v>1.0323</v>
      </c>
      <c r="I445" s="34" t="s">
        <v>110</v>
      </c>
      <c r="J445" s="32">
        <f>'HA Before Bed Meal'!$Z$37</f>
        <v>0.4195</v>
      </c>
    </row>
    <row r="446" spans="1:10">
      <c r="A446" s="34" t="s">
        <v>111</v>
      </c>
      <c r="B446" s="32">
        <f>'HA Before Bed Meal'!$S$37</f>
        <v>133.66</v>
      </c>
      <c r="C446" s="34" t="s">
        <v>112</v>
      </c>
      <c r="D446" s="32">
        <f>'HA Before Bed Meal'!$T$37</f>
        <v>24.7</v>
      </c>
      <c r="E446" s="34" t="s">
        <v>113</v>
      </c>
      <c r="F446" s="32">
        <f>'HA Before Bed Meal'!$U$37</f>
        <v>5</v>
      </c>
      <c r="G446" s="34" t="s">
        <v>114</v>
      </c>
      <c r="H446" s="32">
        <f>'HA Before Bed Meal'!$V$37</f>
        <v>4.794</v>
      </c>
      <c r="I446" s="34" t="s">
        <v>115</v>
      </c>
      <c r="J446" s="32">
        <f>'HA Before Bed Meal'!$W$37</f>
        <v>635.808</v>
      </c>
    </row>
    <row r="447" spans="1:10">
      <c r="A447" s="34" t="s">
        <v>116</v>
      </c>
      <c r="B447" s="32">
        <f>'HA Before Bed Meal'!$X$37</f>
        <v>20.96</v>
      </c>
      <c r="C447" s="34" t="s">
        <v>117</v>
      </c>
      <c r="D447" s="32">
        <f>'HA Before Bed Meal'!$Y$37</f>
        <v>1.1331</v>
      </c>
      <c r="E447" s="51" t="s">
        <v>118</v>
      </c>
      <c r="F447" s="52"/>
      <c r="G447" s="52"/>
      <c r="H447" s="53"/>
      <c r="I447" s="65">
        <f>'HA Before Bed Meal'!$N$37</f>
        <v>209.99</v>
      </c>
      <c r="J447" s="66"/>
    </row>
    <row r="448" spans="1:10">
      <c r="A448" s="35" t="s">
        <v>124</v>
      </c>
      <c r="B448" s="35"/>
      <c r="C448" s="35"/>
      <c r="D448" s="35"/>
      <c r="E448" s="35"/>
      <c r="F448" s="35"/>
      <c r="G448" s="35"/>
      <c r="H448" s="35"/>
      <c r="I448" s="67">
        <f>$I427+$I431+$I435+$I439+$I443+$I447</f>
        <v>1816.68</v>
      </c>
      <c r="J448" s="68"/>
    </row>
    <row r="449" spans="1:10">
      <c r="A449" s="9" t="s">
        <v>104</v>
      </c>
      <c r="B449" s="10">
        <v>45765</v>
      </c>
      <c r="C449" s="10"/>
      <c r="D449" s="10"/>
      <c r="E449" s="10"/>
      <c r="F449" s="10"/>
      <c r="G449" s="10"/>
      <c r="H449" s="10"/>
      <c r="I449" s="10"/>
      <c r="J449" s="10"/>
    </row>
    <row r="450" spans="1:10">
      <c r="A450" s="11" t="s">
        <v>105</v>
      </c>
      <c r="B450" s="12" t="str">
        <f>'HA Morning Meal'!$B$3</f>
        <v>HA Morning Meal</v>
      </c>
      <c r="C450" s="13"/>
      <c r="D450" s="12"/>
      <c r="E450" s="13"/>
      <c r="F450" s="12"/>
      <c r="G450" s="13"/>
      <c r="H450" s="12"/>
      <c r="I450" s="13"/>
      <c r="J450" s="12"/>
    </row>
    <row r="451" spans="1:10">
      <c r="A451" s="14" t="s">
        <v>106</v>
      </c>
      <c r="B451" s="12">
        <f>'HA Morning Meal'!$O$37</f>
        <v>11.15</v>
      </c>
      <c r="C451" s="14" t="s">
        <v>107</v>
      </c>
      <c r="D451" s="12">
        <f>'HA Morning Meal'!$P$37</f>
        <v>28.2</v>
      </c>
      <c r="E451" s="14" t="s">
        <v>108</v>
      </c>
      <c r="F451" s="12">
        <f>'HA Morning Meal'!$Q$37</f>
        <v>0.72</v>
      </c>
      <c r="G451" s="14" t="s">
        <v>109</v>
      </c>
      <c r="H451" s="12">
        <f>'HA Morning Meal'!$R$37</f>
        <v>3.96</v>
      </c>
      <c r="I451" s="14" t="s">
        <v>110</v>
      </c>
      <c r="J451" s="12">
        <f>'HA Morning Meal'!$Z$37</f>
        <v>0.998</v>
      </c>
    </row>
    <row r="452" spans="1:10">
      <c r="A452" s="14" t="s">
        <v>111</v>
      </c>
      <c r="B452" s="12">
        <f>'HA Morning Meal'!$S$37</f>
        <v>17.6</v>
      </c>
      <c r="C452" s="14" t="s">
        <v>112</v>
      </c>
      <c r="D452" s="12">
        <f>'HA Morning Meal'!$T$37</f>
        <v>1.2</v>
      </c>
      <c r="E452" s="14" t="s">
        <v>113</v>
      </c>
      <c r="F452" s="12">
        <f>'HA Morning Meal'!$U$37</f>
        <v>20.4</v>
      </c>
      <c r="G452" s="14" t="s">
        <v>114</v>
      </c>
      <c r="H452" s="12">
        <f>'HA Morning Meal'!$V$37</f>
        <v>4</v>
      </c>
      <c r="I452" s="14" t="s">
        <v>115</v>
      </c>
      <c r="J452" s="12">
        <f>'HA Morning Meal'!$W$37</f>
        <v>117</v>
      </c>
    </row>
    <row r="453" spans="1:10">
      <c r="A453" s="14" t="s">
        <v>116</v>
      </c>
      <c r="B453" s="12">
        <f>'HA Morning Meal'!$X$37</f>
        <v>53.3</v>
      </c>
      <c r="C453" s="14" t="s">
        <v>117</v>
      </c>
      <c r="D453" s="12">
        <f>'HA Morning Meal'!$Y$37</f>
        <v>0.956</v>
      </c>
      <c r="E453" s="36" t="s">
        <v>118</v>
      </c>
      <c r="F453" s="37"/>
      <c r="G453" s="37"/>
      <c r="H453" s="38"/>
      <c r="I453" s="55">
        <f>'HA Morning Meal'!$N$37</f>
        <v>185.4</v>
      </c>
      <c r="J453" s="56"/>
    </row>
    <row r="454" spans="1:10">
      <c r="A454" s="15" t="s">
        <v>141</v>
      </c>
      <c r="B454" s="16" t="str">
        <f>'HA Ten OClock Meal'!$B$3</f>
        <v>HA 10:00 AM Meal</v>
      </c>
      <c r="C454" s="17"/>
      <c r="D454" s="16"/>
      <c r="E454" s="17"/>
      <c r="F454" s="16"/>
      <c r="G454" s="17"/>
      <c r="H454" s="16"/>
      <c r="I454" s="17"/>
      <c r="J454" s="16"/>
    </row>
    <row r="455" spans="1:10">
      <c r="A455" s="18" t="s">
        <v>106</v>
      </c>
      <c r="B455" s="16">
        <f>'HA Ten OClock Meal'!$O$37</f>
        <v>1.185</v>
      </c>
      <c r="C455" s="18" t="s">
        <v>107</v>
      </c>
      <c r="D455" s="16">
        <f>'HA Ten OClock Meal'!$P$37</f>
        <v>11.055</v>
      </c>
      <c r="E455" s="18" t="s">
        <v>108</v>
      </c>
      <c r="F455" s="16">
        <f>'HA Ten OClock Meal'!$Q$37</f>
        <v>2.85</v>
      </c>
      <c r="G455" s="18" t="s">
        <v>109</v>
      </c>
      <c r="H455" s="16">
        <f>'HA Ten OClock Meal'!$R$37</f>
        <v>2.145</v>
      </c>
      <c r="I455" s="18" t="s">
        <v>110</v>
      </c>
      <c r="J455" s="16">
        <f>'HA Ten OClock Meal'!$Z879</f>
        <v>0</v>
      </c>
    </row>
    <row r="456" spans="1:10">
      <c r="A456" s="18" t="s">
        <v>111</v>
      </c>
      <c r="B456" s="16">
        <f>'HA Ten OClock Meal'!$S$37</f>
        <v>49.65</v>
      </c>
      <c r="C456" s="18" t="s">
        <v>112</v>
      </c>
      <c r="D456" s="16">
        <f>'HA Ten OClock Meal'!$T$37</f>
        <v>0</v>
      </c>
      <c r="E456" s="18" t="s">
        <v>113</v>
      </c>
      <c r="F456" s="16">
        <f>'HA Ten OClock Meal'!$U879</f>
        <v>0</v>
      </c>
      <c r="G456" s="18" t="s">
        <v>114</v>
      </c>
      <c r="H456" s="16">
        <f>'HA Ten OClock Meal'!$V$37</f>
        <v>0.285</v>
      </c>
      <c r="I456" s="18" t="s">
        <v>115</v>
      </c>
      <c r="J456" s="16">
        <f>'HA Ten OClock Meal'!$W$37</f>
        <v>0</v>
      </c>
    </row>
    <row r="457" spans="1:10">
      <c r="A457" s="18" t="s">
        <v>116</v>
      </c>
      <c r="B457" s="16">
        <f>'HA Ten OClock Meal'!$X$37</f>
        <v>0</v>
      </c>
      <c r="C457" s="18" t="s">
        <v>117</v>
      </c>
      <c r="D457" s="16">
        <f>'HA Ten OClock Meal'!$Y$37</f>
        <v>0</v>
      </c>
      <c r="E457" s="39" t="s">
        <v>118</v>
      </c>
      <c r="F457" s="40"/>
      <c r="G457" s="40"/>
      <c r="H457" s="41"/>
      <c r="I457" s="57">
        <f>'HA Ten OClock Meal'!$N$37</f>
        <v>67.2</v>
      </c>
      <c r="J457" s="58"/>
    </row>
    <row r="458" spans="1:10">
      <c r="A458" s="19" t="s">
        <v>120</v>
      </c>
      <c r="B458" s="20" t="str">
        <f>'HA Luch Meal'!$B$3</f>
        <v>HA Lunch Meal</v>
      </c>
      <c r="C458" s="21"/>
      <c r="D458" s="20"/>
      <c r="E458" s="21"/>
      <c r="F458" s="20"/>
      <c r="G458" s="21"/>
      <c r="H458" s="20"/>
      <c r="I458" s="21"/>
      <c r="J458" s="20"/>
    </row>
    <row r="459" spans="1:10">
      <c r="A459" s="22" t="s">
        <v>106</v>
      </c>
      <c r="B459" s="20">
        <f>'HA Luch Meal'!$O$37</f>
        <v>33.018</v>
      </c>
      <c r="C459" s="22" t="s">
        <v>107</v>
      </c>
      <c r="D459" s="20">
        <f>'HA Luch Meal'!$P$37</f>
        <v>103.264</v>
      </c>
      <c r="E459" s="22" t="s">
        <v>108</v>
      </c>
      <c r="F459" s="20">
        <f>'HA Luch Meal'!$Q$37</f>
        <v>0.78</v>
      </c>
      <c r="G459" s="22" t="s">
        <v>109</v>
      </c>
      <c r="H459" s="20">
        <f>'HA Luch Meal'!$R$37</f>
        <v>2.276</v>
      </c>
      <c r="I459" s="22" t="s">
        <v>110</v>
      </c>
      <c r="J459" s="20">
        <f>'HA Luch Meal'!$Z$37</f>
        <v>0.954</v>
      </c>
    </row>
    <row r="460" spans="1:10">
      <c r="A460" s="22" t="s">
        <v>111</v>
      </c>
      <c r="B460" s="20">
        <f>'HA Luch Meal'!$S$37</f>
        <v>85.2</v>
      </c>
      <c r="C460" s="22" t="s">
        <v>112</v>
      </c>
      <c r="D460" s="20">
        <f>'HA Luch Meal'!$T$37</f>
        <v>8.7</v>
      </c>
      <c r="E460" s="22" t="s">
        <v>113</v>
      </c>
      <c r="F460" s="20">
        <f>'HA Luch Meal'!$U$37</f>
        <v>61.2</v>
      </c>
      <c r="G460" s="22" t="s">
        <v>114</v>
      </c>
      <c r="H460" s="20">
        <f>'HA Luch Meal'!$V$37</f>
        <v>3.2</v>
      </c>
      <c r="I460" s="22" t="s">
        <v>115</v>
      </c>
      <c r="J460" s="20">
        <f>'HA Luch Meal'!$W$37</f>
        <v>915.4</v>
      </c>
    </row>
    <row r="461" spans="1:10">
      <c r="A461" s="22" t="s">
        <v>116</v>
      </c>
      <c r="B461" s="20">
        <f>'HA Luch Meal'!$X$37</f>
        <v>51.2572</v>
      </c>
      <c r="C461" s="22" t="s">
        <v>117</v>
      </c>
      <c r="D461" s="20">
        <f>'HA Luch Meal'!$Y$37</f>
        <v>1.98</v>
      </c>
      <c r="E461" s="42" t="s">
        <v>118</v>
      </c>
      <c r="F461" s="43"/>
      <c r="G461" s="43"/>
      <c r="H461" s="44"/>
      <c r="I461" s="59">
        <f>'HA Luch Meal'!$N$37</f>
        <v>582.2</v>
      </c>
      <c r="J461" s="60"/>
    </row>
    <row r="462" spans="1:10">
      <c r="A462" s="23" t="s">
        <v>121</v>
      </c>
      <c r="B462" s="24" t="str">
        <f>'HA Afternoon Tea Meal'!$B$3</f>
        <v>HA Afternoon Tea Meal</v>
      </c>
      <c r="C462" s="25"/>
      <c r="D462" s="24"/>
      <c r="E462" s="25"/>
      <c r="F462" s="24"/>
      <c r="G462" s="25"/>
      <c r="H462" s="24"/>
      <c r="I462" s="25"/>
      <c r="J462" s="24"/>
    </row>
    <row r="463" spans="1:10">
      <c r="A463" s="26" t="s">
        <v>106</v>
      </c>
      <c r="B463" s="24">
        <f>'HA Afternoon Tea Meal'!$O$37</f>
        <v>2.5223</v>
      </c>
      <c r="C463" s="26" t="s">
        <v>107</v>
      </c>
      <c r="D463" s="24">
        <f>'HA Afternoon Tea Meal'!$P$37</f>
        <v>42.6072</v>
      </c>
      <c r="E463" s="26" t="s">
        <v>108</v>
      </c>
      <c r="F463" s="24">
        <f>'HA Afternoon Tea Meal'!$Q$37</f>
        <v>27.3114</v>
      </c>
      <c r="G463" s="26" t="s">
        <v>109</v>
      </c>
      <c r="H463" s="24">
        <f>'HA Afternoon Tea Meal'!$R$37</f>
        <v>2.7273</v>
      </c>
      <c r="I463" s="26" t="s">
        <v>110</v>
      </c>
      <c r="J463" s="24">
        <f>'HA Afternoon Tea Meal'!$Z$37</f>
        <v>0.3195</v>
      </c>
    </row>
    <row r="464" spans="1:10">
      <c r="A464" s="26" t="s">
        <v>111</v>
      </c>
      <c r="B464" s="24">
        <f>'HA Afternoon Tea Meal'!$S$37</f>
        <v>53.31</v>
      </c>
      <c r="C464" s="26" t="s">
        <v>112</v>
      </c>
      <c r="D464" s="24">
        <f>'HA Afternoon Tea Meal'!$T$37</f>
        <v>4.3</v>
      </c>
      <c r="E464" s="26" t="s">
        <v>113</v>
      </c>
      <c r="F464" s="24">
        <f>'HA Afternoon Tea Meal'!$U$37</f>
        <v>0</v>
      </c>
      <c r="G464" s="26" t="s">
        <v>114</v>
      </c>
      <c r="H464" s="24">
        <f>'HA Afternoon Tea Meal'!$V$37</f>
        <v>5.079</v>
      </c>
      <c r="I464" s="26" t="s">
        <v>115</v>
      </c>
      <c r="J464" s="24">
        <f>'HA Afternoon Tea Meal'!$W$37</f>
        <v>220.808</v>
      </c>
    </row>
    <row r="465" spans="1:10">
      <c r="A465" s="26" t="s">
        <v>116</v>
      </c>
      <c r="B465" s="24">
        <f>'HA Afternoon Tea Meal'!$X$37</f>
        <v>20.96</v>
      </c>
      <c r="C465" s="26" t="s">
        <v>117</v>
      </c>
      <c r="D465" s="24">
        <f>'HA Afternoon Tea Meal'!$Y$37</f>
        <v>0.1331</v>
      </c>
      <c r="E465" s="45" t="s">
        <v>118</v>
      </c>
      <c r="F465" s="46"/>
      <c r="G465" s="46"/>
      <c r="H465" s="47"/>
      <c r="I465" s="61">
        <f>'HA Afternoon Tea Meal'!$N$37</f>
        <v>189.69</v>
      </c>
      <c r="J465" s="62"/>
    </row>
    <row r="466" spans="1:10">
      <c r="A466" s="27" t="s">
        <v>122</v>
      </c>
      <c r="B466" s="28" t="str">
        <f>'HA Dinner Meal'!$B$3</f>
        <v>HA Dinner Meal</v>
      </c>
      <c r="C466" s="29"/>
      <c r="D466" s="28"/>
      <c r="E466" s="29"/>
      <c r="F466" s="28"/>
      <c r="G466" s="29"/>
      <c r="H466" s="28"/>
      <c r="I466" s="29"/>
      <c r="J466" s="28"/>
    </row>
    <row r="467" spans="1:10">
      <c r="A467" s="30" t="s">
        <v>106</v>
      </c>
      <c r="B467" s="28">
        <f>'HA Dinner Meal'!$O$37</f>
        <v>33.018</v>
      </c>
      <c r="C467" s="30" t="s">
        <v>107</v>
      </c>
      <c r="D467" s="28">
        <f>'HA Dinner Meal'!$P$37</f>
        <v>103.264</v>
      </c>
      <c r="E467" s="30" t="s">
        <v>108</v>
      </c>
      <c r="F467" s="28">
        <f>'HA Dinner Meal'!$Q$37</f>
        <v>0.78</v>
      </c>
      <c r="G467" s="30" t="s">
        <v>109</v>
      </c>
      <c r="H467" s="28">
        <f>'HA Dinner Meal'!$R$37</f>
        <v>2.276</v>
      </c>
      <c r="I467" s="30" t="s">
        <v>110</v>
      </c>
      <c r="J467" s="28">
        <f>'HA Dinner Meal'!$Z$37</f>
        <v>0.954</v>
      </c>
    </row>
    <row r="468" spans="1:10">
      <c r="A468" s="30" t="s">
        <v>111</v>
      </c>
      <c r="B468" s="28">
        <f>'HA Dinner Meal'!$S$37</f>
        <v>85.2</v>
      </c>
      <c r="C468" s="30" t="s">
        <v>112</v>
      </c>
      <c r="D468" s="28">
        <f>'HA Dinner Meal'!$T$37</f>
        <v>8.7</v>
      </c>
      <c r="E468" s="30" t="s">
        <v>113</v>
      </c>
      <c r="F468" s="28">
        <f>'HA Dinner Meal'!$U$37</f>
        <v>61.2</v>
      </c>
      <c r="G468" s="30" t="s">
        <v>114</v>
      </c>
      <c r="H468" s="28">
        <f>'HA Dinner Meal'!$V$37</f>
        <v>3.2</v>
      </c>
      <c r="I468" s="30" t="s">
        <v>115</v>
      </c>
      <c r="J468" s="28">
        <f>'HA Dinner Meal'!$W$37</f>
        <v>915.4</v>
      </c>
    </row>
    <row r="469" spans="1:10">
      <c r="A469" s="30" t="s">
        <v>116</v>
      </c>
      <c r="B469" s="28">
        <f>'HA Dinner Meal'!$X$37</f>
        <v>51.2572</v>
      </c>
      <c r="C469" s="30" t="s">
        <v>117</v>
      </c>
      <c r="D469" s="28">
        <f>'HA Dinner Meal'!$Y$37</f>
        <v>1.98</v>
      </c>
      <c r="E469" s="48" t="s">
        <v>118</v>
      </c>
      <c r="F469" s="49"/>
      <c r="G469" s="49"/>
      <c r="H469" s="50"/>
      <c r="I469" s="63">
        <f>'HA Dinner Meal'!$N$37</f>
        <v>582.2</v>
      </c>
      <c r="J469" s="64"/>
    </row>
    <row r="470" spans="1:10">
      <c r="A470" s="31" t="s">
        <v>123</v>
      </c>
      <c r="B470" s="32" t="str">
        <f>'HA Before Bed Meal'!$B$3</f>
        <v>HA Before Bed Meal</v>
      </c>
      <c r="C470" s="33"/>
      <c r="D470" s="32"/>
      <c r="E470" s="33"/>
      <c r="F470" s="32"/>
      <c r="G470" s="33"/>
      <c r="H470" s="32"/>
      <c r="I470" s="33"/>
      <c r="J470" s="32"/>
    </row>
    <row r="471" spans="1:10">
      <c r="A471" s="34" t="s">
        <v>106</v>
      </c>
      <c r="B471" s="32">
        <f>'HA Before Bed Meal'!$O$37</f>
        <v>9.8373</v>
      </c>
      <c r="C471" s="34" t="s">
        <v>107</v>
      </c>
      <c r="D471" s="32">
        <f>'HA Before Bed Meal'!$P$37</f>
        <v>43.6772</v>
      </c>
      <c r="E471" s="34" t="s">
        <v>108</v>
      </c>
      <c r="F471" s="32">
        <f>'HA Before Bed Meal'!$Q$37</f>
        <v>36.5864</v>
      </c>
      <c r="G471" s="34" t="s">
        <v>109</v>
      </c>
      <c r="H471" s="32">
        <f>'HA Before Bed Meal'!$R$37</f>
        <v>1.0323</v>
      </c>
      <c r="I471" s="34" t="s">
        <v>110</v>
      </c>
      <c r="J471" s="32">
        <f>'HA Before Bed Meal'!$Z$37</f>
        <v>0.4195</v>
      </c>
    </row>
    <row r="472" spans="1:10">
      <c r="A472" s="34" t="s">
        <v>111</v>
      </c>
      <c r="B472" s="32">
        <f>'HA Before Bed Meal'!$S$37</f>
        <v>133.66</v>
      </c>
      <c r="C472" s="34" t="s">
        <v>112</v>
      </c>
      <c r="D472" s="32">
        <f>'HA Before Bed Meal'!$T$37</f>
        <v>24.7</v>
      </c>
      <c r="E472" s="34" t="s">
        <v>113</v>
      </c>
      <c r="F472" s="32">
        <f>'HA Before Bed Meal'!$U$37</f>
        <v>5</v>
      </c>
      <c r="G472" s="34" t="s">
        <v>114</v>
      </c>
      <c r="H472" s="32">
        <f>'HA Before Bed Meal'!$V$37</f>
        <v>4.794</v>
      </c>
      <c r="I472" s="34" t="s">
        <v>115</v>
      </c>
      <c r="J472" s="32">
        <f>'HA Before Bed Meal'!$W$37</f>
        <v>635.808</v>
      </c>
    </row>
    <row r="473" spans="1:10">
      <c r="A473" s="34" t="s">
        <v>116</v>
      </c>
      <c r="B473" s="32">
        <f>'HA Before Bed Meal'!$X$37</f>
        <v>20.96</v>
      </c>
      <c r="C473" s="34" t="s">
        <v>117</v>
      </c>
      <c r="D473" s="32">
        <f>'HA Before Bed Meal'!$Y$37</f>
        <v>1.1331</v>
      </c>
      <c r="E473" s="51" t="s">
        <v>118</v>
      </c>
      <c r="F473" s="52"/>
      <c r="G473" s="52"/>
      <c r="H473" s="53"/>
      <c r="I473" s="65">
        <f>'HA Before Bed Meal'!$N$37</f>
        <v>209.99</v>
      </c>
      <c r="J473" s="66"/>
    </row>
    <row r="474" spans="1:10">
      <c r="A474" s="35" t="s">
        <v>124</v>
      </c>
      <c r="B474" s="35"/>
      <c r="C474" s="35"/>
      <c r="D474" s="35"/>
      <c r="E474" s="35"/>
      <c r="F474" s="35"/>
      <c r="G474" s="35"/>
      <c r="H474" s="35"/>
      <c r="I474" s="67">
        <f>$I453+$I457+$I461+$I465+$I469+$I473</f>
        <v>1816.68</v>
      </c>
      <c r="J474" s="68"/>
    </row>
    <row r="475" spans="1:10">
      <c r="A475" s="9" t="s">
        <v>104</v>
      </c>
      <c r="B475" s="10">
        <v>45766</v>
      </c>
      <c r="C475" s="10"/>
      <c r="D475" s="10"/>
      <c r="E475" s="10"/>
      <c r="F475" s="10"/>
      <c r="G475" s="10"/>
      <c r="H475" s="10"/>
      <c r="I475" s="10"/>
      <c r="J475" s="10"/>
    </row>
    <row r="476" spans="1:10">
      <c r="A476" s="11" t="s">
        <v>105</v>
      </c>
      <c r="B476" s="12" t="str">
        <f>'HA Morning Meal'!$B$3</f>
        <v>HA Morning Meal</v>
      </c>
      <c r="C476" s="13"/>
      <c r="D476" s="12"/>
      <c r="E476" s="13"/>
      <c r="F476" s="12"/>
      <c r="G476" s="13"/>
      <c r="H476" s="12"/>
      <c r="I476" s="13"/>
      <c r="J476" s="12"/>
    </row>
    <row r="477" spans="1:10">
      <c r="A477" s="14" t="s">
        <v>106</v>
      </c>
      <c r="B477" s="12">
        <f>'HA Morning Meal'!$O$37</f>
        <v>11.15</v>
      </c>
      <c r="C477" s="14" t="s">
        <v>107</v>
      </c>
      <c r="D477" s="12">
        <f>'HA Morning Meal'!$P$37</f>
        <v>28.2</v>
      </c>
      <c r="E477" s="14" t="s">
        <v>108</v>
      </c>
      <c r="F477" s="12">
        <f>'HA Morning Meal'!$Q$37</f>
        <v>0.72</v>
      </c>
      <c r="G477" s="14" t="s">
        <v>109</v>
      </c>
      <c r="H477" s="12">
        <f>'HA Morning Meal'!$R$37</f>
        <v>3.96</v>
      </c>
      <c r="I477" s="14" t="s">
        <v>110</v>
      </c>
      <c r="J477" s="12">
        <f>'HA Morning Meal'!$Z$37</f>
        <v>0.998</v>
      </c>
    </row>
    <row r="478" spans="1:10">
      <c r="A478" s="14" t="s">
        <v>111</v>
      </c>
      <c r="B478" s="12">
        <f>'HA Morning Meal'!$S$37</f>
        <v>17.6</v>
      </c>
      <c r="C478" s="14" t="s">
        <v>112</v>
      </c>
      <c r="D478" s="12">
        <f>'HA Morning Meal'!$T$37</f>
        <v>1.2</v>
      </c>
      <c r="E478" s="14" t="s">
        <v>113</v>
      </c>
      <c r="F478" s="12">
        <f>'HA Morning Meal'!$U$37</f>
        <v>20.4</v>
      </c>
      <c r="G478" s="14" t="s">
        <v>114</v>
      </c>
      <c r="H478" s="12">
        <f>'HA Morning Meal'!$V$37</f>
        <v>4</v>
      </c>
      <c r="I478" s="14" t="s">
        <v>115</v>
      </c>
      <c r="J478" s="12">
        <f>'HA Morning Meal'!$W$37</f>
        <v>117</v>
      </c>
    </row>
    <row r="479" spans="1:10">
      <c r="A479" s="14" t="s">
        <v>116</v>
      </c>
      <c r="B479" s="12">
        <f>'HA Morning Meal'!$X$37</f>
        <v>53.3</v>
      </c>
      <c r="C479" s="14" t="s">
        <v>117</v>
      </c>
      <c r="D479" s="12">
        <f>'HA Morning Meal'!$Y$37</f>
        <v>0.956</v>
      </c>
      <c r="E479" s="36" t="s">
        <v>118</v>
      </c>
      <c r="F479" s="37"/>
      <c r="G479" s="37"/>
      <c r="H479" s="38"/>
      <c r="I479" s="55">
        <f>'HA Morning Meal'!$N$37</f>
        <v>185.4</v>
      </c>
      <c r="J479" s="56"/>
    </row>
    <row r="480" spans="1:10">
      <c r="A480" s="15" t="s">
        <v>142</v>
      </c>
      <c r="B480" s="16" t="str">
        <f>'HA Ten OClock Meal'!$B$3</f>
        <v>HA 10:00 AM Meal</v>
      </c>
      <c r="C480" s="17"/>
      <c r="D480" s="16"/>
      <c r="E480" s="17"/>
      <c r="F480" s="16"/>
      <c r="G480" s="17"/>
      <c r="H480" s="16"/>
      <c r="I480" s="17"/>
      <c r="J480" s="16"/>
    </row>
    <row r="481" spans="1:10">
      <c r="A481" s="18" t="s">
        <v>106</v>
      </c>
      <c r="B481" s="16">
        <f>'HA Ten OClock Meal'!$O$37</f>
        <v>1.185</v>
      </c>
      <c r="C481" s="18" t="s">
        <v>107</v>
      </c>
      <c r="D481" s="16">
        <f>'HA Ten OClock Meal'!$P$37</f>
        <v>11.055</v>
      </c>
      <c r="E481" s="18" t="s">
        <v>108</v>
      </c>
      <c r="F481" s="16">
        <f>'HA Ten OClock Meal'!$Q$37</f>
        <v>2.85</v>
      </c>
      <c r="G481" s="18" t="s">
        <v>109</v>
      </c>
      <c r="H481" s="16">
        <f>'HA Ten OClock Meal'!$R$37</f>
        <v>2.145</v>
      </c>
      <c r="I481" s="18" t="s">
        <v>110</v>
      </c>
      <c r="J481" s="16">
        <f>'HA Ten OClock Meal'!$Z905</f>
        <v>0</v>
      </c>
    </row>
    <row r="482" spans="1:10">
      <c r="A482" s="18" t="s">
        <v>111</v>
      </c>
      <c r="B482" s="16">
        <f>'HA Ten OClock Meal'!$S$37</f>
        <v>49.65</v>
      </c>
      <c r="C482" s="18" t="s">
        <v>112</v>
      </c>
      <c r="D482" s="16">
        <f>'HA Ten OClock Meal'!$T$37</f>
        <v>0</v>
      </c>
      <c r="E482" s="18" t="s">
        <v>113</v>
      </c>
      <c r="F482" s="16">
        <f>'HA Ten OClock Meal'!$U905</f>
        <v>0</v>
      </c>
      <c r="G482" s="18" t="s">
        <v>114</v>
      </c>
      <c r="H482" s="16">
        <f>'HA Ten OClock Meal'!$V$37</f>
        <v>0.285</v>
      </c>
      <c r="I482" s="18" t="s">
        <v>115</v>
      </c>
      <c r="J482" s="16">
        <f>'HA Ten OClock Meal'!$W$37</f>
        <v>0</v>
      </c>
    </row>
    <row r="483" spans="1:10">
      <c r="A483" s="18" t="s">
        <v>116</v>
      </c>
      <c r="B483" s="16">
        <f>'HA Ten OClock Meal'!$X$37</f>
        <v>0</v>
      </c>
      <c r="C483" s="18" t="s">
        <v>117</v>
      </c>
      <c r="D483" s="16">
        <f>'HA Ten OClock Meal'!$Y$37</f>
        <v>0</v>
      </c>
      <c r="E483" s="39" t="s">
        <v>118</v>
      </c>
      <c r="F483" s="40"/>
      <c r="G483" s="40"/>
      <c r="H483" s="41"/>
      <c r="I483" s="57">
        <f>'HA Ten OClock Meal'!$N$37</f>
        <v>67.2</v>
      </c>
      <c r="J483" s="58"/>
    </row>
    <row r="484" spans="1:10">
      <c r="A484" s="19" t="s">
        <v>120</v>
      </c>
      <c r="B484" s="20" t="str">
        <f>'HA Luch Meal'!$B$3</f>
        <v>HA Lunch Meal</v>
      </c>
      <c r="C484" s="21"/>
      <c r="D484" s="20"/>
      <c r="E484" s="21"/>
      <c r="F484" s="20"/>
      <c r="G484" s="21"/>
      <c r="H484" s="20"/>
      <c r="I484" s="21"/>
      <c r="J484" s="20"/>
    </row>
    <row r="485" spans="1:10">
      <c r="A485" s="22" t="s">
        <v>106</v>
      </c>
      <c r="B485" s="20">
        <f>'HA Luch Meal'!$O$37</f>
        <v>33.018</v>
      </c>
      <c r="C485" s="22" t="s">
        <v>107</v>
      </c>
      <c r="D485" s="20">
        <f>'HA Luch Meal'!$P$37</f>
        <v>103.264</v>
      </c>
      <c r="E485" s="22" t="s">
        <v>108</v>
      </c>
      <c r="F485" s="20">
        <f>'HA Luch Meal'!$Q$37</f>
        <v>0.78</v>
      </c>
      <c r="G485" s="22" t="s">
        <v>109</v>
      </c>
      <c r="H485" s="20">
        <f>'HA Luch Meal'!$R$37</f>
        <v>2.276</v>
      </c>
      <c r="I485" s="22" t="s">
        <v>110</v>
      </c>
      <c r="J485" s="20">
        <f>'HA Luch Meal'!$Z$37</f>
        <v>0.954</v>
      </c>
    </row>
    <row r="486" spans="1:10">
      <c r="A486" s="22" t="s">
        <v>111</v>
      </c>
      <c r="B486" s="20">
        <f>'HA Luch Meal'!$S$37</f>
        <v>85.2</v>
      </c>
      <c r="C486" s="22" t="s">
        <v>112</v>
      </c>
      <c r="D486" s="20">
        <f>'HA Luch Meal'!$T$37</f>
        <v>8.7</v>
      </c>
      <c r="E486" s="22" t="s">
        <v>113</v>
      </c>
      <c r="F486" s="20">
        <f>'HA Luch Meal'!$U$37</f>
        <v>61.2</v>
      </c>
      <c r="G486" s="22" t="s">
        <v>114</v>
      </c>
      <c r="H486" s="20">
        <f>'HA Luch Meal'!$V$37</f>
        <v>3.2</v>
      </c>
      <c r="I486" s="22" t="s">
        <v>115</v>
      </c>
      <c r="J486" s="20">
        <f>'HA Luch Meal'!$W$37</f>
        <v>915.4</v>
      </c>
    </row>
    <row r="487" spans="1:10">
      <c r="A487" s="22" t="s">
        <v>116</v>
      </c>
      <c r="B487" s="20">
        <f>'HA Luch Meal'!$X$37</f>
        <v>51.2572</v>
      </c>
      <c r="C487" s="22" t="s">
        <v>117</v>
      </c>
      <c r="D487" s="20">
        <f>'HA Luch Meal'!$Y$37</f>
        <v>1.98</v>
      </c>
      <c r="E487" s="42" t="s">
        <v>118</v>
      </c>
      <c r="F487" s="43"/>
      <c r="G487" s="43"/>
      <c r="H487" s="44"/>
      <c r="I487" s="59">
        <f>'HA Luch Meal'!$N$37</f>
        <v>582.2</v>
      </c>
      <c r="J487" s="60"/>
    </row>
    <row r="488" spans="1:10">
      <c r="A488" s="23" t="s">
        <v>121</v>
      </c>
      <c r="B488" s="24" t="str">
        <f>'HA Afternoon Tea Meal'!$B$3</f>
        <v>HA Afternoon Tea Meal</v>
      </c>
      <c r="C488" s="25"/>
      <c r="D488" s="24"/>
      <c r="E488" s="25"/>
      <c r="F488" s="24"/>
      <c r="G488" s="25"/>
      <c r="H488" s="24"/>
      <c r="I488" s="25"/>
      <c r="J488" s="24"/>
    </row>
    <row r="489" spans="1:10">
      <c r="A489" s="26" t="s">
        <v>106</v>
      </c>
      <c r="B489" s="24">
        <f>'HA Afternoon Tea Meal'!$O$37</f>
        <v>2.5223</v>
      </c>
      <c r="C489" s="26" t="s">
        <v>107</v>
      </c>
      <c r="D489" s="24">
        <f>'HA Afternoon Tea Meal'!$P$37</f>
        <v>42.6072</v>
      </c>
      <c r="E489" s="26" t="s">
        <v>108</v>
      </c>
      <c r="F489" s="24">
        <f>'HA Afternoon Tea Meal'!$Q$37</f>
        <v>27.3114</v>
      </c>
      <c r="G489" s="26" t="s">
        <v>109</v>
      </c>
      <c r="H489" s="24">
        <f>'HA Afternoon Tea Meal'!$R$37</f>
        <v>2.7273</v>
      </c>
      <c r="I489" s="26" t="s">
        <v>110</v>
      </c>
      <c r="J489" s="24">
        <f>'HA Afternoon Tea Meal'!$Z$37</f>
        <v>0.3195</v>
      </c>
    </row>
    <row r="490" spans="1:10">
      <c r="A490" s="26" t="s">
        <v>111</v>
      </c>
      <c r="B490" s="24">
        <f>'HA Afternoon Tea Meal'!$S$37</f>
        <v>53.31</v>
      </c>
      <c r="C490" s="26" t="s">
        <v>112</v>
      </c>
      <c r="D490" s="24">
        <f>'HA Afternoon Tea Meal'!$T$37</f>
        <v>4.3</v>
      </c>
      <c r="E490" s="26" t="s">
        <v>113</v>
      </c>
      <c r="F490" s="24">
        <f>'HA Afternoon Tea Meal'!$U$37</f>
        <v>0</v>
      </c>
      <c r="G490" s="26" t="s">
        <v>114</v>
      </c>
      <c r="H490" s="24">
        <f>'HA Afternoon Tea Meal'!$V$37</f>
        <v>5.079</v>
      </c>
      <c r="I490" s="26" t="s">
        <v>115</v>
      </c>
      <c r="J490" s="24">
        <f>'HA Afternoon Tea Meal'!$W$37</f>
        <v>220.808</v>
      </c>
    </row>
    <row r="491" spans="1:10">
      <c r="A491" s="26" t="s">
        <v>116</v>
      </c>
      <c r="B491" s="24">
        <f>'HA Afternoon Tea Meal'!$X$37</f>
        <v>20.96</v>
      </c>
      <c r="C491" s="26" t="s">
        <v>117</v>
      </c>
      <c r="D491" s="24">
        <f>'HA Afternoon Tea Meal'!$Y$37</f>
        <v>0.1331</v>
      </c>
      <c r="E491" s="45" t="s">
        <v>118</v>
      </c>
      <c r="F491" s="46"/>
      <c r="G491" s="46"/>
      <c r="H491" s="47"/>
      <c r="I491" s="61">
        <f>'HA Afternoon Tea Meal'!$N$37</f>
        <v>189.69</v>
      </c>
      <c r="J491" s="62"/>
    </row>
    <row r="492" spans="1:10">
      <c r="A492" s="27" t="s">
        <v>122</v>
      </c>
      <c r="B492" s="28" t="str">
        <f>'HA Dinner Meal'!$B$3</f>
        <v>HA Dinner Meal</v>
      </c>
      <c r="C492" s="29"/>
      <c r="D492" s="28"/>
      <c r="E492" s="29"/>
      <c r="F492" s="28"/>
      <c r="G492" s="29"/>
      <c r="H492" s="28"/>
      <c r="I492" s="29"/>
      <c r="J492" s="28"/>
    </row>
    <row r="493" spans="1:10">
      <c r="A493" s="30" t="s">
        <v>106</v>
      </c>
      <c r="B493" s="28">
        <f>'HA Dinner Meal'!$O$37</f>
        <v>33.018</v>
      </c>
      <c r="C493" s="30" t="s">
        <v>107</v>
      </c>
      <c r="D493" s="28">
        <f>'HA Dinner Meal'!$P$37</f>
        <v>103.264</v>
      </c>
      <c r="E493" s="30" t="s">
        <v>108</v>
      </c>
      <c r="F493" s="28">
        <f>'HA Dinner Meal'!$Q$37</f>
        <v>0.78</v>
      </c>
      <c r="G493" s="30" t="s">
        <v>109</v>
      </c>
      <c r="H493" s="28">
        <f>'HA Dinner Meal'!$R$37</f>
        <v>2.276</v>
      </c>
      <c r="I493" s="30" t="s">
        <v>110</v>
      </c>
      <c r="J493" s="28">
        <f>'HA Dinner Meal'!$Z$37</f>
        <v>0.954</v>
      </c>
    </row>
    <row r="494" spans="1:10">
      <c r="A494" s="30" t="s">
        <v>111</v>
      </c>
      <c r="B494" s="28">
        <f>'HA Dinner Meal'!$S$37</f>
        <v>85.2</v>
      </c>
      <c r="C494" s="30" t="s">
        <v>112</v>
      </c>
      <c r="D494" s="28">
        <f>'HA Dinner Meal'!$T$37</f>
        <v>8.7</v>
      </c>
      <c r="E494" s="30" t="s">
        <v>113</v>
      </c>
      <c r="F494" s="28">
        <f>'HA Dinner Meal'!$U$37</f>
        <v>61.2</v>
      </c>
      <c r="G494" s="30" t="s">
        <v>114</v>
      </c>
      <c r="H494" s="28">
        <f>'HA Dinner Meal'!$V$37</f>
        <v>3.2</v>
      </c>
      <c r="I494" s="30" t="s">
        <v>115</v>
      </c>
      <c r="J494" s="28">
        <f>'HA Dinner Meal'!$W$37</f>
        <v>915.4</v>
      </c>
    </row>
    <row r="495" spans="1:10">
      <c r="A495" s="30" t="s">
        <v>116</v>
      </c>
      <c r="B495" s="28">
        <f>'HA Dinner Meal'!$X$37</f>
        <v>51.2572</v>
      </c>
      <c r="C495" s="30" t="s">
        <v>117</v>
      </c>
      <c r="D495" s="28">
        <f>'HA Dinner Meal'!$Y$37</f>
        <v>1.98</v>
      </c>
      <c r="E495" s="48" t="s">
        <v>118</v>
      </c>
      <c r="F495" s="49"/>
      <c r="G495" s="49"/>
      <c r="H495" s="50"/>
      <c r="I495" s="63">
        <f>'HA Dinner Meal'!$N$37</f>
        <v>582.2</v>
      </c>
      <c r="J495" s="64"/>
    </row>
    <row r="496" spans="1:10">
      <c r="A496" s="31" t="s">
        <v>123</v>
      </c>
      <c r="B496" s="32" t="str">
        <f>'HA Before Bed Meal'!$B$3</f>
        <v>HA Before Bed Meal</v>
      </c>
      <c r="C496" s="33"/>
      <c r="D496" s="32"/>
      <c r="E496" s="33"/>
      <c r="F496" s="32"/>
      <c r="G496" s="33"/>
      <c r="H496" s="32"/>
      <c r="I496" s="33"/>
      <c r="J496" s="32"/>
    </row>
    <row r="497" spans="1:10">
      <c r="A497" s="34" t="s">
        <v>106</v>
      </c>
      <c r="B497" s="32">
        <f>'HA Before Bed Meal'!$O$37</f>
        <v>9.8373</v>
      </c>
      <c r="C497" s="34" t="s">
        <v>107</v>
      </c>
      <c r="D497" s="32">
        <f>'HA Before Bed Meal'!$P$37</f>
        <v>43.6772</v>
      </c>
      <c r="E497" s="34" t="s">
        <v>108</v>
      </c>
      <c r="F497" s="32">
        <f>'HA Before Bed Meal'!$Q$37</f>
        <v>36.5864</v>
      </c>
      <c r="G497" s="34" t="s">
        <v>109</v>
      </c>
      <c r="H497" s="32">
        <f>'HA Before Bed Meal'!$R$37</f>
        <v>1.0323</v>
      </c>
      <c r="I497" s="34" t="s">
        <v>110</v>
      </c>
      <c r="J497" s="32">
        <f>'HA Before Bed Meal'!$Z$37</f>
        <v>0.4195</v>
      </c>
    </row>
    <row r="498" spans="1:10">
      <c r="A498" s="34" t="s">
        <v>111</v>
      </c>
      <c r="B498" s="32">
        <f>'HA Before Bed Meal'!$S$37</f>
        <v>133.66</v>
      </c>
      <c r="C498" s="34" t="s">
        <v>112</v>
      </c>
      <c r="D498" s="32">
        <f>'HA Before Bed Meal'!$T$37</f>
        <v>24.7</v>
      </c>
      <c r="E498" s="34" t="s">
        <v>113</v>
      </c>
      <c r="F498" s="32">
        <f>'HA Before Bed Meal'!$U$37</f>
        <v>5</v>
      </c>
      <c r="G498" s="34" t="s">
        <v>114</v>
      </c>
      <c r="H498" s="32">
        <f>'HA Before Bed Meal'!$V$37</f>
        <v>4.794</v>
      </c>
      <c r="I498" s="34" t="s">
        <v>115</v>
      </c>
      <c r="J498" s="32">
        <f>'HA Before Bed Meal'!$W$37</f>
        <v>635.808</v>
      </c>
    </row>
    <row r="499" spans="1:10">
      <c r="A499" s="34" t="s">
        <v>116</v>
      </c>
      <c r="B499" s="32">
        <f>'HA Before Bed Meal'!$X$37</f>
        <v>20.96</v>
      </c>
      <c r="C499" s="34" t="s">
        <v>117</v>
      </c>
      <c r="D499" s="32">
        <f>'HA Before Bed Meal'!$Y$37</f>
        <v>1.1331</v>
      </c>
      <c r="E499" s="51" t="s">
        <v>118</v>
      </c>
      <c r="F499" s="52"/>
      <c r="G499" s="52"/>
      <c r="H499" s="53"/>
      <c r="I499" s="65">
        <f>'HA Before Bed Meal'!$N$37</f>
        <v>209.99</v>
      </c>
      <c r="J499" s="66"/>
    </row>
    <row r="500" spans="1:10">
      <c r="A500" s="35" t="s">
        <v>124</v>
      </c>
      <c r="B500" s="35"/>
      <c r="C500" s="35"/>
      <c r="D500" s="35"/>
      <c r="E500" s="35"/>
      <c r="F500" s="35"/>
      <c r="G500" s="35"/>
      <c r="H500" s="35"/>
      <c r="I500" s="67">
        <f>$I479+$I483+$I487+$I491+$I495+$I499</f>
        <v>1816.68</v>
      </c>
      <c r="J500" s="68"/>
    </row>
    <row r="501" spans="1:10">
      <c r="A501" s="9" t="s">
        <v>104</v>
      </c>
      <c r="B501" s="10">
        <v>45767</v>
      </c>
      <c r="C501" s="10"/>
      <c r="D501" s="10"/>
      <c r="E501" s="10"/>
      <c r="F501" s="10"/>
      <c r="G501" s="10"/>
      <c r="H501" s="10"/>
      <c r="I501" s="10"/>
      <c r="J501" s="10"/>
    </row>
    <row r="502" spans="1:10">
      <c r="A502" s="11" t="s">
        <v>105</v>
      </c>
      <c r="B502" s="12" t="str">
        <f>'HA Morning Meal'!$B$3</f>
        <v>HA Morning Meal</v>
      </c>
      <c r="C502" s="13"/>
      <c r="D502" s="12"/>
      <c r="E502" s="13"/>
      <c r="F502" s="12"/>
      <c r="G502" s="13"/>
      <c r="H502" s="12"/>
      <c r="I502" s="13"/>
      <c r="J502" s="12"/>
    </row>
    <row r="503" spans="1:10">
      <c r="A503" s="14" t="s">
        <v>106</v>
      </c>
      <c r="B503" s="12">
        <f>'HA Morning Meal'!$O$37</f>
        <v>11.15</v>
      </c>
      <c r="C503" s="14" t="s">
        <v>107</v>
      </c>
      <c r="D503" s="12">
        <f>'HA Morning Meal'!$P$37</f>
        <v>28.2</v>
      </c>
      <c r="E503" s="14" t="s">
        <v>108</v>
      </c>
      <c r="F503" s="12">
        <f>'HA Morning Meal'!$Q$37</f>
        <v>0.72</v>
      </c>
      <c r="G503" s="14" t="s">
        <v>109</v>
      </c>
      <c r="H503" s="12">
        <f>'HA Morning Meal'!$R$37</f>
        <v>3.96</v>
      </c>
      <c r="I503" s="14" t="s">
        <v>110</v>
      </c>
      <c r="J503" s="12">
        <f>'HA Morning Meal'!$Z$37</f>
        <v>0.998</v>
      </c>
    </row>
    <row r="504" spans="1:10">
      <c r="A504" s="14" t="s">
        <v>111</v>
      </c>
      <c r="B504" s="12">
        <f>'HA Morning Meal'!$S$37</f>
        <v>17.6</v>
      </c>
      <c r="C504" s="14" t="s">
        <v>112</v>
      </c>
      <c r="D504" s="12">
        <f>'HA Morning Meal'!$T$37</f>
        <v>1.2</v>
      </c>
      <c r="E504" s="14" t="s">
        <v>113</v>
      </c>
      <c r="F504" s="12">
        <f>'HA Morning Meal'!$U$37</f>
        <v>20.4</v>
      </c>
      <c r="G504" s="14" t="s">
        <v>114</v>
      </c>
      <c r="H504" s="12">
        <f>'HA Morning Meal'!$V$37</f>
        <v>4</v>
      </c>
      <c r="I504" s="14" t="s">
        <v>115</v>
      </c>
      <c r="J504" s="12">
        <f>'HA Morning Meal'!$W$37</f>
        <v>117</v>
      </c>
    </row>
    <row r="505" spans="1:10">
      <c r="A505" s="14" t="s">
        <v>116</v>
      </c>
      <c r="B505" s="12">
        <f>'HA Morning Meal'!$X$37</f>
        <v>53.3</v>
      </c>
      <c r="C505" s="14" t="s">
        <v>117</v>
      </c>
      <c r="D505" s="12">
        <f>'HA Morning Meal'!$Y$37</f>
        <v>0.956</v>
      </c>
      <c r="E505" s="36" t="s">
        <v>118</v>
      </c>
      <c r="F505" s="37"/>
      <c r="G505" s="37"/>
      <c r="H505" s="38"/>
      <c r="I505" s="55">
        <f>'HA Morning Meal'!$N$37</f>
        <v>185.4</v>
      </c>
      <c r="J505" s="56"/>
    </row>
    <row r="506" spans="1:10">
      <c r="A506" s="15" t="s">
        <v>143</v>
      </c>
      <c r="B506" s="16" t="str">
        <f>'HA Ten OClock Meal'!$B$3</f>
        <v>HA 10:00 AM Meal</v>
      </c>
      <c r="C506" s="17"/>
      <c r="D506" s="16"/>
      <c r="E506" s="17"/>
      <c r="F506" s="16"/>
      <c r="G506" s="17"/>
      <c r="H506" s="16"/>
      <c r="I506" s="17"/>
      <c r="J506" s="16"/>
    </row>
    <row r="507" spans="1:10">
      <c r="A507" s="18" t="s">
        <v>106</v>
      </c>
      <c r="B507" s="16">
        <f>'HA Ten OClock Meal'!$O$37</f>
        <v>1.185</v>
      </c>
      <c r="C507" s="18" t="s">
        <v>107</v>
      </c>
      <c r="D507" s="16">
        <f>'HA Ten OClock Meal'!$P$37</f>
        <v>11.055</v>
      </c>
      <c r="E507" s="18" t="s">
        <v>108</v>
      </c>
      <c r="F507" s="16">
        <f>'HA Ten OClock Meal'!$Q$37</f>
        <v>2.85</v>
      </c>
      <c r="G507" s="18" t="s">
        <v>109</v>
      </c>
      <c r="H507" s="16">
        <f>'HA Ten OClock Meal'!$R$37</f>
        <v>2.145</v>
      </c>
      <c r="I507" s="18" t="s">
        <v>110</v>
      </c>
      <c r="J507" s="16">
        <f>'HA Ten OClock Meal'!$Z931</f>
        <v>0</v>
      </c>
    </row>
    <row r="508" spans="1:10">
      <c r="A508" s="18" t="s">
        <v>111</v>
      </c>
      <c r="B508" s="16">
        <f>'HA Ten OClock Meal'!$S$37</f>
        <v>49.65</v>
      </c>
      <c r="C508" s="18" t="s">
        <v>112</v>
      </c>
      <c r="D508" s="16">
        <f>'HA Ten OClock Meal'!$T$37</f>
        <v>0</v>
      </c>
      <c r="E508" s="18" t="s">
        <v>113</v>
      </c>
      <c r="F508" s="16">
        <f>'HA Ten OClock Meal'!$U931</f>
        <v>0</v>
      </c>
      <c r="G508" s="18" t="s">
        <v>114</v>
      </c>
      <c r="H508" s="16">
        <f>'HA Ten OClock Meal'!$V$37</f>
        <v>0.285</v>
      </c>
      <c r="I508" s="18" t="s">
        <v>115</v>
      </c>
      <c r="J508" s="16">
        <f>'HA Ten OClock Meal'!$W$37</f>
        <v>0</v>
      </c>
    </row>
    <row r="509" spans="1:10">
      <c r="A509" s="18" t="s">
        <v>116</v>
      </c>
      <c r="B509" s="16">
        <f>'HA Ten OClock Meal'!$X$37</f>
        <v>0</v>
      </c>
      <c r="C509" s="18" t="s">
        <v>117</v>
      </c>
      <c r="D509" s="16">
        <f>'HA Ten OClock Meal'!$Y$37</f>
        <v>0</v>
      </c>
      <c r="E509" s="39" t="s">
        <v>118</v>
      </c>
      <c r="F509" s="40"/>
      <c r="G509" s="40"/>
      <c r="H509" s="41"/>
      <c r="I509" s="57">
        <f>'HA Ten OClock Meal'!$N$37</f>
        <v>67.2</v>
      </c>
      <c r="J509" s="58"/>
    </row>
    <row r="510" spans="1:10">
      <c r="A510" s="19" t="s">
        <v>120</v>
      </c>
      <c r="B510" s="20" t="str">
        <f>'HA Luch Meal'!$B$3</f>
        <v>HA Lunch Meal</v>
      </c>
      <c r="C510" s="21"/>
      <c r="D510" s="20"/>
      <c r="E510" s="21"/>
      <c r="F510" s="20"/>
      <c r="G510" s="21"/>
      <c r="H510" s="20"/>
      <c r="I510" s="21"/>
      <c r="J510" s="20"/>
    </row>
    <row r="511" spans="1:10">
      <c r="A511" s="22" t="s">
        <v>106</v>
      </c>
      <c r="B511" s="20">
        <f>'HA Luch Meal'!$O$37</f>
        <v>33.018</v>
      </c>
      <c r="C511" s="22" t="s">
        <v>107</v>
      </c>
      <c r="D511" s="20">
        <f>'HA Luch Meal'!$P$37</f>
        <v>103.264</v>
      </c>
      <c r="E511" s="22" t="s">
        <v>108</v>
      </c>
      <c r="F511" s="20">
        <f>'HA Luch Meal'!$Q$37</f>
        <v>0.78</v>
      </c>
      <c r="G511" s="22" t="s">
        <v>109</v>
      </c>
      <c r="H511" s="20">
        <f>'HA Luch Meal'!$R$37</f>
        <v>2.276</v>
      </c>
      <c r="I511" s="22" t="s">
        <v>110</v>
      </c>
      <c r="J511" s="20">
        <f>'HA Luch Meal'!$Z$37</f>
        <v>0.954</v>
      </c>
    </row>
    <row r="512" spans="1:10">
      <c r="A512" s="22" t="s">
        <v>111</v>
      </c>
      <c r="B512" s="20">
        <f>'HA Luch Meal'!$S$37</f>
        <v>85.2</v>
      </c>
      <c r="C512" s="22" t="s">
        <v>112</v>
      </c>
      <c r="D512" s="20">
        <f>'HA Luch Meal'!$T$37</f>
        <v>8.7</v>
      </c>
      <c r="E512" s="22" t="s">
        <v>113</v>
      </c>
      <c r="F512" s="20">
        <f>'HA Luch Meal'!$U$37</f>
        <v>61.2</v>
      </c>
      <c r="G512" s="22" t="s">
        <v>114</v>
      </c>
      <c r="H512" s="20">
        <f>'HA Luch Meal'!$V$37</f>
        <v>3.2</v>
      </c>
      <c r="I512" s="22" t="s">
        <v>115</v>
      </c>
      <c r="J512" s="20">
        <f>'HA Luch Meal'!$W$37</f>
        <v>915.4</v>
      </c>
    </row>
    <row r="513" spans="1:10">
      <c r="A513" s="22" t="s">
        <v>116</v>
      </c>
      <c r="B513" s="20">
        <f>'HA Luch Meal'!$X$37</f>
        <v>51.2572</v>
      </c>
      <c r="C513" s="22" t="s">
        <v>117</v>
      </c>
      <c r="D513" s="20">
        <f>'HA Luch Meal'!$Y$37</f>
        <v>1.98</v>
      </c>
      <c r="E513" s="42" t="s">
        <v>118</v>
      </c>
      <c r="F513" s="43"/>
      <c r="G513" s="43"/>
      <c r="H513" s="44"/>
      <c r="I513" s="59">
        <f>'HA Luch Meal'!$N$37</f>
        <v>582.2</v>
      </c>
      <c r="J513" s="60"/>
    </row>
    <row r="514" spans="1:10">
      <c r="A514" s="23" t="s">
        <v>121</v>
      </c>
      <c r="B514" s="24" t="str">
        <f>'HA Afternoon Tea Meal'!$B$3</f>
        <v>HA Afternoon Tea Meal</v>
      </c>
      <c r="C514" s="25"/>
      <c r="D514" s="24"/>
      <c r="E514" s="25"/>
      <c r="F514" s="24"/>
      <c r="G514" s="25"/>
      <c r="H514" s="24"/>
      <c r="I514" s="25"/>
      <c r="J514" s="24"/>
    </row>
    <row r="515" spans="1:10">
      <c r="A515" s="26" t="s">
        <v>106</v>
      </c>
      <c r="B515" s="24">
        <f>'HA Afternoon Tea Meal'!$O$37</f>
        <v>2.5223</v>
      </c>
      <c r="C515" s="26" t="s">
        <v>107</v>
      </c>
      <c r="D515" s="24">
        <f>'HA Afternoon Tea Meal'!$P$37</f>
        <v>42.6072</v>
      </c>
      <c r="E515" s="26" t="s">
        <v>108</v>
      </c>
      <c r="F515" s="24">
        <f>'HA Afternoon Tea Meal'!$Q$37</f>
        <v>27.3114</v>
      </c>
      <c r="G515" s="26" t="s">
        <v>109</v>
      </c>
      <c r="H515" s="24">
        <f>'HA Afternoon Tea Meal'!$R$37</f>
        <v>2.7273</v>
      </c>
      <c r="I515" s="26" t="s">
        <v>110</v>
      </c>
      <c r="J515" s="24">
        <f>'HA Afternoon Tea Meal'!$Z$37</f>
        <v>0.3195</v>
      </c>
    </row>
    <row r="516" spans="1:10">
      <c r="A516" s="26" t="s">
        <v>111</v>
      </c>
      <c r="B516" s="24">
        <f>'HA Afternoon Tea Meal'!$S$37</f>
        <v>53.31</v>
      </c>
      <c r="C516" s="26" t="s">
        <v>112</v>
      </c>
      <c r="D516" s="24">
        <f>'HA Afternoon Tea Meal'!$T$37</f>
        <v>4.3</v>
      </c>
      <c r="E516" s="26" t="s">
        <v>113</v>
      </c>
      <c r="F516" s="24">
        <f>'HA Afternoon Tea Meal'!$U$37</f>
        <v>0</v>
      </c>
      <c r="G516" s="26" t="s">
        <v>114</v>
      </c>
      <c r="H516" s="24">
        <f>'HA Afternoon Tea Meal'!$V$37</f>
        <v>5.079</v>
      </c>
      <c r="I516" s="26" t="s">
        <v>115</v>
      </c>
      <c r="J516" s="24">
        <f>'HA Afternoon Tea Meal'!$W$37</f>
        <v>220.808</v>
      </c>
    </row>
    <row r="517" spans="1:10">
      <c r="A517" s="26" t="s">
        <v>116</v>
      </c>
      <c r="B517" s="24">
        <f>'HA Afternoon Tea Meal'!$X$37</f>
        <v>20.96</v>
      </c>
      <c r="C517" s="26" t="s">
        <v>117</v>
      </c>
      <c r="D517" s="24">
        <f>'HA Afternoon Tea Meal'!$Y$37</f>
        <v>0.1331</v>
      </c>
      <c r="E517" s="45" t="s">
        <v>118</v>
      </c>
      <c r="F517" s="46"/>
      <c r="G517" s="46"/>
      <c r="H517" s="47"/>
      <c r="I517" s="61">
        <f>'HA Afternoon Tea Meal'!$N$37</f>
        <v>189.69</v>
      </c>
      <c r="J517" s="62"/>
    </row>
    <row r="518" spans="1:10">
      <c r="A518" s="27" t="s">
        <v>122</v>
      </c>
      <c r="B518" s="28" t="str">
        <f>'HA Dinner Meal'!$B$3</f>
        <v>HA Dinner Meal</v>
      </c>
      <c r="C518" s="29"/>
      <c r="D518" s="28"/>
      <c r="E518" s="29"/>
      <c r="F518" s="28"/>
      <c r="G518" s="29"/>
      <c r="H518" s="28"/>
      <c r="I518" s="29"/>
      <c r="J518" s="28"/>
    </row>
    <row r="519" spans="1:10">
      <c r="A519" s="30" t="s">
        <v>106</v>
      </c>
      <c r="B519" s="28">
        <f>'HA Dinner Meal'!$O$37</f>
        <v>33.018</v>
      </c>
      <c r="C519" s="30" t="s">
        <v>107</v>
      </c>
      <c r="D519" s="28">
        <f>'HA Dinner Meal'!$P$37</f>
        <v>103.264</v>
      </c>
      <c r="E519" s="30" t="s">
        <v>108</v>
      </c>
      <c r="F519" s="28">
        <f>'HA Dinner Meal'!$Q$37</f>
        <v>0.78</v>
      </c>
      <c r="G519" s="30" t="s">
        <v>109</v>
      </c>
      <c r="H519" s="28">
        <f>'HA Dinner Meal'!$R$37</f>
        <v>2.276</v>
      </c>
      <c r="I519" s="30" t="s">
        <v>110</v>
      </c>
      <c r="J519" s="28">
        <f>'HA Dinner Meal'!$Z$37</f>
        <v>0.954</v>
      </c>
    </row>
    <row r="520" spans="1:10">
      <c r="A520" s="30" t="s">
        <v>111</v>
      </c>
      <c r="B520" s="28">
        <f>'HA Dinner Meal'!$S$37</f>
        <v>85.2</v>
      </c>
      <c r="C520" s="30" t="s">
        <v>112</v>
      </c>
      <c r="D520" s="28">
        <f>'HA Dinner Meal'!$T$37</f>
        <v>8.7</v>
      </c>
      <c r="E520" s="30" t="s">
        <v>113</v>
      </c>
      <c r="F520" s="28">
        <f>'HA Dinner Meal'!$U$37</f>
        <v>61.2</v>
      </c>
      <c r="G520" s="30" t="s">
        <v>114</v>
      </c>
      <c r="H520" s="28">
        <f>'HA Dinner Meal'!$V$37</f>
        <v>3.2</v>
      </c>
      <c r="I520" s="30" t="s">
        <v>115</v>
      </c>
      <c r="J520" s="28">
        <f>'HA Dinner Meal'!$W$37</f>
        <v>915.4</v>
      </c>
    </row>
    <row r="521" spans="1:10">
      <c r="A521" s="30" t="s">
        <v>116</v>
      </c>
      <c r="B521" s="28">
        <f>'HA Dinner Meal'!$X$37</f>
        <v>51.2572</v>
      </c>
      <c r="C521" s="30" t="s">
        <v>117</v>
      </c>
      <c r="D521" s="28">
        <f>'HA Dinner Meal'!$Y$37</f>
        <v>1.98</v>
      </c>
      <c r="E521" s="48" t="s">
        <v>118</v>
      </c>
      <c r="F521" s="49"/>
      <c r="G521" s="49"/>
      <c r="H521" s="50"/>
      <c r="I521" s="63">
        <f>'HA Dinner Meal'!$N$37</f>
        <v>582.2</v>
      </c>
      <c r="J521" s="64"/>
    </row>
    <row r="522" spans="1:10">
      <c r="A522" s="31" t="s">
        <v>123</v>
      </c>
      <c r="B522" s="32" t="str">
        <f>'HA Before Bed Meal'!$B$3</f>
        <v>HA Before Bed Meal</v>
      </c>
      <c r="C522" s="33"/>
      <c r="D522" s="32"/>
      <c r="E522" s="33"/>
      <c r="F522" s="32"/>
      <c r="G522" s="33"/>
      <c r="H522" s="32"/>
      <c r="I522" s="33"/>
      <c r="J522" s="32"/>
    </row>
    <row r="523" spans="1:10">
      <c r="A523" s="34" t="s">
        <v>106</v>
      </c>
      <c r="B523" s="32">
        <f>'HA Before Bed Meal'!$O$37</f>
        <v>9.8373</v>
      </c>
      <c r="C523" s="34" t="s">
        <v>107</v>
      </c>
      <c r="D523" s="32">
        <f>'HA Before Bed Meal'!$P$37</f>
        <v>43.6772</v>
      </c>
      <c r="E523" s="34" t="s">
        <v>108</v>
      </c>
      <c r="F523" s="32">
        <f>'HA Before Bed Meal'!$Q$37</f>
        <v>36.5864</v>
      </c>
      <c r="G523" s="34" t="s">
        <v>109</v>
      </c>
      <c r="H523" s="32">
        <f>'HA Before Bed Meal'!$R$37</f>
        <v>1.0323</v>
      </c>
      <c r="I523" s="34" t="s">
        <v>110</v>
      </c>
      <c r="J523" s="32">
        <f>'HA Before Bed Meal'!$Z$37</f>
        <v>0.4195</v>
      </c>
    </row>
    <row r="524" spans="1:10">
      <c r="A524" s="34" t="s">
        <v>111</v>
      </c>
      <c r="B524" s="32">
        <f>'HA Before Bed Meal'!$S$37</f>
        <v>133.66</v>
      </c>
      <c r="C524" s="34" t="s">
        <v>112</v>
      </c>
      <c r="D524" s="32">
        <f>'HA Before Bed Meal'!$T$37</f>
        <v>24.7</v>
      </c>
      <c r="E524" s="34" t="s">
        <v>113</v>
      </c>
      <c r="F524" s="32">
        <f>'HA Before Bed Meal'!$U$37</f>
        <v>5</v>
      </c>
      <c r="G524" s="34" t="s">
        <v>114</v>
      </c>
      <c r="H524" s="32">
        <f>'HA Before Bed Meal'!$V$37</f>
        <v>4.794</v>
      </c>
      <c r="I524" s="34" t="s">
        <v>115</v>
      </c>
      <c r="J524" s="32">
        <f>'HA Before Bed Meal'!$W$37</f>
        <v>635.808</v>
      </c>
    </row>
    <row r="525" spans="1:10">
      <c r="A525" s="34" t="s">
        <v>116</v>
      </c>
      <c r="B525" s="32">
        <f>'HA Before Bed Meal'!$X$37</f>
        <v>20.96</v>
      </c>
      <c r="C525" s="34" t="s">
        <v>117</v>
      </c>
      <c r="D525" s="32">
        <f>'HA Before Bed Meal'!$Y$37</f>
        <v>1.1331</v>
      </c>
      <c r="E525" s="51" t="s">
        <v>118</v>
      </c>
      <c r="F525" s="52"/>
      <c r="G525" s="52"/>
      <c r="H525" s="53"/>
      <c r="I525" s="65">
        <f>'HA Before Bed Meal'!$N$37</f>
        <v>209.99</v>
      </c>
      <c r="J525" s="66"/>
    </row>
    <row r="526" spans="1:10">
      <c r="A526" s="35" t="s">
        <v>124</v>
      </c>
      <c r="B526" s="35"/>
      <c r="C526" s="35"/>
      <c r="D526" s="35"/>
      <c r="E526" s="35"/>
      <c r="F526" s="35"/>
      <c r="G526" s="35"/>
      <c r="H526" s="35"/>
      <c r="I526" s="67">
        <f>$I505+$I509+$I513+$I517+$I521+$I525</f>
        <v>1816.68</v>
      </c>
      <c r="J526" s="68"/>
    </row>
    <row r="527" spans="1:10">
      <c r="A527" s="9" t="s">
        <v>104</v>
      </c>
      <c r="B527" s="10">
        <v>45768</v>
      </c>
      <c r="C527" s="10"/>
      <c r="D527" s="10"/>
      <c r="E527" s="10"/>
      <c r="F527" s="10"/>
      <c r="G527" s="10"/>
      <c r="H527" s="10"/>
      <c r="I527" s="10"/>
      <c r="J527" s="10"/>
    </row>
    <row r="528" spans="1:10">
      <c r="A528" s="11" t="s">
        <v>105</v>
      </c>
      <c r="B528" s="12" t="str">
        <f>'HA Morning Meal'!$B$3</f>
        <v>HA Morning Meal</v>
      </c>
      <c r="C528" s="13"/>
      <c r="D528" s="12"/>
      <c r="E528" s="13"/>
      <c r="F528" s="12"/>
      <c r="G528" s="13"/>
      <c r="H528" s="12"/>
      <c r="I528" s="13"/>
      <c r="J528" s="12"/>
    </row>
    <row r="529" spans="1:10">
      <c r="A529" s="14" t="s">
        <v>106</v>
      </c>
      <c r="B529" s="12">
        <f>'HA Morning Meal'!$O$37</f>
        <v>11.15</v>
      </c>
      <c r="C529" s="14" t="s">
        <v>107</v>
      </c>
      <c r="D529" s="12">
        <f>'HA Morning Meal'!$P$37</f>
        <v>28.2</v>
      </c>
      <c r="E529" s="14" t="s">
        <v>108</v>
      </c>
      <c r="F529" s="12">
        <f>'HA Morning Meal'!$Q$37</f>
        <v>0.72</v>
      </c>
      <c r="G529" s="14" t="s">
        <v>109</v>
      </c>
      <c r="H529" s="12">
        <f>'HA Morning Meal'!$R$37</f>
        <v>3.96</v>
      </c>
      <c r="I529" s="14" t="s">
        <v>110</v>
      </c>
      <c r="J529" s="12">
        <f>'HA Morning Meal'!$Z$37</f>
        <v>0.998</v>
      </c>
    </row>
    <row r="530" spans="1:10">
      <c r="A530" s="14" t="s">
        <v>111</v>
      </c>
      <c r="B530" s="12">
        <f>'HA Morning Meal'!$S$37</f>
        <v>17.6</v>
      </c>
      <c r="C530" s="14" t="s">
        <v>112</v>
      </c>
      <c r="D530" s="12">
        <f>'HA Morning Meal'!$T$37</f>
        <v>1.2</v>
      </c>
      <c r="E530" s="14" t="s">
        <v>113</v>
      </c>
      <c r="F530" s="12">
        <f>'HA Morning Meal'!$U$37</f>
        <v>20.4</v>
      </c>
      <c r="G530" s="14" t="s">
        <v>114</v>
      </c>
      <c r="H530" s="12">
        <f>'HA Morning Meal'!$V$37</f>
        <v>4</v>
      </c>
      <c r="I530" s="14" t="s">
        <v>115</v>
      </c>
      <c r="J530" s="12">
        <f>'HA Morning Meal'!$W$37</f>
        <v>117</v>
      </c>
    </row>
    <row r="531" spans="1:10">
      <c r="A531" s="14" t="s">
        <v>116</v>
      </c>
      <c r="B531" s="12">
        <f>'HA Morning Meal'!$X$37</f>
        <v>53.3</v>
      </c>
      <c r="C531" s="14" t="s">
        <v>117</v>
      </c>
      <c r="D531" s="12">
        <f>'HA Morning Meal'!$Y$37</f>
        <v>0.956</v>
      </c>
      <c r="E531" s="36" t="s">
        <v>118</v>
      </c>
      <c r="F531" s="37"/>
      <c r="G531" s="37"/>
      <c r="H531" s="38"/>
      <c r="I531" s="55">
        <f>'HA Morning Meal'!$N$37</f>
        <v>185.4</v>
      </c>
      <c r="J531" s="56"/>
    </row>
    <row r="532" spans="1:10">
      <c r="A532" s="15" t="s">
        <v>144</v>
      </c>
      <c r="B532" s="16" t="str">
        <f>'HA Ten OClock Meal'!$B$3</f>
        <v>HA 10:00 AM Meal</v>
      </c>
      <c r="C532" s="17"/>
      <c r="D532" s="16"/>
      <c r="E532" s="17"/>
      <c r="F532" s="16"/>
      <c r="G532" s="17"/>
      <c r="H532" s="16"/>
      <c r="I532" s="17"/>
      <c r="J532" s="16"/>
    </row>
    <row r="533" spans="1:10">
      <c r="A533" s="18" t="s">
        <v>106</v>
      </c>
      <c r="B533" s="16">
        <f>'HA Ten OClock Meal'!$O$37</f>
        <v>1.185</v>
      </c>
      <c r="C533" s="18" t="s">
        <v>107</v>
      </c>
      <c r="D533" s="16">
        <f>'HA Ten OClock Meal'!$P$37</f>
        <v>11.055</v>
      </c>
      <c r="E533" s="18" t="s">
        <v>108</v>
      </c>
      <c r="F533" s="16">
        <f>'HA Ten OClock Meal'!$Q$37</f>
        <v>2.85</v>
      </c>
      <c r="G533" s="18" t="s">
        <v>109</v>
      </c>
      <c r="H533" s="16">
        <f>'HA Ten OClock Meal'!$R$37</f>
        <v>2.145</v>
      </c>
      <c r="I533" s="18" t="s">
        <v>110</v>
      </c>
      <c r="J533" s="16">
        <f>'HA Ten OClock Meal'!$Z957</f>
        <v>0</v>
      </c>
    </row>
    <row r="534" spans="1:10">
      <c r="A534" s="18" t="s">
        <v>111</v>
      </c>
      <c r="B534" s="16">
        <f>'HA Ten OClock Meal'!$S$37</f>
        <v>49.65</v>
      </c>
      <c r="C534" s="18" t="s">
        <v>112</v>
      </c>
      <c r="D534" s="16">
        <f>'HA Ten OClock Meal'!$T$37</f>
        <v>0</v>
      </c>
      <c r="E534" s="18" t="s">
        <v>113</v>
      </c>
      <c r="F534" s="16">
        <f>'HA Ten OClock Meal'!$U957</f>
        <v>0</v>
      </c>
      <c r="G534" s="18" t="s">
        <v>114</v>
      </c>
      <c r="H534" s="16">
        <f>'HA Ten OClock Meal'!$V$37</f>
        <v>0.285</v>
      </c>
      <c r="I534" s="18" t="s">
        <v>115</v>
      </c>
      <c r="J534" s="16">
        <f>'HA Ten OClock Meal'!$W$37</f>
        <v>0</v>
      </c>
    </row>
    <row r="535" spans="1:10">
      <c r="A535" s="18" t="s">
        <v>116</v>
      </c>
      <c r="B535" s="16">
        <f>'HA Ten OClock Meal'!$X$37</f>
        <v>0</v>
      </c>
      <c r="C535" s="18" t="s">
        <v>117</v>
      </c>
      <c r="D535" s="16">
        <f>'HA Ten OClock Meal'!$Y$37</f>
        <v>0</v>
      </c>
      <c r="E535" s="39" t="s">
        <v>118</v>
      </c>
      <c r="F535" s="40"/>
      <c r="G535" s="40"/>
      <c r="H535" s="41"/>
      <c r="I535" s="57">
        <f>'HA Ten OClock Meal'!$N$37</f>
        <v>67.2</v>
      </c>
      <c r="J535" s="58"/>
    </row>
    <row r="536" spans="1:10">
      <c r="A536" s="19" t="s">
        <v>120</v>
      </c>
      <c r="B536" s="20" t="str">
        <f>'HA Luch Meal'!$B$3</f>
        <v>HA Lunch Meal</v>
      </c>
      <c r="C536" s="21"/>
      <c r="D536" s="20"/>
      <c r="E536" s="21"/>
      <c r="F536" s="20"/>
      <c r="G536" s="21"/>
      <c r="H536" s="20"/>
      <c r="I536" s="21"/>
      <c r="J536" s="20"/>
    </row>
    <row r="537" spans="1:10">
      <c r="A537" s="22" t="s">
        <v>106</v>
      </c>
      <c r="B537" s="20">
        <f>'HA Luch Meal'!$O$37</f>
        <v>33.018</v>
      </c>
      <c r="C537" s="22" t="s">
        <v>107</v>
      </c>
      <c r="D537" s="20">
        <f>'HA Luch Meal'!$P$37</f>
        <v>103.264</v>
      </c>
      <c r="E537" s="22" t="s">
        <v>108</v>
      </c>
      <c r="F537" s="20">
        <f>'HA Luch Meal'!$Q$37</f>
        <v>0.78</v>
      </c>
      <c r="G537" s="22" t="s">
        <v>109</v>
      </c>
      <c r="H537" s="20">
        <f>'HA Luch Meal'!$R$37</f>
        <v>2.276</v>
      </c>
      <c r="I537" s="22" t="s">
        <v>110</v>
      </c>
      <c r="J537" s="20">
        <f>'HA Luch Meal'!$Z$37</f>
        <v>0.954</v>
      </c>
    </row>
    <row r="538" spans="1:10">
      <c r="A538" s="22" t="s">
        <v>111</v>
      </c>
      <c r="B538" s="20">
        <f>'HA Luch Meal'!$S$37</f>
        <v>85.2</v>
      </c>
      <c r="C538" s="22" t="s">
        <v>112</v>
      </c>
      <c r="D538" s="20">
        <f>'HA Luch Meal'!$T$37</f>
        <v>8.7</v>
      </c>
      <c r="E538" s="22" t="s">
        <v>113</v>
      </c>
      <c r="F538" s="20">
        <f>'HA Luch Meal'!$U$37</f>
        <v>61.2</v>
      </c>
      <c r="G538" s="22" t="s">
        <v>114</v>
      </c>
      <c r="H538" s="20">
        <f>'HA Luch Meal'!$V$37</f>
        <v>3.2</v>
      </c>
      <c r="I538" s="22" t="s">
        <v>115</v>
      </c>
      <c r="J538" s="20">
        <f>'HA Luch Meal'!$W$37</f>
        <v>915.4</v>
      </c>
    </row>
    <row r="539" spans="1:10">
      <c r="A539" s="22" t="s">
        <v>116</v>
      </c>
      <c r="B539" s="20">
        <f>'HA Luch Meal'!$X$37</f>
        <v>51.2572</v>
      </c>
      <c r="C539" s="22" t="s">
        <v>117</v>
      </c>
      <c r="D539" s="20">
        <f>'HA Luch Meal'!$Y$37</f>
        <v>1.98</v>
      </c>
      <c r="E539" s="42" t="s">
        <v>118</v>
      </c>
      <c r="F539" s="43"/>
      <c r="G539" s="43"/>
      <c r="H539" s="44"/>
      <c r="I539" s="59">
        <f>'HA Luch Meal'!$N$37</f>
        <v>582.2</v>
      </c>
      <c r="J539" s="60"/>
    </row>
    <row r="540" spans="1:10">
      <c r="A540" s="23" t="s">
        <v>121</v>
      </c>
      <c r="B540" s="24" t="str">
        <f>'HA Afternoon Tea Meal'!$B$3</f>
        <v>HA Afternoon Tea Meal</v>
      </c>
      <c r="C540" s="25"/>
      <c r="D540" s="24"/>
      <c r="E540" s="25"/>
      <c r="F540" s="24"/>
      <c r="G540" s="25"/>
      <c r="H540" s="24"/>
      <c r="I540" s="25"/>
      <c r="J540" s="24"/>
    </row>
    <row r="541" spans="1:10">
      <c r="A541" s="26" t="s">
        <v>106</v>
      </c>
      <c r="B541" s="24">
        <f>'HA Afternoon Tea Meal'!$O$37</f>
        <v>2.5223</v>
      </c>
      <c r="C541" s="26" t="s">
        <v>107</v>
      </c>
      <c r="D541" s="24">
        <f>'HA Afternoon Tea Meal'!$P$37</f>
        <v>42.6072</v>
      </c>
      <c r="E541" s="26" t="s">
        <v>108</v>
      </c>
      <c r="F541" s="24">
        <f>'HA Afternoon Tea Meal'!$Q$37</f>
        <v>27.3114</v>
      </c>
      <c r="G541" s="26" t="s">
        <v>109</v>
      </c>
      <c r="H541" s="24">
        <f>'HA Afternoon Tea Meal'!$R$37</f>
        <v>2.7273</v>
      </c>
      <c r="I541" s="26" t="s">
        <v>110</v>
      </c>
      <c r="J541" s="24">
        <f>'HA Afternoon Tea Meal'!$Z$37</f>
        <v>0.3195</v>
      </c>
    </row>
    <row r="542" spans="1:10">
      <c r="A542" s="26" t="s">
        <v>111</v>
      </c>
      <c r="B542" s="24">
        <f>'HA Afternoon Tea Meal'!$S$37</f>
        <v>53.31</v>
      </c>
      <c r="C542" s="26" t="s">
        <v>112</v>
      </c>
      <c r="D542" s="24">
        <f>'HA Afternoon Tea Meal'!$T$37</f>
        <v>4.3</v>
      </c>
      <c r="E542" s="26" t="s">
        <v>113</v>
      </c>
      <c r="F542" s="24">
        <f>'HA Afternoon Tea Meal'!$U$37</f>
        <v>0</v>
      </c>
      <c r="G542" s="26" t="s">
        <v>114</v>
      </c>
      <c r="H542" s="24">
        <f>'HA Afternoon Tea Meal'!$V$37</f>
        <v>5.079</v>
      </c>
      <c r="I542" s="26" t="s">
        <v>115</v>
      </c>
      <c r="J542" s="24">
        <f>'HA Afternoon Tea Meal'!$W$37</f>
        <v>220.808</v>
      </c>
    </row>
    <row r="543" spans="1:10">
      <c r="A543" s="26" t="s">
        <v>116</v>
      </c>
      <c r="B543" s="24">
        <f>'HA Afternoon Tea Meal'!$X$37</f>
        <v>20.96</v>
      </c>
      <c r="C543" s="26" t="s">
        <v>117</v>
      </c>
      <c r="D543" s="24">
        <f>'HA Afternoon Tea Meal'!$Y$37</f>
        <v>0.1331</v>
      </c>
      <c r="E543" s="45" t="s">
        <v>118</v>
      </c>
      <c r="F543" s="46"/>
      <c r="G543" s="46"/>
      <c r="H543" s="47"/>
      <c r="I543" s="61">
        <f>'HA Afternoon Tea Meal'!$N$37</f>
        <v>189.69</v>
      </c>
      <c r="J543" s="62"/>
    </row>
    <row r="544" spans="1:10">
      <c r="A544" s="27" t="s">
        <v>122</v>
      </c>
      <c r="B544" s="28" t="str">
        <f>'HA Dinner Meal'!$B$3</f>
        <v>HA Dinner Meal</v>
      </c>
      <c r="C544" s="29"/>
      <c r="D544" s="28"/>
      <c r="E544" s="29"/>
      <c r="F544" s="28"/>
      <c r="G544" s="29"/>
      <c r="H544" s="28"/>
      <c r="I544" s="29"/>
      <c r="J544" s="28"/>
    </row>
    <row r="545" spans="1:10">
      <c r="A545" s="30" t="s">
        <v>106</v>
      </c>
      <c r="B545" s="28">
        <f>'HA Dinner Meal'!$O$37</f>
        <v>33.018</v>
      </c>
      <c r="C545" s="30" t="s">
        <v>107</v>
      </c>
      <c r="D545" s="28">
        <f>'HA Dinner Meal'!$P$37</f>
        <v>103.264</v>
      </c>
      <c r="E545" s="30" t="s">
        <v>108</v>
      </c>
      <c r="F545" s="28">
        <f>'HA Dinner Meal'!$Q$37</f>
        <v>0.78</v>
      </c>
      <c r="G545" s="30" t="s">
        <v>109</v>
      </c>
      <c r="H545" s="28">
        <f>'HA Dinner Meal'!$R$37</f>
        <v>2.276</v>
      </c>
      <c r="I545" s="30" t="s">
        <v>110</v>
      </c>
      <c r="J545" s="28">
        <f>'HA Dinner Meal'!$Z$37</f>
        <v>0.954</v>
      </c>
    </row>
    <row r="546" spans="1:10">
      <c r="A546" s="30" t="s">
        <v>111</v>
      </c>
      <c r="B546" s="28">
        <f>'HA Dinner Meal'!$S$37</f>
        <v>85.2</v>
      </c>
      <c r="C546" s="30" t="s">
        <v>112</v>
      </c>
      <c r="D546" s="28">
        <f>'HA Dinner Meal'!$T$37</f>
        <v>8.7</v>
      </c>
      <c r="E546" s="30" t="s">
        <v>113</v>
      </c>
      <c r="F546" s="28">
        <f>'HA Dinner Meal'!$U$37</f>
        <v>61.2</v>
      </c>
      <c r="G546" s="30" t="s">
        <v>114</v>
      </c>
      <c r="H546" s="28">
        <f>'HA Dinner Meal'!$V$37</f>
        <v>3.2</v>
      </c>
      <c r="I546" s="30" t="s">
        <v>115</v>
      </c>
      <c r="J546" s="28">
        <f>'HA Dinner Meal'!$W$37</f>
        <v>915.4</v>
      </c>
    </row>
    <row r="547" spans="1:10">
      <c r="A547" s="30" t="s">
        <v>116</v>
      </c>
      <c r="B547" s="28">
        <f>'HA Dinner Meal'!$X$37</f>
        <v>51.2572</v>
      </c>
      <c r="C547" s="30" t="s">
        <v>117</v>
      </c>
      <c r="D547" s="28">
        <f>'HA Dinner Meal'!$Y$37</f>
        <v>1.98</v>
      </c>
      <c r="E547" s="48" t="s">
        <v>118</v>
      </c>
      <c r="F547" s="49"/>
      <c r="G547" s="49"/>
      <c r="H547" s="50"/>
      <c r="I547" s="63">
        <f>'HA Dinner Meal'!$N$37</f>
        <v>582.2</v>
      </c>
      <c r="J547" s="64"/>
    </row>
    <row r="548" spans="1:10">
      <c r="A548" s="31" t="s">
        <v>123</v>
      </c>
      <c r="B548" s="32" t="str">
        <f>'HA Before Bed Meal'!$B$3</f>
        <v>HA Before Bed Meal</v>
      </c>
      <c r="C548" s="33"/>
      <c r="D548" s="32"/>
      <c r="E548" s="33"/>
      <c r="F548" s="32"/>
      <c r="G548" s="33"/>
      <c r="H548" s="32"/>
      <c r="I548" s="33"/>
      <c r="J548" s="32"/>
    </row>
    <row r="549" spans="1:10">
      <c r="A549" s="34" t="s">
        <v>106</v>
      </c>
      <c r="B549" s="32">
        <f>'HA Before Bed Meal'!$O$37</f>
        <v>9.8373</v>
      </c>
      <c r="C549" s="34" t="s">
        <v>107</v>
      </c>
      <c r="D549" s="32">
        <f>'HA Before Bed Meal'!$P$37</f>
        <v>43.6772</v>
      </c>
      <c r="E549" s="34" t="s">
        <v>108</v>
      </c>
      <c r="F549" s="32">
        <f>'HA Before Bed Meal'!$Q$37</f>
        <v>36.5864</v>
      </c>
      <c r="G549" s="34" t="s">
        <v>109</v>
      </c>
      <c r="H549" s="32">
        <f>'HA Before Bed Meal'!$R$37</f>
        <v>1.0323</v>
      </c>
      <c r="I549" s="34" t="s">
        <v>110</v>
      </c>
      <c r="J549" s="32">
        <f>'HA Before Bed Meal'!$Z$37</f>
        <v>0.4195</v>
      </c>
    </row>
    <row r="550" spans="1:10">
      <c r="A550" s="34" t="s">
        <v>111</v>
      </c>
      <c r="B550" s="32">
        <f>'HA Before Bed Meal'!$S$37</f>
        <v>133.66</v>
      </c>
      <c r="C550" s="34" t="s">
        <v>112</v>
      </c>
      <c r="D550" s="32">
        <f>'HA Before Bed Meal'!$T$37</f>
        <v>24.7</v>
      </c>
      <c r="E550" s="34" t="s">
        <v>113</v>
      </c>
      <c r="F550" s="32">
        <f>'HA Before Bed Meal'!$U$37</f>
        <v>5</v>
      </c>
      <c r="G550" s="34" t="s">
        <v>114</v>
      </c>
      <c r="H550" s="32">
        <f>'HA Before Bed Meal'!$V$37</f>
        <v>4.794</v>
      </c>
      <c r="I550" s="34" t="s">
        <v>115</v>
      </c>
      <c r="J550" s="32">
        <f>'HA Before Bed Meal'!$W$37</f>
        <v>635.808</v>
      </c>
    </row>
    <row r="551" spans="1:10">
      <c r="A551" s="34" t="s">
        <v>116</v>
      </c>
      <c r="B551" s="32">
        <f>'HA Before Bed Meal'!$X$37</f>
        <v>20.96</v>
      </c>
      <c r="C551" s="34" t="s">
        <v>117</v>
      </c>
      <c r="D551" s="32">
        <f>'HA Before Bed Meal'!$Y$37</f>
        <v>1.1331</v>
      </c>
      <c r="E551" s="51" t="s">
        <v>118</v>
      </c>
      <c r="F551" s="52"/>
      <c r="G551" s="52"/>
      <c r="H551" s="53"/>
      <c r="I551" s="65">
        <f>'HA Before Bed Meal'!$N$37</f>
        <v>209.99</v>
      </c>
      <c r="J551" s="66"/>
    </row>
    <row r="552" spans="1:10">
      <c r="A552" s="35" t="s">
        <v>124</v>
      </c>
      <c r="B552" s="35"/>
      <c r="C552" s="35"/>
      <c r="D552" s="35"/>
      <c r="E552" s="35"/>
      <c r="F552" s="35"/>
      <c r="G552" s="35"/>
      <c r="H552" s="35"/>
      <c r="I552" s="67">
        <f>$I531+$I535+$I539+$I543+$I547+$I551</f>
        <v>1816.68</v>
      </c>
      <c r="J552" s="68"/>
    </row>
    <row r="553" spans="1:10">
      <c r="A553" s="9" t="s">
        <v>104</v>
      </c>
      <c r="B553" s="10">
        <v>45769</v>
      </c>
      <c r="C553" s="10"/>
      <c r="D553" s="10"/>
      <c r="E553" s="10"/>
      <c r="F553" s="10"/>
      <c r="G553" s="10"/>
      <c r="H553" s="10"/>
      <c r="I553" s="10"/>
      <c r="J553" s="10"/>
    </row>
    <row r="554" spans="1:10">
      <c r="A554" s="11" t="s">
        <v>105</v>
      </c>
      <c r="B554" s="12" t="str">
        <f>'HA Morning Meal'!$B$3</f>
        <v>HA Morning Meal</v>
      </c>
      <c r="C554" s="13"/>
      <c r="D554" s="12"/>
      <c r="E554" s="13"/>
      <c r="F554" s="12"/>
      <c r="G554" s="13"/>
      <c r="H554" s="12"/>
      <c r="I554" s="13"/>
      <c r="J554" s="12"/>
    </row>
    <row r="555" spans="1:10">
      <c r="A555" s="14" t="s">
        <v>106</v>
      </c>
      <c r="B555" s="12">
        <f>'HA Morning Meal'!$O$37</f>
        <v>11.15</v>
      </c>
      <c r="C555" s="14" t="s">
        <v>107</v>
      </c>
      <c r="D555" s="12">
        <f>'HA Morning Meal'!$P$37</f>
        <v>28.2</v>
      </c>
      <c r="E555" s="14" t="s">
        <v>108</v>
      </c>
      <c r="F555" s="12">
        <f>'HA Morning Meal'!$Q$37</f>
        <v>0.72</v>
      </c>
      <c r="G555" s="14" t="s">
        <v>109</v>
      </c>
      <c r="H555" s="12">
        <f>'HA Morning Meal'!$R$37</f>
        <v>3.96</v>
      </c>
      <c r="I555" s="14" t="s">
        <v>110</v>
      </c>
      <c r="J555" s="12">
        <f>'HA Morning Meal'!$Z$37</f>
        <v>0.998</v>
      </c>
    </row>
    <row r="556" spans="1:10">
      <c r="A556" s="14" t="s">
        <v>111</v>
      </c>
      <c r="B556" s="12">
        <f>'HA Morning Meal'!$S$37</f>
        <v>17.6</v>
      </c>
      <c r="C556" s="14" t="s">
        <v>112</v>
      </c>
      <c r="D556" s="12">
        <f>'HA Morning Meal'!$T$37</f>
        <v>1.2</v>
      </c>
      <c r="E556" s="14" t="s">
        <v>113</v>
      </c>
      <c r="F556" s="12">
        <f>'HA Morning Meal'!$U$37</f>
        <v>20.4</v>
      </c>
      <c r="G556" s="14" t="s">
        <v>114</v>
      </c>
      <c r="H556" s="12">
        <f>'HA Morning Meal'!$V$37</f>
        <v>4</v>
      </c>
      <c r="I556" s="14" t="s">
        <v>115</v>
      </c>
      <c r="J556" s="12">
        <f>'HA Morning Meal'!$W$37</f>
        <v>117</v>
      </c>
    </row>
    <row r="557" spans="1:10">
      <c r="A557" s="14" t="s">
        <v>116</v>
      </c>
      <c r="B557" s="12">
        <f>'HA Morning Meal'!$X$37</f>
        <v>53.3</v>
      </c>
      <c r="C557" s="14" t="s">
        <v>117</v>
      </c>
      <c r="D557" s="12">
        <f>'HA Morning Meal'!$Y$37</f>
        <v>0.956</v>
      </c>
      <c r="E557" s="36" t="s">
        <v>118</v>
      </c>
      <c r="F557" s="37"/>
      <c r="G557" s="37"/>
      <c r="H557" s="38"/>
      <c r="I557" s="55">
        <f>'HA Morning Meal'!$N$37</f>
        <v>185.4</v>
      </c>
      <c r="J557" s="56"/>
    </row>
    <row r="558" spans="1:10">
      <c r="A558" s="15" t="s">
        <v>145</v>
      </c>
      <c r="B558" s="16" t="str">
        <f>'HA Ten OClock Meal'!$B$3</f>
        <v>HA 10:00 AM Meal</v>
      </c>
      <c r="C558" s="17"/>
      <c r="D558" s="16"/>
      <c r="E558" s="17"/>
      <c r="F558" s="16"/>
      <c r="G558" s="17"/>
      <c r="H558" s="16"/>
      <c r="I558" s="17"/>
      <c r="J558" s="16"/>
    </row>
    <row r="559" spans="1:10">
      <c r="A559" s="18" t="s">
        <v>106</v>
      </c>
      <c r="B559" s="16">
        <f>'HA Ten OClock Meal'!$O$37</f>
        <v>1.185</v>
      </c>
      <c r="C559" s="18" t="s">
        <v>107</v>
      </c>
      <c r="D559" s="16">
        <f>'HA Ten OClock Meal'!$P$37</f>
        <v>11.055</v>
      </c>
      <c r="E559" s="18" t="s">
        <v>108</v>
      </c>
      <c r="F559" s="16">
        <f>'HA Ten OClock Meal'!$Q$37</f>
        <v>2.85</v>
      </c>
      <c r="G559" s="18" t="s">
        <v>109</v>
      </c>
      <c r="H559" s="16">
        <f>'HA Ten OClock Meal'!$R$37</f>
        <v>2.145</v>
      </c>
      <c r="I559" s="18" t="s">
        <v>110</v>
      </c>
      <c r="J559" s="16">
        <f>'HA Ten OClock Meal'!$Z983</f>
        <v>0</v>
      </c>
    </row>
    <row r="560" spans="1:10">
      <c r="A560" s="18" t="s">
        <v>111</v>
      </c>
      <c r="B560" s="16">
        <f>'HA Ten OClock Meal'!$S$37</f>
        <v>49.65</v>
      </c>
      <c r="C560" s="18" t="s">
        <v>112</v>
      </c>
      <c r="D560" s="16">
        <f>'HA Ten OClock Meal'!$T$37</f>
        <v>0</v>
      </c>
      <c r="E560" s="18" t="s">
        <v>113</v>
      </c>
      <c r="F560" s="16">
        <f>'HA Ten OClock Meal'!$U983</f>
        <v>0</v>
      </c>
      <c r="G560" s="18" t="s">
        <v>114</v>
      </c>
      <c r="H560" s="16">
        <f>'HA Ten OClock Meal'!$V$37</f>
        <v>0.285</v>
      </c>
      <c r="I560" s="18" t="s">
        <v>115</v>
      </c>
      <c r="J560" s="16">
        <f>'HA Ten OClock Meal'!$W$37</f>
        <v>0</v>
      </c>
    </row>
    <row r="561" spans="1:10">
      <c r="A561" s="18" t="s">
        <v>116</v>
      </c>
      <c r="B561" s="16">
        <f>'HA Ten OClock Meal'!$X$37</f>
        <v>0</v>
      </c>
      <c r="C561" s="18" t="s">
        <v>117</v>
      </c>
      <c r="D561" s="16">
        <f>'HA Ten OClock Meal'!$Y$37</f>
        <v>0</v>
      </c>
      <c r="E561" s="39" t="s">
        <v>118</v>
      </c>
      <c r="F561" s="40"/>
      <c r="G561" s="40"/>
      <c r="H561" s="41"/>
      <c r="I561" s="57">
        <f>'HA Ten OClock Meal'!$N$37</f>
        <v>67.2</v>
      </c>
      <c r="J561" s="58"/>
    </row>
    <row r="562" spans="1:10">
      <c r="A562" s="19" t="s">
        <v>120</v>
      </c>
      <c r="B562" s="20" t="str">
        <f>'HA Luch Meal'!$B$3</f>
        <v>HA Lunch Meal</v>
      </c>
      <c r="C562" s="21"/>
      <c r="D562" s="20"/>
      <c r="E562" s="21"/>
      <c r="F562" s="20"/>
      <c r="G562" s="21"/>
      <c r="H562" s="20"/>
      <c r="I562" s="21"/>
      <c r="J562" s="20"/>
    </row>
    <row r="563" spans="1:10">
      <c r="A563" s="22" t="s">
        <v>106</v>
      </c>
      <c r="B563" s="20">
        <f>'HA Luch Meal'!$O$37</f>
        <v>33.018</v>
      </c>
      <c r="C563" s="22" t="s">
        <v>107</v>
      </c>
      <c r="D563" s="20">
        <f>'HA Luch Meal'!$P$37</f>
        <v>103.264</v>
      </c>
      <c r="E563" s="22" t="s">
        <v>108</v>
      </c>
      <c r="F563" s="20">
        <f>'HA Luch Meal'!$Q$37</f>
        <v>0.78</v>
      </c>
      <c r="G563" s="22" t="s">
        <v>109</v>
      </c>
      <c r="H563" s="20">
        <f>'HA Luch Meal'!$R$37</f>
        <v>2.276</v>
      </c>
      <c r="I563" s="22" t="s">
        <v>110</v>
      </c>
      <c r="J563" s="20">
        <f>'HA Luch Meal'!$Z$37</f>
        <v>0.954</v>
      </c>
    </row>
    <row r="564" spans="1:10">
      <c r="A564" s="22" t="s">
        <v>111</v>
      </c>
      <c r="B564" s="20">
        <f>'HA Luch Meal'!$S$37</f>
        <v>85.2</v>
      </c>
      <c r="C564" s="22" t="s">
        <v>112</v>
      </c>
      <c r="D564" s="20">
        <f>'HA Luch Meal'!$T$37</f>
        <v>8.7</v>
      </c>
      <c r="E564" s="22" t="s">
        <v>113</v>
      </c>
      <c r="F564" s="20">
        <f>'HA Luch Meal'!$U$37</f>
        <v>61.2</v>
      </c>
      <c r="G564" s="22" t="s">
        <v>114</v>
      </c>
      <c r="H564" s="20">
        <f>'HA Luch Meal'!$V$37</f>
        <v>3.2</v>
      </c>
      <c r="I564" s="22" t="s">
        <v>115</v>
      </c>
      <c r="J564" s="20">
        <f>'HA Luch Meal'!$W$37</f>
        <v>915.4</v>
      </c>
    </row>
    <row r="565" spans="1:10">
      <c r="A565" s="22" t="s">
        <v>116</v>
      </c>
      <c r="B565" s="20">
        <f>'HA Luch Meal'!$X$37</f>
        <v>51.2572</v>
      </c>
      <c r="C565" s="22" t="s">
        <v>117</v>
      </c>
      <c r="D565" s="20">
        <f>'HA Luch Meal'!$Y$37</f>
        <v>1.98</v>
      </c>
      <c r="E565" s="42" t="s">
        <v>118</v>
      </c>
      <c r="F565" s="43"/>
      <c r="G565" s="43"/>
      <c r="H565" s="44"/>
      <c r="I565" s="59">
        <f>'HA Luch Meal'!$N$37</f>
        <v>582.2</v>
      </c>
      <c r="J565" s="60"/>
    </row>
    <row r="566" spans="1:10">
      <c r="A566" s="23" t="s">
        <v>121</v>
      </c>
      <c r="B566" s="24" t="str">
        <f>'HA Afternoon Tea Meal'!$B$3</f>
        <v>HA Afternoon Tea Meal</v>
      </c>
      <c r="C566" s="25"/>
      <c r="D566" s="24"/>
      <c r="E566" s="25"/>
      <c r="F566" s="24"/>
      <c r="G566" s="25"/>
      <c r="H566" s="24"/>
      <c r="I566" s="25"/>
      <c r="J566" s="24"/>
    </row>
    <row r="567" spans="1:10">
      <c r="A567" s="26" t="s">
        <v>106</v>
      </c>
      <c r="B567" s="24">
        <f>'HA Afternoon Tea Meal'!$O$37</f>
        <v>2.5223</v>
      </c>
      <c r="C567" s="26" t="s">
        <v>107</v>
      </c>
      <c r="D567" s="24">
        <f>'HA Afternoon Tea Meal'!$P$37</f>
        <v>42.6072</v>
      </c>
      <c r="E567" s="26" t="s">
        <v>108</v>
      </c>
      <c r="F567" s="24">
        <f>'HA Afternoon Tea Meal'!$Q$37</f>
        <v>27.3114</v>
      </c>
      <c r="G567" s="26" t="s">
        <v>109</v>
      </c>
      <c r="H567" s="24">
        <f>'HA Afternoon Tea Meal'!$R$37</f>
        <v>2.7273</v>
      </c>
      <c r="I567" s="26" t="s">
        <v>110</v>
      </c>
      <c r="J567" s="24">
        <f>'HA Afternoon Tea Meal'!$Z$37</f>
        <v>0.3195</v>
      </c>
    </row>
    <row r="568" spans="1:10">
      <c r="A568" s="26" t="s">
        <v>111</v>
      </c>
      <c r="B568" s="24">
        <f>'HA Afternoon Tea Meal'!$S$37</f>
        <v>53.31</v>
      </c>
      <c r="C568" s="26" t="s">
        <v>112</v>
      </c>
      <c r="D568" s="24">
        <f>'HA Afternoon Tea Meal'!$T$37</f>
        <v>4.3</v>
      </c>
      <c r="E568" s="26" t="s">
        <v>113</v>
      </c>
      <c r="F568" s="24">
        <f>'HA Afternoon Tea Meal'!$U$37</f>
        <v>0</v>
      </c>
      <c r="G568" s="26" t="s">
        <v>114</v>
      </c>
      <c r="H568" s="24">
        <f>'HA Afternoon Tea Meal'!$V$37</f>
        <v>5.079</v>
      </c>
      <c r="I568" s="26" t="s">
        <v>115</v>
      </c>
      <c r="J568" s="24">
        <f>'HA Afternoon Tea Meal'!$W$37</f>
        <v>220.808</v>
      </c>
    </row>
    <row r="569" spans="1:10">
      <c r="A569" s="26" t="s">
        <v>116</v>
      </c>
      <c r="B569" s="24">
        <f>'HA Afternoon Tea Meal'!$X$37</f>
        <v>20.96</v>
      </c>
      <c r="C569" s="26" t="s">
        <v>117</v>
      </c>
      <c r="D569" s="24">
        <f>'HA Afternoon Tea Meal'!$Y$37</f>
        <v>0.1331</v>
      </c>
      <c r="E569" s="45" t="s">
        <v>118</v>
      </c>
      <c r="F569" s="46"/>
      <c r="G569" s="46"/>
      <c r="H569" s="47"/>
      <c r="I569" s="61">
        <f>'HA Afternoon Tea Meal'!$N$37</f>
        <v>189.69</v>
      </c>
      <c r="J569" s="62"/>
    </row>
    <row r="570" spans="1:10">
      <c r="A570" s="27" t="s">
        <v>122</v>
      </c>
      <c r="B570" s="28" t="str">
        <f>'HA Dinner Meal'!$B$3</f>
        <v>HA Dinner Meal</v>
      </c>
      <c r="C570" s="29"/>
      <c r="D570" s="28"/>
      <c r="E570" s="29"/>
      <c r="F570" s="28"/>
      <c r="G570" s="29"/>
      <c r="H570" s="28"/>
      <c r="I570" s="29"/>
      <c r="J570" s="28"/>
    </row>
    <row r="571" spans="1:10">
      <c r="A571" s="30" t="s">
        <v>106</v>
      </c>
      <c r="B571" s="28">
        <f>'HA Dinner Meal'!$O$37</f>
        <v>33.018</v>
      </c>
      <c r="C571" s="30" t="s">
        <v>107</v>
      </c>
      <c r="D571" s="28">
        <f>'HA Dinner Meal'!$P$37</f>
        <v>103.264</v>
      </c>
      <c r="E571" s="30" t="s">
        <v>108</v>
      </c>
      <c r="F571" s="28">
        <f>'HA Dinner Meal'!$Q$37</f>
        <v>0.78</v>
      </c>
      <c r="G571" s="30" t="s">
        <v>109</v>
      </c>
      <c r="H571" s="28">
        <f>'HA Dinner Meal'!$R$37</f>
        <v>2.276</v>
      </c>
      <c r="I571" s="30" t="s">
        <v>110</v>
      </c>
      <c r="J571" s="28">
        <f>'HA Dinner Meal'!$Z$37</f>
        <v>0.954</v>
      </c>
    </row>
    <row r="572" spans="1:10">
      <c r="A572" s="30" t="s">
        <v>111</v>
      </c>
      <c r="B572" s="28">
        <f>'HA Dinner Meal'!$S$37</f>
        <v>85.2</v>
      </c>
      <c r="C572" s="30" t="s">
        <v>112</v>
      </c>
      <c r="D572" s="28">
        <f>'HA Dinner Meal'!$T$37</f>
        <v>8.7</v>
      </c>
      <c r="E572" s="30" t="s">
        <v>113</v>
      </c>
      <c r="F572" s="28">
        <f>'HA Dinner Meal'!$U$37</f>
        <v>61.2</v>
      </c>
      <c r="G572" s="30" t="s">
        <v>114</v>
      </c>
      <c r="H572" s="28">
        <f>'HA Dinner Meal'!$V$37</f>
        <v>3.2</v>
      </c>
      <c r="I572" s="30" t="s">
        <v>115</v>
      </c>
      <c r="J572" s="28">
        <f>'HA Dinner Meal'!$W$37</f>
        <v>915.4</v>
      </c>
    </row>
    <row r="573" spans="1:10">
      <c r="A573" s="30" t="s">
        <v>116</v>
      </c>
      <c r="B573" s="28">
        <f>'HA Dinner Meal'!$X$37</f>
        <v>51.2572</v>
      </c>
      <c r="C573" s="30" t="s">
        <v>117</v>
      </c>
      <c r="D573" s="28">
        <f>'HA Dinner Meal'!$Y$37</f>
        <v>1.98</v>
      </c>
      <c r="E573" s="48" t="s">
        <v>118</v>
      </c>
      <c r="F573" s="49"/>
      <c r="G573" s="49"/>
      <c r="H573" s="50"/>
      <c r="I573" s="63">
        <f>'HA Dinner Meal'!$N$37</f>
        <v>582.2</v>
      </c>
      <c r="J573" s="64"/>
    </row>
    <row r="574" spans="1:10">
      <c r="A574" s="31" t="s">
        <v>123</v>
      </c>
      <c r="B574" s="32" t="str">
        <f>'HA Before Bed Meal'!$B$3</f>
        <v>HA Before Bed Meal</v>
      </c>
      <c r="C574" s="33"/>
      <c r="D574" s="32"/>
      <c r="E574" s="33"/>
      <c r="F574" s="32"/>
      <c r="G574" s="33"/>
      <c r="H574" s="32"/>
      <c r="I574" s="33"/>
      <c r="J574" s="32"/>
    </row>
    <row r="575" spans="1:10">
      <c r="A575" s="34" t="s">
        <v>106</v>
      </c>
      <c r="B575" s="32">
        <f>'HA Before Bed Meal'!$O$37</f>
        <v>9.8373</v>
      </c>
      <c r="C575" s="34" t="s">
        <v>107</v>
      </c>
      <c r="D575" s="32">
        <f>'HA Before Bed Meal'!$P$37</f>
        <v>43.6772</v>
      </c>
      <c r="E575" s="34" t="s">
        <v>108</v>
      </c>
      <c r="F575" s="32">
        <f>'HA Before Bed Meal'!$Q$37</f>
        <v>36.5864</v>
      </c>
      <c r="G575" s="34" t="s">
        <v>109</v>
      </c>
      <c r="H575" s="32">
        <f>'HA Before Bed Meal'!$R$37</f>
        <v>1.0323</v>
      </c>
      <c r="I575" s="34" t="s">
        <v>110</v>
      </c>
      <c r="J575" s="32">
        <f>'HA Before Bed Meal'!$Z$37</f>
        <v>0.4195</v>
      </c>
    </row>
    <row r="576" spans="1:10">
      <c r="A576" s="34" t="s">
        <v>111</v>
      </c>
      <c r="B576" s="32">
        <f>'HA Before Bed Meal'!$S$37</f>
        <v>133.66</v>
      </c>
      <c r="C576" s="34" t="s">
        <v>112</v>
      </c>
      <c r="D576" s="32">
        <f>'HA Before Bed Meal'!$T$37</f>
        <v>24.7</v>
      </c>
      <c r="E576" s="34" t="s">
        <v>113</v>
      </c>
      <c r="F576" s="32">
        <f>'HA Before Bed Meal'!$U$37</f>
        <v>5</v>
      </c>
      <c r="G576" s="34" t="s">
        <v>114</v>
      </c>
      <c r="H576" s="32">
        <f>'HA Before Bed Meal'!$V$37</f>
        <v>4.794</v>
      </c>
      <c r="I576" s="34" t="s">
        <v>115</v>
      </c>
      <c r="J576" s="32">
        <f>'HA Before Bed Meal'!$W$37</f>
        <v>635.808</v>
      </c>
    </row>
    <row r="577" spans="1:10">
      <c r="A577" s="34" t="s">
        <v>116</v>
      </c>
      <c r="B577" s="32">
        <f>'HA Before Bed Meal'!$X$37</f>
        <v>20.96</v>
      </c>
      <c r="C577" s="34" t="s">
        <v>117</v>
      </c>
      <c r="D577" s="32">
        <f>'HA Before Bed Meal'!$Y$37</f>
        <v>1.1331</v>
      </c>
      <c r="E577" s="51" t="s">
        <v>118</v>
      </c>
      <c r="F577" s="52"/>
      <c r="G577" s="52"/>
      <c r="H577" s="53"/>
      <c r="I577" s="65">
        <f>'HA Before Bed Meal'!$N$37</f>
        <v>209.99</v>
      </c>
      <c r="J577" s="66"/>
    </row>
    <row r="578" spans="1:10">
      <c r="A578" s="35" t="s">
        <v>124</v>
      </c>
      <c r="B578" s="35"/>
      <c r="C578" s="35"/>
      <c r="D578" s="35"/>
      <c r="E578" s="35"/>
      <c r="F578" s="35"/>
      <c r="G578" s="35"/>
      <c r="H578" s="35"/>
      <c r="I578" s="67">
        <f>$I557+$I561+$I565+$I569+$I573+$I577</f>
        <v>1816.68</v>
      </c>
      <c r="J578" s="68"/>
    </row>
    <row r="579" spans="1:10">
      <c r="A579" s="9" t="s">
        <v>104</v>
      </c>
      <c r="B579" s="10">
        <v>45770</v>
      </c>
      <c r="C579" s="10"/>
      <c r="D579" s="10"/>
      <c r="E579" s="10"/>
      <c r="F579" s="10"/>
      <c r="G579" s="10"/>
      <c r="H579" s="10"/>
      <c r="I579" s="10"/>
      <c r="J579" s="10"/>
    </row>
    <row r="580" spans="1:10">
      <c r="A580" s="11" t="s">
        <v>105</v>
      </c>
      <c r="B580" s="12" t="str">
        <f>'HA Morning Meal'!$B$3</f>
        <v>HA Morning Meal</v>
      </c>
      <c r="C580" s="13"/>
      <c r="D580" s="12"/>
      <c r="E580" s="13"/>
      <c r="F580" s="12"/>
      <c r="G580" s="13"/>
      <c r="H580" s="12"/>
      <c r="I580" s="13"/>
      <c r="J580" s="12"/>
    </row>
    <row r="581" spans="1:10">
      <c r="A581" s="14" t="s">
        <v>106</v>
      </c>
      <c r="B581" s="12">
        <f>'HA Morning Meal'!$O$37</f>
        <v>11.15</v>
      </c>
      <c r="C581" s="14" t="s">
        <v>107</v>
      </c>
      <c r="D581" s="12">
        <f>'HA Morning Meal'!$P$37</f>
        <v>28.2</v>
      </c>
      <c r="E581" s="14" t="s">
        <v>108</v>
      </c>
      <c r="F581" s="12">
        <f>'HA Morning Meal'!$Q$37</f>
        <v>0.72</v>
      </c>
      <c r="G581" s="14" t="s">
        <v>109</v>
      </c>
      <c r="H581" s="12">
        <f>'HA Morning Meal'!$R$37</f>
        <v>3.96</v>
      </c>
      <c r="I581" s="14" t="s">
        <v>110</v>
      </c>
      <c r="J581" s="12">
        <f>'HA Morning Meal'!$Z$37</f>
        <v>0.998</v>
      </c>
    </row>
    <row r="582" spans="1:10">
      <c r="A582" s="14" t="s">
        <v>111</v>
      </c>
      <c r="B582" s="12">
        <f>'HA Morning Meal'!$S$37</f>
        <v>17.6</v>
      </c>
      <c r="C582" s="14" t="s">
        <v>112</v>
      </c>
      <c r="D582" s="12">
        <f>'HA Morning Meal'!$T$37</f>
        <v>1.2</v>
      </c>
      <c r="E582" s="14" t="s">
        <v>113</v>
      </c>
      <c r="F582" s="12">
        <f>'HA Morning Meal'!$U$37</f>
        <v>20.4</v>
      </c>
      <c r="G582" s="14" t="s">
        <v>114</v>
      </c>
      <c r="H582" s="12">
        <f>'HA Morning Meal'!$V$37</f>
        <v>4</v>
      </c>
      <c r="I582" s="14" t="s">
        <v>115</v>
      </c>
      <c r="J582" s="12">
        <f>'HA Morning Meal'!$W$37</f>
        <v>117</v>
      </c>
    </row>
    <row r="583" spans="1:10">
      <c r="A583" s="14" t="s">
        <v>116</v>
      </c>
      <c r="B583" s="12">
        <f>'HA Morning Meal'!$X$37</f>
        <v>53.3</v>
      </c>
      <c r="C583" s="14" t="s">
        <v>117</v>
      </c>
      <c r="D583" s="12">
        <f>'HA Morning Meal'!$Y$37</f>
        <v>0.956</v>
      </c>
      <c r="E583" s="36" t="s">
        <v>118</v>
      </c>
      <c r="F583" s="37"/>
      <c r="G583" s="37"/>
      <c r="H583" s="38"/>
      <c r="I583" s="55">
        <f>'HA Morning Meal'!$N$37</f>
        <v>185.4</v>
      </c>
      <c r="J583" s="56"/>
    </row>
    <row r="584" spans="1:10">
      <c r="A584" s="15" t="s">
        <v>146</v>
      </c>
      <c r="B584" s="16" t="str">
        <f>'HA Ten OClock Meal'!$B$3</f>
        <v>HA 10:00 AM Meal</v>
      </c>
      <c r="C584" s="17"/>
      <c r="D584" s="16"/>
      <c r="E584" s="17"/>
      <c r="F584" s="16"/>
      <c r="G584" s="17"/>
      <c r="H584" s="16"/>
      <c r="I584" s="17"/>
      <c r="J584" s="16"/>
    </row>
    <row r="585" spans="1:10">
      <c r="A585" s="18" t="s">
        <v>106</v>
      </c>
      <c r="B585" s="16">
        <f>'HA Ten OClock Meal'!$O$37</f>
        <v>1.185</v>
      </c>
      <c r="C585" s="18" t="s">
        <v>107</v>
      </c>
      <c r="D585" s="16">
        <f>'HA Ten OClock Meal'!$P$37</f>
        <v>11.055</v>
      </c>
      <c r="E585" s="18" t="s">
        <v>108</v>
      </c>
      <c r="F585" s="16">
        <f>'HA Ten OClock Meal'!$Q$37</f>
        <v>2.85</v>
      </c>
      <c r="G585" s="18" t="s">
        <v>109</v>
      </c>
      <c r="H585" s="16">
        <f>'HA Ten OClock Meal'!$R$37</f>
        <v>2.145</v>
      </c>
      <c r="I585" s="18" t="s">
        <v>110</v>
      </c>
      <c r="J585" s="16">
        <f>'HA Ten OClock Meal'!$Z1009</f>
        <v>0</v>
      </c>
    </row>
    <row r="586" spans="1:10">
      <c r="A586" s="18" t="s">
        <v>111</v>
      </c>
      <c r="B586" s="16">
        <f>'HA Ten OClock Meal'!$S$37</f>
        <v>49.65</v>
      </c>
      <c r="C586" s="18" t="s">
        <v>112</v>
      </c>
      <c r="D586" s="16">
        <f>'HA Ten OClock Meal'!$T$37</f>
        <v>0</v>
      </c>
      <c r="E586" s="18" t="s">
        <v>113</v>
      </c>
      <c r="F586" s="16">
        <f>'HA Ten OClock Meal'!$U1009</f>
        <v>0</v>
      </c>
      <c r="G586" s="18" t="s">
        <v>114</v>
      </c>
      <c r="H586" s="16">
        <f>'HA Ten OClock Meal'!$V$37</f>
        <v>0.285</v>
      </c>
      <c r="I586" s="18" t="s">
        <v>115</v>
      </c>
      <c r="J586" s="16">
        <f>'HA Ten OClock Meal'!$W$37</f>
        <v>0</v>
      </c>
    </row>
    <row r="587" spans="1:10">
      <c r="A587" s="18" t="s">
        <v>116</v>
      </c>
      <c r="B587" s="16">
        <f>'HA Ten OClock Meal'!$X$37</f>
        <v>0</v>
      </c>
      <c r="C587" s="18" t="s">
        <v>117</v>
      </c>
      <c r="D587" s="16">
        <f>'HA Ten OClock Meal'!$Y$37</f>
        <v>0</v>
      </c>
      <c r="E587" s="39" t="s">
        <v>118</v>
      </c>
      <c r="F587" s="40"/>
      <c r="G587" s="40"/>
      <c r="H587" s="41"/>
      <c r="I587" s="57">
        <f>'HA Ten OClock Meal'!$N$37</f>
        <v>67.2</v>
      </c>
      <c r="J587" s="58"/>
    </row>
    <row r="588" spans="1:10">
      <c r="A588" s="19" t="s">
        <v>120</v>
      </c>
      <c r="B588" s="20" t="str">
        <f>'HA Luch Meal'!$B$3</f>
        <v>HA Lunch Meal</v>
      </c>
      <c r="C588" s="21"/>
      <c r="D588" s="20"/>
      <c r="E588" s="21"/>
      <c r="F588" s="20"/>
      <c r="G588" s="21"/>
      <c r="H588" s="20"/>
      <c r="I588" s="21"/>
      <c r="J588" s="20"/>
    </row>
    <row r="589" spans="1:10">
      <c r="A589" s="22" t="s">
        <v>106</v>
      </c>
      <c r="B589" s="20">
        <f>'HA Luch Meal'!$O$37</f>
        <v>33.018</v>
      </c>
      <c r="C589" s="22" t="s">
        <v>107</v>
      </c>
      <c r="D589" s="20">
        <f>'HA Luch Meal'!$P$37</f>
        <v>103.264</v>
      </c>
      <c r="E589" s="22" t="s">
        <v>108</v>
      </c>
      <c r="F589" s="20">
        <f>'HA Luch Meal'!$Q$37</f>
        <v>0.78</v>
      </c>
      <c r="G589" s="22" t="s">
        <v>109</v>
      </c>
      <c r="H589" s="20">
        <f>'HA Luch Meal'!$R$37</f>
        <v>2.276</v>
      </c>
      <c r="I589" s="22" t="s">
        <v>110</v>
      </c>
      <c r="J589" s="20">
        <f>'HA Luch Meal'!$Z$37</f>
        <v>0.954</v>
      </c>
    </row>
    <row r="590" spans="1:10">
      <c r="A590" s="22" t="s">
        <v>111</v>
      </c>
      <c r="B590" s="20">
        <f>'HA Luch Meal'!$S$37</f>
        <v>85.2</v>
      </c>
      <c r="C590" s="22" t="s">
        <v>112</v>
      </c>
      <c r="D590" s="20">
        <f>'HA Luch Meal'!$T$37</f>
        <v>8.7</v>
      </c>
      <c r="E590" s="22" t="s">
        <v>113</v>
      </c>
      <c r="F590" s="20">
        <f>'HA Luch Meal'!$U$37</f>
        <v>61.2</v>
      </c>
      <c r="G590" s="22" t="s">
        <v>114</v>
      </c>
      <c r="H590" s="20">
        <f>'HA Luch Meal'!$V$37</f>
        <v>3.2</v>
      </c>
      <c r="I590" s="22" t="s">
        <v>115</v>
      </c>
      <c r="J590" s="20">
        <f>'HA Luch Meal'!$W$37</f>
        <v>915.4</v>
      </c>
    </row>
    <row r="591" spans="1:10">
      <c r="A591" s="22" t="s">
        <v>116</v>
      </c>
      <c r="B591" s="20">
        <f>'HA Luch Meal'!$X$37</f>
        <v>51.2572</v>
      </c>
      <c r="C591" s="22" t="s">
        <v>117</v>
      </c>
      <c r="D591" s="20">
        <f>'HA Luch Meal'!$Y$37</f>
        <v>1.98</v>
      </c>
      <c r="E591" s="42" t="s">
        <v>118</v>
      </c>
      <c r="F591" s="43"/>
      <c r="G591" s="43"/>
      <c r="H591" s="44"/>
      <c r="I591" s="59">
        <f>'HA Luch Meal'!$N$37</f>
        <v>582.2</v>
      </c>
      <c r="J591" s="60"/>
    </row>
    <row r="592" spans="1:10">
      <c r="A592" s="23" t="s">
        <v>121</v>
      </c>
      <c r="B592" s="24" t="str">
        <f>'HA Afternoon Tea Meal'!$B$3</f>
        <v>HA Afternoon Tea Meal</v>
      </c>
      <c r="C592" s="25"/>
      <c r="D592" s="24"/>
      <c r="E592" s="25"/>
      <c r="F592" s="24"/>
      <c r="G592" s="25"/>
      <c r="H592" s="24"/>
      <c r="I592" s="25"/>
      <c r="J592" s="24"/>
    </row>
    <row r="593" spans="1:10">
      <c r="A593" s="26" t="s">
        <v>106</v>
      </c>
      <c r="B593" s="24">
        <f>'HA Afternoon Tea Meal'!$O$37</f>
        <v>2.5223</v>
      </c>
      <c r="C593" s="26" t="s">
        <v>107</v>
      </c>
      <c r="D593" s="24">
        <f>'HA Afternoon Tea Meal'!$P$37</f>
        <v>42.6072</v>
      </c>
      <c r="E593" s="26" t="s">
        <v>108</v>
      </c>
      <c r="F593" s="24">
        <f>'HA Afternoon Tea Meal'!$Q$37</f>
        <v>27.3114</v>
      </c>
      <c r="G593" s="26" t="s">
        <v>109</v>
      </c>
      <c r="H593" s="24">
        <f>'HA Afternoon Tea Meal'!$R$37</f>
        <v>2.7273</v>
      </c>
      <c r="I593" s="26" t="s">
        <v>110</v>
      </c>
      <c r="J593" s="24">
        <f>'HA Afternoon Tea Meal'!$Z$37</f>
        <v>0.3195</v>
      </c>
    </row>
    <row r="594" spans="1:10">
      <c r="A594" s="26" t="s">
        <v>111</v>
      </c>
      <c r="B594" s="24">
        <f>'HA Afternoon Tea Meal'!$S$37</f>
        <v>53.31</v>
      </c>
      <c r="C594" s="26" t="s">
        <v>112</v>
      </c>
      <c r="D594" s="24">
        <f>'HA Afternoon Tea Meal'!$T$37</f>
        <v>4.3</v>
      </c>
      <c r="E594" s="26" t="s">
        <v>113</v>
      </c>
      <c r="F594" s="24">
        <f>'HA Afternoon Tea Meal'!$U$37</f>
        <v>0</v>
      </c>
      <c r="G594" s="26" t="s">
        <v>114</v>
      </c>
      <c r="H594" s="24">
        <f>'HA Afternoon Tea Meal'!$V$37</f>
        <v>5.079</v>
      </c>
      <c r="I594" s="26" t="s">
        <v>115</v>
      </c>
      <c r="J594" s="24">
        <f>'HA Afternoon Tea Meal'!$W$37</f>
        <v>220.808</v>
      </c>
    </row>
    <row r="595" spans="1:10">
      <c r="A595" s="26" t="s">
        <v>116</v>
      </c>
      <c r="B595" s="24">
        <f>'HA Afternoon Tea Meal'!$X$37</f>
        <v>20.96</v>
      </c>
      <c r="C595" s="26" t="s">
        <v>117</v>
      </c>
      <c r="D595" s="24">
        <f>'HA Afternoon Tea Meal'!$Y$37</f>
        <v>0.1331</v>
      </c>
      <c r="E595" s="45" t="s">
        <v>118</v>
      </c>
      <c r="F595" s="46"/>
      <c r="G595" s="46"/>
      <c r="H595" s="47"/>
      <c r="I595" s="61">
        <f>'HA Afternoon Tea Meal'!$N$37</f>
        <v>189.69</v>
      </c>
      <c r="J595" s="62"/>
    </row>
    <row r="596" spans="1:10">
      <c r="A596" s="27" t="s">
        <v>122</v>
      </c>
      <c r="B596" s="28" t="str">
        <f>'HA Dinner Meal'!$B$3</f>
        <v>HA Dinner Meal</v>
      </c>
      <c r="C596" s="29"/>
      <c r="D596" s="28"/>
      <c r="E596" s="29"/>
      <c r="F596" s="28"/>
      <c r="G596" s="29"/>
      <c r="H596" s="28"/>
      <c r="I596" s="29"/>
      <c r="J596" s="28"/>
    </row>
    <row r="597" spans="1:10">
      <c r="A597" s="30" t="s">
        <v>106</v>
      </c>
      <c r="B597" s="28">
        <f>'HA Dinner Meal'!$O$37</f>
        <v>33.018</v>
      </c>
      <c r="C597" s="30" t="s">
        <v>107</v>
      </c>
      <c r="D597" s="28">
        <f>'HA Dinner Meal'!$P$37</f>
        <v>103.264</v>
      </c>
      <c r="E597" s="30" t="s">
        <v>108</v>
      </c>
      <c r="F597" s="28">
        <f>'HA Dinner Meal'!$Q$37</f>
        <v>0.78</v>
      </c>
      <c r="G597" s="30" t="s">
        <v>109</v>
      </c>
      <c r="H597" s="28">
        <f>'HA Dinner Meal'!$R$37</f>
        <v>2.276</v>
      </c>
      <c r="I597" s="30" t="s">
        <v>110</v>
      </c>
      <c r="J597" s="28">
        <f>'HA Dinner Meal'!$Z$37</f>
        <v>0.954</v>
      </c>
    </row>
    <row r="598" spans="1:10">
      <c r="A598" s="30" t="s">
        <v>111</v>
      </c>
      <c r="B598" s="28">
        <f>'HA Dinner Meal'!$S$37</f>
        <v>85.2</v>
      </c>
      <c r="C598" s="30" t="s">
        <v>112</v>
      </c>
      <c r="D598" s="28">
        <f>'HA Dinner Meal'!$T$37</f>
        <v>8.7</v>
      </c>
      <c r="E598" s="30" t="s">
        <v>113</v>
      </c>
      <c r="F598" s="28">
        <f>'HA Dinner Meal'!$U$37</f>
        <v>61.2</v>
      </c>
      <c r="G598" s="30" t="s">
        <v>114</v>
      </c>
      <c r="H598" s="28">
        <f>'HA Dinner Meal'!$V$37</f>
        <v>3.2</v>
      </c>
      <c r="I598" s="30" t="s">
        <v>115</v>
      </c>
      <c r="J598" s="28">
        <f>'HA Dinner Meal'!$W$37</f>
        <v>915.4</v>
      </c>
    </row>
    <row r="599" spans="1:10">
      <c r="A599" s="30" t="s">
        <v>116</v>
      </c>
      <c r="B599" s="28">
        <f>'HA Dinner Meal'!$X$37</f>
        <v>51.2572</v>
      </c>
      <c r="C599" s="30" t="s">
        <v>117</v>
      </c>
      <c r="D599" s="28">
        <f>'HA Dinner Meal'!$Y$37</f>
        <v>1.98</v>
      </c>
      <c r="E599" s="48" t="s">
        <v>118</v>
      </c>
      <c r="F599" s="49"/>
      <c r="G599" s="49"/>
      <c r="H599" s="50"/>
      <c r="I599" s="63">
        <f>'HA Dinner Meal'!$N$37</f>
        <v>582.2</v>
      </c>
      <c r="J599" s="64"/>
    </row>
    <row r="600" spans="1:10">
      <c r="A600" s="31" t="s">
        <v>123</v>
      </c>
      <c r="B600" s="32" t="str">
        <f>'HA Before Bed Meal'!$B$3</f>
        <v>HA Before Bed Meal</v>
      </c>
      <c r="C600" s="33"/>
      <c r="D600" s="32"/>
      <c r="E600" s="33"/>
      <c r="F600" s="32"/>
      <c r="G600" s="33"/>
      <c r="H600" s="32"/>
      <c r="I600" s="33"/>
      <c r="J600" s="32"/>
    </row>
    <row r="601" spans="1:10">
      <c r="A601" s="34" t="s">
        <v>106</v>
      </c>
      <c r="B601" s="32">
        <f>'HA Before Bed Meal'!$O$37</f>
        <v>9.8373</v>
      </c>
      <c r="C601" s="34" t="s">
        <v>107</v>
      </c>
      <c r="D601" s="32">
        <f>'HA Before Bed Meal'!$P$37</f>
        <v>43.6772</v>
      </c>
      <c r="E601" s="34" t="s">
        <v>108</v>
      </c>
      <c r="F601" s="32">
        <f>'HA Before Bed Meal'!$Q$37</f>
        <v>36.5864</v>
      </c>
      <c r="G601" s="34" t="s">
        <v>109</v>
      </c>
      <c r="H601" s="32">
        <f>'HA Before Bed Meal'!$R$37</f>
        <v>1.0323</v>
      </c>
      <c r="I601" s="34" t="s">
        <v>110</v>
      </c>
      <c r="J601" s="32">
        <f>'HA Before Bed Meal'!$Z$37</f>
        <v>0.4195</v>
      </c>
    </row>
    <row r="602" spans="1:10">
      <c r="A602" s="34" t="s">
        <v>111</v>
      </c>
      <c r="B602" s="32">
        <f>'HA Before Bed Meal'!$S$37</f>
        <v>133.66</v>
      </c>
      <c r="C602" s="34" t="s">
        <v>112</v>
      </c>
      <c r="D602" s="32">
        <f>'HA Before Bed Meal'!$T$37</f>
        <v>24.7</v>
      </c>
      <c r="E602" s="34" t="s">
        <v>113</v>
      </c>
      <c r="F602" s="32">
        <f>'HA Before Bed Meal'!$U$37</f>
        <v>5</v>
      </c>
      <c r="G602" s="34" t="s">
        <v>114</v>
      </c>
      <c r="H602" s="32">
        <f>'HA Before Bed Meal'!$V$37</f>
        <v>4.794</v>
      </c>
      <c r="I602" s="34" t="s">
        <v>115</v>
      </c>
      <c r="J602" s="32">
        <f>'HA Before Bed Meal'!$W$37</f>
        <v>635.808</v>
      </c>
    </row>
    <row r="603" spans="1:10">
      <c r="A603" s="34" t="s">
        <v>116</v>
      </c>
      <c r="B603" s="32">
        <f>'HA Before Bed Meal'!$X$37</f>
        <v>20.96</v>
      </c>
      <c r="C603" s="34" t="s">
        <v>117</v>
      </c>
      <c r="D603" s="32">
        <f>'HA Before Bed Meal'!$Y$37</f>
        <v>1.1331</v>
      </c>
      <c r="E603" s="51" t="s">
        <v>118</v>
      </c>
      <c r="F603" s="52"/>
      <c r="G603" s="52"/>
      <c r="H603" s="53"/>
      <c r="I603" s="65">
        <f>'HA Before Bed Meal'!$N$37</f>
        <v>209.99</v>
      </c>
      <c r="J603" s="66"/>
    </row>
    <row r="604" spans="1:10">
      <c r="A604" s="35" t="s">
        <v>124</v>
      </c>
      <c r="B604" s="35"/>
      <c r="C604" s="35"/>
      <c r="D604" s="35"/>
      <c r="E604" s="35"/>
      <c r="F604" s="35"/>
      <c r="G604" s="35"/>
      <c r="H604" s="35"/>
      <c r="I604" s="67">
        <f>$I583+$I587+$I591+$I595+$I599+$I603</f>
        <v>1816.68</v>
      </c>
      <c r="J604" s="68"/>
    </row>
    <row r="605" spans="1:10">
      <c r="A605" s="9" t="s">
        <v>104</v>
      </c>
      <c r="B605" s="10">
        <v>45771</v>
      </c>
      <c r="C605" s="10"/>
      <c r="D605" s="10"/>
      <c r="E605" s="10"/>
      <c r="F605" s="10"/>
      <c r="G605" s="10"/>
      <c r="H605" s="10"/>
      <c r="I605" s="10"/>
      <c r="J605" s="10"/>
    </row>
    <row r="606" spans="1:10">
      <c r="A606" s="11" t="s">
        <v>105</v>
      </c>
      <c r="B606" s="12" t="str">
        <f>'HA Morning Meal'!$B$3</f>
        <v>HA Morning Meal</v>
      </c>
      <c r="C606" s="13"/>
      <c r="D606" s="12"/>
      <c r="E606" s="13"/>
      <c r="F606" s="12"/>
      <c r="G606" s="13"/>
      <c r="H606" s="12"/>
      <c r="I606" s="13"/>
      <c r="J606" s="12"/>
    </row>
    <row r="607" spans="1:10">
      <c r="A607" s="14" t="s">
        <v>106</v>
      </c>
      <c r="B607" s="12">
        <f>'HA Morning Meal'!$O$37</f>
        <v>11.15</v>
      </c>
      <c r="C607" s="14" t="s">
        <v>107</v>
      </c>
      <c r="D607" s="12">
        <f>'HA Morning Meal'!$P$37</f>
        <v>28.2</v>
      </c>
      <c r="E607" s="14" t="s">
        <v>108</v>
      </c>
      <c r="F607" s="12">
        <f>'HA Morning Meal'!$Q$37</f>
        <v>0.72</v>
      </c>
      <c r="G607" s="14" t="s">
        <v>109</v>
      </c>
      <c r="H607" s="12">
        <f>'HA Morning Meal'!$R$37</f>
        <v>3.96</v>
      </c>
      <c r="I607" s="14" t="s">
        <v>110</v>
      </c>
      <c r="J607" s="12">
        <f>'HA Morning Meal'!$Z$37</f>
        <v>0.998</v>
      </c>
    </row>
    <row r="608" spans="1:10">
      <c r="A608" s="14" t="s">
        <v>111</v>
      </c>
      <c r="B608" s="12">
        <f>'HA Morning Meal'!$S$37</f>
        <v>17.6</v>
      </c>
      <c r="C608" s="14" t="s">
        <v>112</v>
      </c>
      <c r="D608" s="12">
        <f>'HA Morning Meal'!$T$37</f>
        <v>1.2</v>
      </c>
      <c r="E608" s="14" t="s">
        <v>113</v>
      </c>
      <c r="F608" s="12">
        <f>'HA Morning Meal'!$U$37</f>
        <v>20.4</v>
      </c>
      <c r="G608" s="14" t="s">
        <v>114</v>
      </c>
      <c r="H608" s="12">
        <f>'HA Morning Meal'!$V$37</f>
        <v>4</v>
      </c>
      <c r="I608" s="14" t="s">
        <v>115</v>
      </c>
      <c r="J608" s="12">
        <f>'HA Morning Meal'!$W$37</f>
        <v>117</v>
      </c>
    </row>
    <row r="609" spans="1:10">
      <c r="A609" s="14" t="s">
        <v>116</v>
      </c>
      <c r="B609" s="12">
        <f>'HA Morning Meal'!$X$37</f>
        <v>53.3</v>
      </c>
      <c r="C609" s="14" t="s">
        <v>117</v>
      </c>
      <c r="D609" s="12">
        <f>'HA Morning Meal'!$Y$37</f>
        <v>0.956</v>
      </c>
      <c r="E609" s="36" t="s">
        <v>118</v>
      </c>
      <c r="F609" s="37"/>
      <c r="G609" s="37"/>
      <c r="H609" s="38"/>
      <c r="I609" s="55">
        <f>'HA Morning Meal'!$N$37</f>
        <v>185.4</v>
      </c>
      <c r="J609" s="56"/>
    </row>
    <row r="610" spans="1:10">
      <c r="A610" s="15" t="s">
        <v>147</v>
      </c>
      <c r="B610" s="16" t="str">
        <f>'HA Ten OClock Meal'!$B$3</f>
        <v>HA 10:00 AM Meal</v>
      </c>
      <c r="C610" s="17"/>
      <c r="D610" s="16"/>
      <c r="E610" s="17"/>
      <c r="F610" s="16"/>
      <c r="G610" s="17"/>
      <c r="H610" s="16"/>
      <c r="I610" s="17"/>
      <c r="J610" s="16"/>
    </row>
    <row r="611" spans="1:10">
      <c r="A611" s="18" t="s">
        <v>106</v>
      </c>
      <c r="B611" s="16">
        <f>'HA Ten OClock Meal'!$O$37</f>
        <v>1.185</v>
      </c>
      <c r="C611" s="18" t="s">
        <v>107</v>
      </c>
      <c r="D611" s="16">
        <f>'HA Ten OClock Meal'!$P$37</f>
        <v>11.055</v>
      </c>
      <c r="E611" s="18" t="s">
        <v>108</v>
      </c>
      <c r="F611" s="16">
        <f>'HA Ten OClock Meal'!$Q$37</f>
        <v>2.85</v>
      </c>
      <c r="G611" s="18" t="s">
        <v>109</v>
      </c>
      <c r="H611" s="16">
        <f>'HA Ten OClock Meal'!$R$37</f>
        <v>2.145</v>
      </c>
      <c r="I611" s="18" t="s">
        <v>110</v>
      </c>
      <c r="J611" s="16">
        <f>'HA Ten OClock Meal'!$Z1035</f>
        <v>0</v>
      </c>
    </row>
    <row r="612" spans="1:10">
      <c r="A612" s="18" t="s">
        <v>111</v>
      </c>
      <c r="B612" s="16">
        <f>'HA Ten OClock Meal'!$S$37</f>
        <v>49.65</v>
      </c>
      <c r="C612" s="18" t="s">
        <v>112</v>
      </c>
      <c r="D612" s="16">
        <f>'HA Ten OClock Meal'!$T$37</f>
        <v>0</v>
      </c>
      <c r="E612" s="18" t="s">
        <v>113</v>
      </c>
      <c r="F612" s="16">
        <f>'HA Ten OClock Meal'!$U1035</f>
        <v>0</v>
      </c>
      <c r="G612" s="18" t="s">
        <v>114</v>
      </c>
      <c r="H612" s="16">
        <f>'HA Ten OClock Meal'!$V$37</f>
        <v>0.285</v>
      </c>
      <c r="I612" s="18" t="s">
        <v>115</v>
      </c>
      <c r="J612" s="16">
        <f>'HA Ten OClock Meal'!$W$37</f>
        <v>0</v>
      </c>
    </row>
    <row r="613" spans="1:10">
      <c r="A613" s="18" t="s">
        <v>116</v>
      </c>
      <c r="B613" s="16">
        <f>'HA Ten OClock Meal'!$X$37</f>
        <v>0</v>
      </c>
      <c r="C613" s="18" t="s">
        <v>117</v>
      </c>
      <c r="D613" s="16">
        <f>'HA Ten OClock Meal'!$Y$37</f>
        <v>0</v>
      </c>
      <c r="E613" s="39" t="s">
        <v>118</v>
      </c>
      <c r="F613" s="40"/>
      <c r="G613" s="40"/>
      <c r="H613" s="41"/>
      <c r="I613" s="57">
        <f>'HA Ten OClock Meal'!$N$37</f>
        <v>67.2</v>
      </c>
      <c r="J613" s="58"/>
    </row>
    <row r="614" spans="1:10">
      <c r="A614" s="19" t="s">
        <v>120</v>
      </c>
      <c r="B614" s="20" t="str">
        <f>'HA Luch Meal'!$B$3</f>
        <v>HA Lunch Meal</v>
      </c>
      <c r="C614" s="21"/>
      <c r="D614" s="20"/>
      <c r="E614" s="21"/>
      <c r="F614" s="20"/>
      <c r="G614" s="21"/>
      <c r="H614" s="20"/>
      <c r="I614" s="21"/>
      <c r="J614" s="20"/>
    </row>
    <row r="615" spans="1:10">
      <c r="A615" s="22" t="s">
        <v>106</v>
      </c>
      <c r="B615" s="20">
        <f>'HA Luch Meal'!$O$37</f>
        <v>33.018</v>
      </c>
      <c r="C615" s="22" t="s">
        <v>107</v>
      </c>
      <c r="D615" s="20">
        <f>'HA Luch Meal'!$P$37</f>
        <v>103.264</v>
      </c>
      <c r="E615" s="22" t="s">
        <v>108</v>
      </c>
      <c r="F615" s="20">
        <f>'HA Luch Meal'!$Q$37</f>
        <v>0.78</v>
      </c>
      <c r="G615" s="22" t="s">
        <v>109</v>
      </c>
      <c r="H615" s="20">
        <f>'HA Luch Meal'!$R$37</f>
        <v>2.276</v>
      </c>
      <c r="I615" s="22" t="s">
        <v>110</v>
      </c>
      <c r="J615" s="20">
        <f>'HA Luch Meal'!$Z$37</f>
        <v>0.954</v>
      </c>
    </row>
    <row r="616" spans="1:10">
      <c r="A616" s="22" t="s">
        <v>111</v>
      </c>
      <c r="B616" s="20">
        <f>'HA Luch Meal'!$S$37</f>
        <v>85.2</v>
      </c>
      <c r="C616" s="22" t="s">
        <v>112</v>
      </c>
      <c r="D616" s="20">
        <f>'HA Luch Meal'!$T$37</f>
        <v>8.7</v>
      </c>
      <c r="E616" s="22" t="s">
        <v>113</v>
      </c>
      <c r="F616" s="20">
        <f>'HA Luch Meal'!$U$37</f>
        <v>61.2</v>
      </c>
      <c r="G616" s="22" t="s">
        <v>114</v>
      </c>
      <c r="H616" s="20">
        <f>'HA Luch Meal'!$V$37</f>
        <v>3.2</v>
      </c>
      <c r="I616" s="22" t="s">
        <v>115</v>
      </c>
      <c r="J616" s="20">
        <f>'HA Luch Meal'!$W$37</f>
        <v>915.4</v>
      </c>
    </row>
    <row r="617" spans="1:10">
      <c r="A617" s="22" t="s">
        <v>116</v>
      </c>
      <c r="B617" s="20">
        <f>'HA Luch Meal'!$X$37</f>
        <v>51.2572</v>
      </c>
      <c r="C617" s="22" t="s">
        <v>117</v>
      </c>
      <c r="D617" s="20">
        <f>'HA Luch Meal'!$Y$37</f>
        <v>1.98</v>
      </c>
      <c r="E617" s="42" t="s">
        <v>118</v>
      </c>
      <c r="F617" s="43"/>
      <c r="G617" s="43"/>
      <c r="H617" s="44"/>
      <c r="I617" s="59">
        <f>'HA Luch Meal'!$N$37</f>
        <v>582.2</v>
      </c>
      <c r="J617" s="60"/>
    </row>
    <row r="618" spans="1:10">
      <c r="A618" s="23" t="s">
        <v>121</v>
      </c>
      <c r="B618" s="24" t="str">
        <f>'HA Afternoon Tea Meal'!$B$3</f>
        <v>HA Afternoon Tea Meal</v>
      </c>
      <c r="C618" s="25"/>
      <c r="D618" s="24"/>
      <c r="E618" s="25"/>
      <c r="F618" s="24"/>
      <c r="G618" s="25"/>
      <c r="H618" s="24"/>
      <c r="I618" s="25"/>
      <c r="J618" s="24"/>
    </row>
    <row r="619" spans="1:10">
      <c r="A619" s="26" t="s">
        <v>106</v>
      </c>
      <c r="B619" s="24">
        <f>'HA Afternoon Tea Meal'!$O$37</f>
        <v>2.5223</v>
      </c>
      <c r="C619" s="26" t="s">
        <v>107</v>
      </c>
      <c r="D619" s="24">
        <f>'HA Afternoon Tea Meal'!$P$37</f>
        <v>42.6072</v>
      </c>
      <c r="E619" s="26" t="s">
        <v>108</v>
      </c>
      <c r="F619" s="24">
        <f>'HA Afternoon Tea Meal'!$Q$37</f>
        <v>27.3114</v>
      </c>
      <c r="G619" s="26" t="s">
        <v>109</v>
      </c>
      <c r="H619" s="24">
        <f>'HA Afternoon Tea Meal'!$R$37</f>
        <v>2.7273</v>
      </c>
      <c r="I619" s="26" t="s">
        <v>110</v>
      </c>
      <c r="J619" s="24">
        <f>'HA Afternoon Tea Meal'!$Z$37</f>
        <v>0.3195</v>
      </c>
    </row>
    <row r="620" spans="1:10">
      <c r="A620" s="26" t="s">
        <v>111</v>
      </c>
      <c r="B620" s="24">
        <f>'HA Afternoon Tea Meal'!$S$37</f>
        <v>53.31</v>
      </c>
      <c r="C620" s="26" t="s">
        <v>112</v>
      </c>
      <c r="D620" s="24">
        <f>'HA Afternoon Tea Meal'!$T$37</f>
        <v>4.3</v>
      </c>
      <c r="E620" s="26" t="s">
        <v>113</v>
      </c>
      <c r="F620" s="24">
        <f>'HA Afternoon Tea Meal'!$U$37</f>
        <v>0</v>
      </c>
      <c r="G620" s="26" t="s">
        <v>114</v>
      </c>
      <c r="H620" s="24">
        <f>'HA Afternoon Tea Meal'!$V$37</f>
        <v>5.079</v>
      </c>
      <c r="I620" s="26" t="s">
        <v>115</v>
      </c>
      <c r="J620" s="24">
        <f>'HA Afternoon Tea Meal'!$W$37</f>
        <v>220.808</v>
      </c>
    </row>
    <row r="621" spans="1:10">
      <c r="A621" s="26" t="s">
        <v>116</v>
      </c>
      <c r="B621" s="24">
        <f>'HA Afternoon Tea Meal'!$X$37</f>
        <v>20.96</v>
      </c>
      <c r="C621" s="26" t="s">
        <v>117</v>
      </c>
      <c r="D621" s="24">
        <f>'HA Afternoon Tea Meal'!$Y$37</f>
        <v>0.1331</v>
      </c>
      <c r="E621" s="45" t="s">
        <v>118</v>
      </c>
      <c r="F621" s="46"/>
      <c r="G621" s="46"/>
      <c r="H621" s="47"/>
      <c r="I621" s="61">
        <f>'HA Afternoon Tea Meal'!$N$37</f>
        <v>189.69</v>
      </c>
      <c r="J621" s="62"/>
    </row>
    <row r="622" spans="1:10">
      <c r="A622" s="27" t="s">
        <v>122</v>
      </c>
      <c r="B622" s="28" t="str">
        <f>'HA Dinner Meal'!$B$3</f>
        <v>HA Dinner Meal</v>
      </c>
      <c r="C622" s="29"/>
      <c r="D622" s="28"/>
      <c r="E622" s="29"/>
      <c r="F622" s="28"/>
      <c r="G622" s="29"/>
      <c r="H622" s="28"/>
      <c r="I622" s="29"/>
      <c r="J622" s="28"/>
    </row>
    <row r="623" spans="1:10">
      <c r="A623" s="30" t="s">
        <v>106</v>
      </c>
      <c r="B623" s="28">
        <f>'HA Dinner Meal'!$O$37</f>
        <v>33.018</v>
      </c>
      <c r="C623" s="30" t="s">
        <v>107</v>
      </c>
      <c r="D623" s="28">
        <f>'HA Dinner Meal'!$P$37</f>
        <v>103.264</v>
      </c>
      <c r="E623" s="30" t="s">
        <v>108</v>
      </c>
      <c r="F623" s="28">
        <f>'HA Dinner Meal'!$Q$37</f>
        <v>0.78</v>
      </c>
      <c r="G623" s="30" t="s">
        <v>109</v>
      </c>
      <c r="H623" s="28">
        <f>'HA Dinner Meal'!$R$37</f>
        <v>2.276</v>
      </c>
      <c r="I623" s="30" t="s">
        <v>110</v>
      </c>
      <c r="J623" s="28">
        <f>'HA Dinner Meal'!$Z$37</f>
        <v>0.954</v>
      </c>
    </row>
    <row r="624" spans="1:10">
      <c r="A624" s="30" t="s">
        <v>111</v>
      </c>
      <c r="B624" s="28">
        <f>'HA Dinner Meal'!$S$37</f>
        <v>85.2</v>
      </c>
      <c r="C624" s="30" t="s">
        <v>112</v>
      </c>
      <c r="D624" s="28">
        <f>'HA Dinner Meal'!$T$37</f>
        <v>8.7</v>
      </c>
      <c r="E624" s="30" t="s">
        <v>113</v>
      </c>
      <c r="F624" s="28">
        <f>'HA Dinner Meal'!$U$37</f>
        <v>61.2</v>
      </c>
      <c r="G624" s="30" t="s">
        <v>114</v>
      </c>
      <c r="H624" s="28">
        <f>'HA Dinner Meal'!$V$37</f>
        <v>3.2</v>
      </c>
      <c r="I624" s="30" t="s">
        <v>115</v>
      </c>
      <c r="J624" s="28">
        <f>'HA Dinner Meal'!$W$37</f>
        <v>915.4</v>
      </c>
    </row>
    <row r="625" spans="1:10">
      <c r="A625" s="30" t="s">
        <v>116</v>
      </c>
      <c r="B625" s="28">
        <f>'HA Dinner Meal'!$X$37</f>
        <v>51.2572</v>
      </c>
      <c r="C625" s="30" t="s">
        <v>117</v>
      </c>
      <c r="D625" s="28">
        <f>'HA Dinner Meal'!$Y$37</f>
        <v>1.98</v>
      </c>
      <c r="E625" s="48" t="s">
        <v>118</v>
      </c>
      <c r="F625" s="49"/>
      <c r="G625" s="49"/>
      <c r="H625" s="50"/>
      <c r="I625" s="63">
        <f>'HA Dinner Meal'!$N$37</f>
        <v>582.2</v>
      </c>
      <c r="J625" s="64"/>
    </row>
    <row r="626" spans="1:10">
      <c r="A626" s="31" t="s">
        <v>123</v>
      </c>
      <c r="B626" s="32" t="str">
        <f>'HA Before Bed Meal'!$B$3</f>
        <v>HA Before Bed Meal</v>
      </c>
      <c r="C626" s="33"/>
      <c r="D626" s="32"/>
      <c r="E626" s="33"/>
      <c r="F626" s="32"/>
      <c r="G626" s="33"/>
      <c r="H626" s="32"/>
      <c r="I626" s="33"/>
      <c r="J626" s="32"/>
    </row>
    <row r="627" spans="1:10">
      <c r="A627" s="34" t="s">
        <v>106</v>
      </c>
      <c r="B627" s="32">
        <f>'HA Before Bed Meal'!$O$37</f>
        <v>9.8373</v>
      </c>
      <c r="C627" s="34" t="s">
        <v>107</v>
      </c>
      <c r="D627" s="32">
        <f>'HA Before Bed Meal'!$P$37</f>
        <v>43.6772</v>
      </c>
      <c r="E627" s="34" t="s">
        <v>108</v>
      </c>
      <c r="F627" s="32">
        <f>'HA Before Bed Meal'!$Q$37</f>
        <v>36.5864</v>
      </c>
      <c r="G627" s="34" t="s">
        <v>109</v>
      </c>
      <c r="H627" s="32">
        <f>'HA Before Bed Meal'!$R$37</f>
        <v>1.0323</v>
      </c>
      <c r="I627" s="34" t="s">
        <v>110</v>
      </c>
      <c r="J627" s="32">
        <f>'HA Before Bed Meal'!$Z$37</f>
        <v>0.4195</v>
      </c>
    </row>
    <row r="628" spans="1:10">
      <c r="A628" s="34" t="s">
        <v>111</v>
      </c>
      <c r="B628" s="32">
        <f>'HA Before Bed Meal'!$S$37</f>
        <v>133.66</v>
      </c>
      <c r="C628" s="34" t="s">
        <v>112</v>
      </c>
      <c r="D628" s="32">
        <f>'HA Before Bed Meal'!$T$37</f>
        <v>24.7</v>
      </c>
      <c r="E628" s="34" t="s">
        <v>113</v>
      </c>
      <c r="F628" s="32">
        <f>'HA Before Bed Meal'!$U$37</f>
        <v>5</v>
      </c>
      <c r="G628" s="34" t="s">
        <v>114</v>
      </c>
      <c r="H628" s="32">
        <f>'HA Before Bed Meal'!$V$37</f>
        <v>4.794</v>
      </c>
      <c r="I628" s="34" t="s">
        <v>115</v>
      </c>
      <c r="J628" s="32">
        <f>'HA Before Bed Meal'!$W$37</f>
        <v>635.808</v>
      </c>
    </row>
    <row r="629" spans="1:10">
      <c r="A629" s="34" t="s">
        <v>116</v>
      </c>
      <c r="B629" s="32">
        <f>'HA Before Bed Meal'!$X$37</f>
        <v>20.96</v>
      </c>
      <c r="C629" s="34" t="s">
        <v>117</v>
      </c>
      <c r="D629" s="32">
        <f>'HA Before Bed Meal'!$Y$37</f>
        <v>1.1331</v>
      </c>
      <c r="E629" s="51" t="s">
        <v>118</v>
      </c>
      <c r="F629" s="52"/>
      <c r="G629" s="52"/>
      <c r="H629" s="53"/>
      <c r="I629" s="65">
        <f>'HA Before Bed Meal'!$N$37</f>
        <v>209.99</v>
      </c>
      <c r="J629" s="66"/>
    </row>
    <row r="630" spans="1:10">
      <c r="A630" s="35" t="s">
        <v>124</v>
      </c>
      <c r="B630" s="35"/>
      <c r="C630" s="35"/>
      <c r="D630" s="35"/>
      <c r="E630" s="35"/>
      <c r="F630" s="35"/>
      <c r="G630" s="35"/>
      <c r="H630" s="35"/>
      <c r="I630" s="67">
        <f>$I609+$I613+$I617+$I621+$I625+$I629</f>
        <v>1816.68</v>
      </c>
      <c r="J630" s="68"/>
    </row>
    <row r="631" spans="1:10">
      <c r="A631" s="9" t="s">
        <v>104</v>
      </c>
      <c r="B631" s="10">
        <v>45772</v>
      </c>
      <c r="C631" s="10"/>
      <c r="D631" s="10"/>
      <c r="E631" s="10"/>
      <c r="F631" s="10"/>
      <c r="G631" s="10"/>
      <c r="H631" s="10"/>
      <c r="I631" s="10"/>
      <c r="J631" s="10"/>
    </row>
    <row r="632" spans="1:10">
      <c r="A632" s="11" t="s">
        <v>105</v>
      </c>
      <c r="B632" s="12" t="str">
        <f>'HA Morning Meal'!$B$3</f>
        <v>HA Morning Meal</v>
      </c>
      <c r="C632" s="13"/>
      <c r="D632" s="12"/>
      <c r="E632" s="13"/>
      <c r="F632" s="12"/>
      <c r="G632" s="13"/>
      <c r="H632" s="12"/>
      <c r="I632" s="13"/>
      <c r="J632" s="12"/>
    </row>
    <row r="633" spans="1:10">
      <c r="A633" s="14" t="s">
        <v>106</v>
      </c>
      <c r="B633" s="12">
        <f>'HA Morning Meal'!$O$37</f>
        <v>11.15</v>
      </c>
      <c r="C633" s="14" t="s">
        <v>107</v>
      </c>
      <c r="D633" s="12">
        <f>'HA Morning Meal'!$P$37</f>
        <v>28.2</v>
      </c>
      <c r="E633" s="14" t="s">
        <v>108</v>
      </c>
      <c r="F633" s="12">
        <f>'HA Morning Meal'!$Q$37</f>
        <v>0.72</v>
      </c>
      <c r="G633" s="14" t="s">
        <v>109</v>
      </c>
      <c r="H633" s="12">
        <f>'HA Morning Meal'!$R$37</f>
        <v>3.96</v>
      </c>
      <c r="I633" s="14" t="s">
        <v>110</v>
      </c>
      <c r="J633" s="12">
        <f>'HA Morning Meal'!$Z$37</f>
        <v>0.998</v>
      </c>
    </row>
    <row r="634" spans="1:10">
      <c r="A634" s="14" t="s">
        <v>111</v>
      </c>
      <c r="B634" s="12">
        <f>'HA Morning Meal'!$S$37</f>
        <v>17.6</v>
      </c>
      <c r="C634" s="14" t="s">
        <v>112</v>
      </c>
      <c r="D634" s="12">
        <f>'HA Morning Meal'!$T$37</f>
        <v>1.2</v>
      </c>
      <c r="E634" s="14" t="s">
        <v>113</v>
      </c>
      <c r="F634" s="12">
        <f>'HA Morning Meal'!$U$37</f>
        <v>20.4</v>
      </c>
      <c r="G634" s="14" t="s">
        <v>114</v>
      </c>
      <c r="H634" s="12">
        <f>'HA Morning Meal'!$V$37</f>
        <v>4</v>
      </c>
      <c r="I634" s="14" t="s">
        <v>115</v>
      </c>
      <c r="J634" s="12">
        <f>'HA Morning Meal'!$W$37</f>
        <v>117</v>
      </c>
    </row>
    <row r="635" spans="1:10">
      <c r="A635" s="14" t="s">
        <v>116</v>
      </c>
      <c r="B635" s="12">
        <f>'HA Morning Meal'!$X$37</f>
        <v>53.3</v>
      </c>
      <c r="C635" s="14" t="s">
        <v>117</v>
      </c>
      <c r="D635" s="12">
        <f>'HA Morning Meal'!$Y$37</f>
        <v>0.956</v>
      </c>
      <c r="E635" s="36" t="s">
        <v>118</v>
      </c>
      <c r="F635" s="37"/>
      <c r="G635" s="37"/>
      <c r="H635" s="38"/>
      <c r="I635" s="55">
        <f>'HA Morning Meal'!$N$37</f>
        <v>185.4</v>
      </c>
      <c r="J635" s="56"/>
    </row>
    <row r="636" spans="1:10">
      <c r="A636" s="15" t="s">
        <v>148</v>
      </c>
      <c r="B636" s="16" t="str">
        <f>'HA Ten OClock Meal'!$B$3</f>
        <v>HA 10:00 AM Meal</v>
      </c>
      <c r="C636" s="17"/>
      <c r="D636" s="16"/>
      <c r="E636" s="17"/>
      <c r="F636" s="16"/>
      <c r="G636" s="17"/>
      <c r="H636" s="16"/>
      <c r="I636" s="17"/>
      <c r="J636" s="16"/>
    </row>
    <row r="637" spans="1:10">
      <c r="A637" s="18" t="s">
        <v>106</v>
      </c>
      <c r="B637" s="16">
        <f>'HA Ten OClock Meal'!$O$37</f>
        <v>1.185</v>
      </c>
      <c r="C637" s="18" t="s">
        <v>107</v>
      </c>
      <c r="D637" s="16">
        <f>'HA Ten OClock Meal'!$P$37</f>
        <v>11.055</v>
      </c>
      <c r="E637" s="18" t="s">
        <v>108</v>
      </c>
      <c r="F637" s="16">
        <f>'HA Ten OClock Meal'!$Q$37</f>
        <v>2.85</v>
      </c>
      <c r="G637" s="18" t="s">
        <v>109</v>
      </c>
      <c r="H637" s="16">
        <f>'HA Ten OClock Meal'!$R$37</f>
        <v>2.145</v>
      </c>
      <c r="I637" s="18" t="s">
        <v>110</v>
      </c>
      <c r="J637" s="16">
        <f>'HA Ten OClock Meal'!$Z1061</f>
        <v>0</v>
      </c>
    </row>
    <row r="638" spans="1:10">
      <c r="A638" s="18" t="s">
        <v>111</v>
      </c>
      <c r="B638" s="16">
        <f>'HA Ten OClock Meal'!$S$37</f>
        <v>49.65</v>
      </c>
      <c r="C638" s="18" t="s">
        <v>112</v>
      </c>
      <c r="D638" s="16">
        <f>'HA Ten OClock Meal'!$T$37</f>
        <v>0</v>
      </c>
      <c r="E638" s="18" t="s">
        <v>113</v>
      </c>
      <c r="F638" s="16">
        <f>'HA Ten OClock Meal'!$U1061</f>
        <v>0</v>
      </c>
      <c r="G638" s="18" t="s">
        <v>114</v>
      </c>
      <c r="H638" s="16">
        <f>'HA Ten OClock Meal'!$V$37</f>
        <v>0.285</v>
      </c>
      <c r="I638" s="18" t="s">
        <v>115</v>
      </c>
      <c r="J638" s="16">
        <f>'HA Ten OClock Meal'!$W$37</f>
        <v>0</v>
      </c>
    </row>
    <row r="639" spans="1:10">
      <c r="A639" s="18" t="s">
        <v>116</v>
      </c>
      <c r="B639" s="16">
        <f>'HA Ten OClock Meal'!$X$37</f>
        <v>0</v>
      </c>
      <c r="C639" s="18" t="s">
        <v>117</v>
      </c>
      <c r="D639" s="16">
        <f>'HA Ten OClock Meal'!$Y$37</f>
        <v>0</v>
      </c>
      <c r="E639" s="39" t="s">
        <v>118</v>
      </c>
      <c r="F639" s="40"/>
      <c r="G639" s="40"/>
      <c r="H639" s="41"/>
      <c r="I639" s="57">
        <f>'HA Ten OClock Meal'!$N$37</f>
        <v>67.2</v>
      </c>
      <c r="J639" s="58"/>
    </row>
    <row r="640" spans="1:10">
      <c r="A640" s="19" t="s">
        <v>120</v>
      </c>
      <c r="B640" s="20" t="str">
        <f>'HA Luch Meal'!$B$3</f>
        <v>HA Lunch Meal</v>
      </c>
      <c r="C640" s="21"/>
      <c r="D640" s="20"/>
      <c r="E640" s="21"/>
      <c r="F640" s="20"/>
      <c r="G640" s="21"/>
      <c r="H640" s="20"/>
      <c r="I640" s="21"/>
      <c r="J640" s="20"/>
    </row>
    <row r="641" spans="1:10">
      <c r="A641" s="22" t="s">
        <v>106</v>
      </c>
      <c r="B641" s="20">
        <f>'HA Luch Meal'!$O$37</f>
        <v>33.018</v>
      </c>
      <c r="C641" s="22" t="s">
        <v>107</v>
      </c>
      <c r="D641" s="20">
        <f>'HA Luch Meal'!$P$37</f>
        <v>103.264</v>
      </c>
      <c r="E641" s="22" t="s">
        <v>108</v>
      </c>
      <c r="F641" s="20">
        <f>'HA Luch Meal'!$Q$37</f>
        <v>0.78</v>
      </c>
      <c r="G641" s="22" t="s">
        <v>109</v>
      </c>
      <c r="H641" s="20">
        <f>'HA Luch Meal'!$R$37</f>
        <v>2.276</v>
      </c>
      <c r="I641" s="22" t="s">
        <v>110</v>
      </c>
      <c r="J641" s="20">
        <f>'HA Luch Meal'!$Z$37</f>
        <v>0.954</v>
      </c>
    </row>
    <row r="642" spans="1:10">
      <c r="A642" s="22" t="s">
        <v>111</v>
      </c>
      <c r="B642" s="20">
        <f>'HA Luch Meal'!$S$37</f>
        <v>85.2</v>
      </c>
      <c r="C642" s="22" t="s">
        <v>112</v>
      </c>
      <c r="D642" s="20">
        <f>'HA Luch Meal'!$T$37</f>
        <v>8.7</v>
      </c>
      <c r="E642" s="22" t="s">
        <v>113</v>
      </c>
      <c r="F642" s="20">
        <f>'HA Luch Meal'!$U$37</f>
        <v>61.2</v>
      </c>
      <c r="G642" s="22" t="s">
        <v>114</v>
      </c>
      <c r="H642" s="20">
        <f>'HA Luch Meal'!$V$37</f>
        <v>3.2</v>
      </c>
      <c r="I642" s="22" t="s">
        <v>115</v>
      </c>
      <c r="J642" s="20">
        <f>'HA Luch Meal'!$W$37</f>
        <v>915.4</v>
      </c>
    </row>
    <row r="643" spans="1:10">
      <c r="A643" s="22" t="s">
        <v>116</v>
      </c>
      <c r="B643" s="20">
        <f>'HA Luch Meal'!$X$37</f>
        <v>51.2572</v>
      </c>
      <c r="C643" s="22" t="s">
        <v>117</v>
      </c>
      <c r="D643" s="20">
        <f>'HA Luch Meal'!$Y$37</f>
        <v>1.98</v>
      </c>
      <c r="E643" s="42" t="s">
        <v>118</v>
      </c>
      <c r="F643" s="43"/>
      <c r="G643" s="43"/>
      <c r="H643" s="44"/>
      <c r="I643" s="59">
        <f>'HA Luch Meal'!$N$37</f>
        <v>582.2</v>
      </c>
      <c r="J643" s="60"/>
    </row>
    <row r="644" spans="1:10">
      <c r="A644" s="23" t="s">
        <v>121</v>
      </c>
      <c r="B644" s="24" t="str">
        <f>'HA Afternoon Tea Meal'!$B$3</f>
        <v>HA Afternoon Tea Meal</v>
      </c>
      <c r="C644" s="25"/>
      <c r="D644" s="24"/>
      <c r="E644" s="25"/>
      <c r="F644" s="24"/>
      <c r="G644" s="25"/>
      <c r="H644" s="24"/>
      <c r="I644" s="25"/>
      <c r="J644" s="24"/>
    </row>
    <row r="645" spans="1:10">
      <c r="A645" s="26" t="s">
        <v>106</v>
      </c>
      <c r="B645" s="24">
        <f>'HA Afternoon Tea Meal'!$O$37</f>
        <v>2.5223</v>
      </c>
      <c r="C645" s="26" t="s">
        <v>107</v>
      </c>
      <c r="D645" s="24">
        <f>'HA Afternoon Tea Meal'!$P$37</f>
        <v>42.6072</v>
      </c>
      <c r="E645" s="26" t="s">
        <v>108</v>
      </c>
      <c r="F645" s="24">
        <f>'HA Afternoon Tea Meal'!$Q$37</f>
        <v>27.3114</v>
      </c>
      <c r="G645" s="26" t="s">
        <v>109</v>
      </c>
      <c r="H645" s="24">
        <f>'HA Afternoon Tea Meal'!$R$37</f>
        <v>2.7273</v>
      </c>
      <c r="I645" s="26" t="s">
        <v>110</v>
      </c>
      <c r="J645" s="24">
        <f>'HA Afternoon Tea Meal'!$Z$37</f>
        <v>0.3195</v>
      </c>
    </row>
    <row r="646" spans="1:10">
      <c r="A646" s="26" t="s">
        <v>111</v>
      </c>
      <c r="B646" s="24">
        <f>'HA Afternoon Tea Meal'!$S$37</f>
        <v>53.31</v>
      </c>
      <c r="C646" s="26" t="s">
        <v>112</v>
      </c>
      <c r="D646" s="24">
        <f>'HA Afternoon Tea Meal'!$T$37</f>
        <v>4.3</v>
      </c>
      <c r="E646" s="26" t="s">
        <v>113</v>
      </c>
      <c r="F646" s="24">
        <f>'HA Afternoon Tea Meal'!$U$37</f>
        <v>0</v>
      </c>
      <c r="G646" s="26" t="s">
        <v>114</v>
      </c>
      <c r="H646" s="24">
        <f>'HA Afternoon Tea Meal'!$V$37</f>
        <v>5.079</v>
      </c>
      <c r="I646" s="26" t="s">
        <v>115</v>
      </c>
      <c r="J646" s="24">
        <f>'HA Afternoon Tea Meal'!$W$37</f>
        <v>220.808</v>
      </c>
    </row>
    <row r="647" spans="1:10">
      <c r="A647" s="26" t="s">
        <v>116</v>
      </c>
      <c r="B647" s="24">
        <f>'HA Afternoon Tea Meal'!$X$37</f>
        <v>20.96</v>
      </c>
      <c r="C647" s="26" t="s">
        <v>117</v>
      </c>
      <c r="D647" s="24">
        <f>'HA Afternoon Tea Meal'!$Y$37</f>
        <v>0.1331</v>
      </c>
      <c r="E647" s="45" t="s">
        <v>118</v>
      </c>
      <c r="F647" s="46"/>
      <c r="G647" s="46"/>
      <c r="H647" s="47"/>
      <c r="I647" s="61">
        <f>'HA Afternoon Tea Meal'!$N$37</f>
        <v>189.69</v>
      </c>
      <c r="J647" s="62"/>
    </row>
    <row r="648" spans="1:10">
      <c r="A648" s="27" t="s">
        <v>122</v>
      </c>
      <c r="B648" s="28" t="str">
        <f>'HA Dinner Meal'!$B$3</f>
        <v>HA Dinner Meal</v>
      </c>
      <c r="C648" s="29"/>
      <c r="D648" s="28"/>
      <c r="E648" s="29"/>
      <c r="F648" s="28"/>
      <c r="G648" s="29"/>
      <c r="H648" s="28"/>
      <c r="I648" s="29"/>
      <c r="J648" s="28"/>
    </row>
    <row r="649" spans="1:10">
      <c r="A649" s="30" t="s">
        <v>106</v>
      </c>
      <c r="B649" s="28">
        <f>'HA Dinner Meal'!$O$37</f>
        <v>33.018</v>
      </c>
      <c r="C649" s="30" t="s">
        <v>107</v>
      </c>
      <c r="D649" s="28">
        <f>'HA Dinner Meal'!$P$37</f>
        <v>103.264</v>
      </c>
      <c r="E649" s="30" t="s">
        <v>108</v>
      </c>
      <c r="F649" s="28">
        <f>'HA Dinner Meal'!$Q$37</f>
        <v>0.78</v>
      </c>
      <c r="G649" s="30" t="s">
        <v>109</v>
      </c>
      <c r="H649" s="28">
        <f>'HA Dinner Meal'!$R$37</f>
        <v>2.276</v>
      </c>
      <c r="I649" s="30" t="s">
        <v>110</v>
      </c>
      <c r="J649" s="28">
        <f>'HA Dinner Meal'!$Z$37</f>
        <v>0.954</v>
      </c>
    </row>
    <row r="650" spans="1:10">
      <c r="A650" s="30" t="s">
        <v>111</v>
      </c>
      <c r="B650" s="28">
        <f>'HA Dinner Meal'!$S$37</f>
        <v>85.2</v>
      </c>
      <c r="C650" s="30" t="s">
        <v>112</v>
      </c>
      <c r="D650" s="28">
        <f>'HA Dinner Meal'!$T$37</f>
        <v>8.7</v>
      </c>
      <c r="E650" s="30" t="s">
        <v>113</v>
      </c>
      <c r="F650" s="28">
        <f>'HA Dinner Meal'!$U$37</f>
        <v>61.2</v>
      </c>
      <c r="G650" s="30" t="s">
        <v>114</v>
      </c>
      <c r="H650" s="28">
        <f>'HA Dinner Meal'!$V$37</f>
        <v>3.2</v>
      </c>
      <c r="I650" s="30" t="s">
        <v>115</v>
      </c>
      <c r="J650" s="28">
        <f>'HA Dinner Meal'!$W$37</f>
        <v>915.4</v>
      </c>
    </row>
    <row r="651" spans="1:10">
      <c r="A651" s="30" t="s">
        <v>116</v>
      </c>
      <c r="B651" s="28">
        <f>'HA Dinner Meal'!$X$37</f>
        <v>51.2572</v>
      </c>
      <c r="C651" s="30" t="s">
        <v>117</v>
      </c>
      <c r="D651" s="28">
        <f>'HA Dinner Meal'!$Y$37</f>
        <v>1.98</v>
      </c>
      <c r="E651" s="48" t="s">
        <v>118</v>
      </c>
      <c r="F651" s="49"/>
      <c r="G651" s="49"/>
      <c r="H651" s="50"/>
      <c r="I651" s="63">
        <f>'HA Dinner Meal'!$N$37</f>
        <v>582.2</v>
      </c>
      <c r="J651" s="64"/>
    </row>
    <row r="652" spans="1:10">
      <c r="A652" s="31" t="s">
        <v>123</v>
      </c>
      <c r="B652" s="32" t="str">
        <f>'HA Before Bed Meal'!$B$3</f>
        <v>HA Before Bed Meal</v>
      </c>
      <c r="C652" s="33"/>
      <c r="D652" s="32"/>
      <c r="E652" s="33"/>
      <c r="F652" s="32"/>
      <c r="G652" s="33"/>
      <c r="H652" s="32"/>
      <c r="I652" s="33"/>
      <c r="J652" s="32"/>
    </row>
    <row r="653" spans="1:10">
      <c r="A653" s="34" t="s">
        <v>106</v>
      </c>
      <c r="B653" s="32">
        <f>'HA Before Bed Meal'!$O$37</f>
        <v>9.8373</v>
      </c>
      <c r="C653" s="34" t="s">
        <v>107</v>
      </c>
      <c r="D653" s="32">
        <f>'HA Before Bed Meal'!$P$37</f>
        <v>43.6772</v>
      </c>
      <c r="E653" s="34" t="s">
        <v>108</v>
      </c>
      <c r="F653" s="32">
        <f>'HA Before Bed Meal'!$Q$37</f>
        <v>36.5864</v>
      </c>
      <c r="G653" s="34" t="s">
        <v>109</v>
      </c>
      <c r="H653" s="32">
        <f>'HA Before Bed Meal'!$R$37</f>
        <v>1.0323</v>
      </c>
      <c r="I653" s="34" t="s">
        <v>110</v>
      </c>
      <c r="J653" s="32">
        <f>'HA Before Bed Meal'!$Z$37</f>
        <v>0.4195</v>
      </c>
    </row>
    <row r="654" spans="1:10">
      <c r="A654" s="34" t="s">
        <v>111</v>
      </c>
      <c r="B654" s="32">
        <f>'HA Before Bed Meal'!$S$37</f>
        <v>133.66</v>
      </c>
      <c r="C654" s="34" t="s">
        <v>112</v>
      </c>
      <c r="D654" s="32">
        <f>'HA Before Bed Meal'!$T$37</f>
        <v>24.7</v>
      </c>
      <c r="E654" s="34" t="s">
        <v>113</v>
      </c>
      <c r="F654" s="32">
        <f>'HA Before Bed Meal'!$U$37</f>
        <v>5</v>
      </c>
      <c r="G654" s="34" t="s">
        <v>114</v>
      </c>
      <c r="H654" s="32">
        <f>'HA Before Bed Meal'!$V$37</f>
        <v>4.794</v>
      </c>
      <c r="I654" s="34" t="s">
        <v>115</v>
      </c>
      <c r="J654" s="32">
        <f>'HA Before Bed Meal'!$W$37</f>
        <v>635.808</v>
      </c>
    </row>
    <row r="655" spans="1:10">
      <c r="A655" s="34" t="s">
        <v>116</v>
      </c>
      <c r="B655" s="32">
        <f>'HA Before Bed Meal'!$X$37</f>
        <v>20.96</v>
      </c>
      <c r="C655" s="34" t="s">
        <v>117</v>
      </c>
      <c r="D655" s="32">
        <f>'HA Before Bed Meal'!$Y$37</f>
        <v>1.1331</v>
      </c>
      <c r="E655" s="51" t="s">
        <v>118</v>
      </c>
      <c r="F655" s="52"/>
      <c r="G655" s="52"/>
      <c r="H655" s="53"/>
      <c r="I655" s="65">
        <f>'HA Before Bed Meal'!$N$37</f>
        <v>209.99</v>
      </c>
      <c r="J655" s="66"/>
    </row>
    <row r="656" spans="1:10">
      <c r="A656" s="35" t="s">
        <v>124</v>
      </c>
      <c r="B656" s="35"/>
      <c r="C656" s="35"/>
      <c r="D656" s="35"/>
      <c r="E656" s="35"/>
      <c r="F656" s="35"/>
      <c r="G656" s="35"/>
      <c r="H656" s="35"/>
      <c r="I656" s="67">
        <f>$I635+$I639+$I643+$I647+$I651+$I655</f>
        <v>1816.68</v>
      </c>
      <c r="J656" s="68"/>
    </row>
    <row r="657" spans="1:10">
      <c r="A657" s="9" t="s">
        <v>104</v>
      </c>
      <c r="B657" s="10">
        <v>45773</v>
      </c>
      <c r="C657" s="10"/>
      <c r="D657" s="10"/>
      <c r="E657" s="10"/>
      <c r="F657" s="10"/>
      <c r="G657" s="10"/>
      <c r="H657" s="10"/>
      <c r="I657" s="10"/>
      <c r="J657" s="10"/>
    </row>
    <row r="658" spans="1:10">
      <c r="A658" s="11" t="s">
        <v>105</v>
      </c>
      <c r="B658" s="12" t="str">
        <f>'HA Morning Meal'!$B$3</f>
        <v>HA Morning Meal</v>
      </c>
      <c r="C658" s="13"/>
      <c r="D658" s="12"/>
      <c r="E658" s="13"/>
      <c r="F658" s="12"/>
      <c r="G658" s="13"/>
      <c r="H658" s="12"/>
      <c r="I658" s="13"/>
      <c r="J658" s="12"/>
    </row>
    <row r="659" spans="1:10">
      <c r="A659" s="14" t="s">
        <v>106</v>
      </c>
      <c r="B659" s="12">
        <f>'HA Morning Meal'!$O$37</f>
        <v>11.15</v>
      </c>
      <c r="C659" s="14" t="s">
        <v>107</v>
      </c>
      <c r="D659" s="12">
        <f>'HA Morning Meal'!$P$37</f>
        <v>28.2</v>
      </c>
      <c r="E659" s="14" t="s">
        <v>108</v>
      </c>
      <c r="F659" s="12">
        <f>'HA Morning Meal'!$Q$37</f>
        <v>0.72</v>
      </c>
      <c r="G659" s="14" t="s">
        <v>109</v>
      </c>
      <c r="H659" s="12">
        <f>'HA Morning Meal'!$R$37</f>
        <v>3.96</v>
      </c>
      <c r="I659" s="14" t="s">
        <v>110</v>
      </c>
      <c r="J659" s="12">
        <f>'HA Morning Meal'!$Z$37</f>
        <v>0.998</v>
      </c>
    </row>
    <row r="660" spans="1:10">
      <c r="A660" s="14" t="s">
        <v>111</v>
      </c>
      <c r="B660" s="12">
        <f>'HA Morning Meal'!$S$37</f>
        <v>17.6</v>
      </c>
      <c r="C660" s="14" t="s">
        <v>112</v>
      </c>
      <c r="D660" s="12">
        <f>'HA Morning Meal'!$T$37</f>
        <v>1.2</v>
      </c>
      <c r="E660" s="14" t="s">
        <v>113</v>
      </c>
      <c r="F660" s="12">
        <f>'HA Morning Meal'!$U$37</f>
        <v>20.4</v>
      </c>
      <c r="G660" s="14" t="s">
        <v>114</v>
      </c>
      <c r="H660" s="12">
        <f>'HA Morning Meal'!$V$37</f>
        <v>4</v>
      </c>
      <c r="I660" s="14" t="s">
        <v>115</v>
      </c>
      <c r="J660" s="12">
        <f>'HA Morning Meal'!$W$37</f>
        <v>117</v>
      </c>
    </row>
    <row r="661" spans="1:10">
      <c r="A661" s="14" t="s">
        <v>116</v>
      </c>
      <c r="B661" s="12">
        <f>'HA Morning Meal'!$X$37</f>
        <v>53.3</v>
      </c>
      <c r="C661" s="14" t="s">
        <v>117</v>
      </c>
      <c r="D661" s="12">
        <f>'HA Morning Meal'!$Y$37</f>
        <v>0.956</v>
      </c>
      <c r="E661" s="36" t="s">
        <v>118</v>
      </c>
      <c r="F661" s="37"/>
      <c r="G661" s="37"/>
      <c r="H661" s="38"/>
      <c r="I661" s="55">
        <f>'HA Morning Meal'!$N$37</f>
        <v>185.4</v>
      </c>
      <c r="J661" s="56"/>
    </row>
    <row r="662" spans="1:10">
      <c r="A662" s="15" t="s">
        <v>149</v>
      </c>
      <c r="B662" s="16" t="str">
        <f>'HA Ten OClock Meal'!$B$3</f>
        <v>HA 10:00 AM Meal</v>
      </c>
      <c r="C662" s="17"/>
      <c r="D662" s="16"/>
      <c r="E662" s="17"/>
      <c r="F662" s="16"/>
      <c r="G662" s="17"/>
      <c r="H662" s="16"/>
      <c r="I662" s="17"/>
      <c r="J662" s="16"/>
    </row>
    <row r="663" spans="1:10">
      <c r="A663" s="18" t="s">
        <v>106</v>
      </c>
      <c r="B663" s="16">
        <f>'HA Ten OClock Meal'!$O$37</f>
        <v>1.185</v>
      </c>
      <c r="C663" s="18" t="s">
        <v>107</v>
      </c>
      <c r="D663" s="16">
        <f>'HA Ten OClock Meal'!$P$37</f>
        <v>11.055</v>
      </c>
      <c r="E663" s="18" t="s">
        <v>108</v>
      </c>
      <c r="F663" s="16">
        <f>'HA Ten OClock Meal'!$Q$37</f>
        <v>2.85</v>
      </c>
      <c r="G663" s="18" t="s">
        <v>109</v>
      </c>
      <c r="H663" s="16">
        <f>'HA Ten OClock Meal'!$R$37</f>
        <v>2.145</v>
      </c>
      <c r="I663" s="18" t="s">
        <v>110</v>
      </c>
      <c r="J663" s="16">
        <f>'HA Ten OClock Meal'!$Z1087</f>
        <v>0</v>
      </c>
    </row>
    <row r="664" spans="1:10">
      <c r="A664" s="18" t="s">
        <v>111</v>
      </c>
      <c r="B664" s="16">
        <f>'HA Ten OClock Meal'!$S$37</f>
        <v>49.65</v>
      </c>
      <c r="C664" s="18" t="s">
        <v>112</v>
      </c>
      <c r="D664" s="16">
        <f>'HA Ten OClock Meal'!$T$37</f>
        <v>0</v>
      </c>
      <c r="E664" s="18" t="s">
        <v>113</v>
      </c>
      <c r="F664" s="16">
        <f>'HA Ten OClock Meal'!$U1087</f>
        <v>0</v>
      </c>
      <c r="G664" s="18" t="s">
        <v>114</v>
      </c>
      <c r="H664" s="16">
        <f>'HA Ten OClock Meal'!$V$37</f>
        <v>0.285</v>
      </c>
      <c r="I664" s="18" t="s">
        <v>115</v>
      </c>
      <c r="J664" s="16">
        <f>'HA Ten OClock Meal'!$W$37</f>
        <v>0</v>
      </c>
    </row>
    <row r="665" spans="1:10">
      <c r="A665" s="18" t="s">
        <v>116</v>
      </c>
      <c r="B665" s="16">
        <f>'HA Ten OClock Meal'!$X$37</f>
        <v>0</v>
      </c>
      <c r="C665" s="18" t="s">
        <v>117</v>
      </c>
      <c r="D665" s="16">
        <f>'HA Ten OClock Meal'!$Y$37</f>
        <v>0</v>
      </c>
      <c r="E665" s="39" t="s">
        <v>118</v>
      </c>
      <c r="F665" s="40"/>
      <c r="G665" s="40"/>
      <c r="H665" s="41"/>
      <c r="I665" s="57">
        <f>'HA Ten OClock Meal'!$N$37</f>
        <v>67.2</v>
      </c>
      <c r="J665" s="58"/>
    </row>
    <row r="666" spans="1:10">
      <c r="A666" s="19" t="s">
        <v>120</v>
      </c>
      <c r="B666" s="20" t="str">
        <f>'HA Luch Meal'!$B$3</f>
        <v>HA Lunch Meal</v>
      </c>
      <c r="C666" s="21"/>
      <c r="D666" s="20"/>
      <c r="E666" s="21"/>
      <c r="F666" s="20"/>
      <c r="G666" s="21"/>
      <c r="H666" s="20"/>
      <c r="I666" s="21"/>
      <c r="J666" s="20"/>
    </row>
    <row r="667" spans="1:10">
      <c r="A667" s="22" t="s">
        <v>106</v>
      </c>
      <c r="B667" s="20">
        <f>'HA Luch Meal'!$O$37</f>
        <v>33.018</v>
      </c>
      <c r="C667" s="22" t="s">
        <v>107</v>
      </c>
      <c r="D667" s="20">
        <f>'HA Luch Meal'!$P$37</f>
        <v>103.264</v>
      </c>
      <c r="E667" s="22" t="s">
        <v>108</v>
      </c>
      <c r="F667" s="20">
        <f>'HA Luch Meal'!$Q$37</f>
        <v>0.78</v>
      </c>
      <c r="G667" s="22" t="s">
        <v>109</v>
      </c>
      <c r="H667" s="20">
        <f>'HA Luch Meal'!$R$37</f>
        <v>2.276</v>
      </c>
      <c r="I667" s="22" t="s">
        <v>110</v>
      </c>
      <c r="J667" s="20">
        <f>'HA Luch Meal'!$Z$37</f>
        <v>0.954</v>
      </c>
    </row>
    <row r="668" spans="1:10">
      <c r="A668" s="22" t="s">
        <v>111</v>
      </c>
      <c r="B668" s="20">
        <f>'HA Luch Meal'!$S$37</f>
        <v>85.2</v>
      </c>
      <c r="C668" s="22" t="s">
        <v>112</v>
      </c>
      <c r="D668" s="20">
        <f>'HA Luch Meal'!$T$37</f>
        <v>8.7</v>
      </c>
      <c r="E668" s="22" t="s">
        <v>113</v>
      </c>
      <c r="F668" s="20">
        <f>'HA Luch Meal'!$U$37</f>
        <v>61.2</v>
      </c>
      <c r="G668" s="22" t="s">
        <v>114</v>
      </c>
      <c r="H668" s="20">
        <f>'HA Luch Meal'!$V$37</f>
        <v>3.2</v>
      </c>
      <c r="I668" s="22" t="s">
        <v>115</v>
      </c>
      <c r="J668" s="20">
        <f>'HA Luch Meal'!$W$37</f>
        <v>915.4</v>
      </c>
    </row>
    <row r="669" spans="1:10">
      <c r="A669" s="22" t="s">
        <v>116</v>
      </c>
      <c r="B669" s="20">
        <f>'HA Luch Meal'!$X$37</f>
        <v>51.2572</v>
      </c>
      <c r="C669" s="22" t="s">
        <v>117</v>
      </c>
      <c r="D669" s="20">
        <f>'HA Luch Meal'!$Y$37</f>
        <v>1.98</v>
      </c>
      <c r="E669" s="42" t="s">
        <v>118</v>
      </c>
      <c r="F669" s="43"/>
      <c r="G669" s="43"/>
      <c r="H669" s="44"/>
      <c r="I669" s="59">
        <f>'HA Luch Meal'!$N$37</f>
        <v>582.2</v>
      </c>
      <c r="J669" s="60"/>
    </row>
    <row r="670" spans="1:10">
      <c r="A670" s="23" t="s">
        <v>121</v>
      </c>
      <c r="B670" s="24" t="str">
        <f>'HA Afternoon Tea Meal'!$B$3</f>
        <v>HA Afternoon Tea Meal</v>
      </c>
      <c r="C670" s="25"/>
      <c r="D670" s="24"/>
      <c r="E670" s="25"/>
      <c r="F670" s="24"/>
      <c r="G670" s="25"/>
      <c r="H670" s="24"/>
      <c r="I670" s="25"/>
      <c r="J670" s="24"/>
    </row>
    <row r="671" spans="1:10">
      <c r="A671" s="26" t="s">
        <v>106</v>
      </c>
      <c r="B671" s="24">
        <f>'HA Afternoon Tea Meal'!$O$37</f>
        <v>2.5223</v>
      </c>
      <c r="C671" s="26" t="s">
        <v>107</v>
      </c>
      <c r="D671" s="24">
        <f>'HA Afternoon Tea Meal'!$P$37</f>
        <v>42.6072</v>
      </c>
      <c r="E671" s="26" t="s">
        <v>108</v>
      </c>
      <c r="F671" s="24">
        <f>'HA Afternoon Tea Meal'!$Q$37</f>
        <v>27.3114</v>
      </c>
      <c r="G671" s="26" t="s">
        <v>109</v>
      </c>
      <c r="H671" s="24">
        <f>'HA Afternoon Tea Meal'!$R$37</f>
        <v>2.7273</v>
      </c>
      <c r="I671" s="26" t="s">
        <v>110</v>
      </c>
      <c r="J671" s="24">
        <f>'HA Afternoon Tea Meal'!$Z$37</f>
        <v>0.3195</v>
      </c>
    </row>
    <row r="672" spans="1:10">
      <c r="A672" s="26" t="s">
        <v>111</v>
      </c>
      <c r="B672" s="24">
        <f>'HA Afternoon Tea Meal'!$S$37</f>
        <v>53.31</v>
      </c>
      <c r="C672" s="26" t="s">
        <v>112</v>
      </c>
      <c r="D672" s="24">
        <f>'HA Afternoon Tea Meal'!$T$37</f>
        <v>4.3</v>
      </c>
      <c r="E672" s="26" t="s">
        <v>113</v>
      </c>
      <c r="F672" s="24">
        <f>'HA Afternoon Tea Meal'!$U$37</f>
        <v>0</v>
      </c>
      <c r="G672" s="26" t="s">
        <v>114</v>
      </c>
      <c r="H672" s="24">
        <f>'HA Afternoon Tea Meal'!$V$37</f>
        <v>5.079</v>
      </c>
      <c r="I672" s="26" t="s">
        <v>115</v>
      </c>
      <c r="J672" s="24">
        <f>'HA Afternoon Tea Meal'!$W$37</f>
        <v>220.808</v>
      </c>
    </row>
    <row r="673" spans="1:10">
      <c r="A673" s="26" t="s">
        <v>116</v>
      </c>
      <c r="B673" s="24">
        <f>'HA Afternoon Tea Meal'!$X$37</f>
        <v>20.96</v>
      </c>
      <c r="C673" s="26" t="s">
        <v>117</v>
      </c>
      <c r="D673" s="24">
        <f>'HA Afternoon Tea Meal'!$Y$37</f>
        <v>0.1331</v>
      </c>
      <c r="E673" s="45" t="s">
        <v>118</v>
      </c>
      <c r="F673" s="46"/>
      <c r="G673" s="46"/>
      <c r="H673" s="47"/>
      <c r="I673" s="61">
        <f>'HA Afternoon Tea Meal'!$N$37</f>
        <v>189.69</v>
      </c>
      <c r="J673" s="62"/>
    </row>
    <row r="674" spans="1:10">
      <c r="A674" s="27" t="s">
        <v>122</v>
      </c>
      <c r="B674" s="28" t="str">
        <f>'HA Dinner Meal'!$B$3</f>
        <v>HA Dinner Meal</v>
      </c>
      <c r="C674" s="29"/>
      <c r="D674" s="28"/>
      <c r="E674" s="29"/>
      <c r="F674" s="28"/>
      <c r="G674" s="29"/>
      <c r="H674" s="28"/>
      <c r="I674" s="29"/>
      <c r="J674" s="28"/>
    </row>
    <row r="675" spans="1:10">
      <c r="A675" s="30" t="s">
        <v>106</v>
      </c>
      <c r="B675" s="28">
        <f>'HA Dinner Meal'!$O$37</f>
        <v>33.018</v>
      </c>
      <c r="C675" s="30" t="s">
        <v>107</v>
      </c>
      <c r="D675" s="28">
        <f>'HA Dinner Meal'!$P$37</f>
        <v>103.264</v>
      </c>
      <c r="E675" s="30" t="s">
        <v>108</v>
      </c>
      <c r="F675" s="28">
        <f>'HA Dinner Meal'!$Q$37</f>
        <v>0.78</v>
      </c>
      <c r="G675" s="30" t="s">
        <v>109</v>
      </c>
      <c r="H675" s="28">
        <f>'HA Dinner Meal'!$R$37</f>
        <v>2.276</v>
      </c>
      <c r="I675" s="30" t="s">
        <v>110</v>
      </c>
      <c r="J675" s="28">
        <f>'HA Dinner Meal'!$Z$37</f>
        <v>0.954</v>
      </c>
    </row>
    <row r="676" spans="1:10">
      <c r="A676" s="30" t="s">
        <v>111</v>
      </c>
      <c r="B676" s="28">
        <f>'HA Dinner Meal'!$S$37</f>
        <v>85.2</v>
      </c>
      <c r="C676" s="30" t="s">
        <v>112</v>
      </c>
      <c r="D676" s="28">
        <f>'HA Dinner Meal'!$T$37</f>
        <v>8.7</v>
      </c>
      <c r="E676" s="30" t="s">
        <v>113</v>
      </c>
      <c r="F676" s="28">
        <f>'HA Dinner Meal'!$U$37</f>
        <v>61.2</v>
      </c>
      <c r="G676" s="30" t="s">
        <v>114</v>
      </c>
      <c r="H676" s="28">
        <f>'HA Dinner Meal'!$V$37</f>
        <v>3.2</v>
      </c>
      <c r="I676" s="30" t="s">
        <v>115</v>
      </c>
      <c r="J676" s="28">
        <f>'HA Dinner Meal'!$W$37</f>
        <v>915.4</v>
      </c>
    </row>
    <row r="677" spans="1:10">
      <c r="A677" s="30" t="s">
        <v>116</v>
      </c>
      <c r="B677" s="28">
        <f>'HA Dinner Meal'!$X$37</f>
        <v>51.2572</v>
      </c>
      <c r="C677" s="30" t="s">
        <v>117</v>
      </c>
      <c r="D677" s="28">
        <f>'HA Dinner Meal'!$Y$37</f>
        <v>1.98</v>
      </c>
      <c r="E677" s="48" t="s">
        <v>118</v>
      </c>
      <c r="F677" s="49"/>
      <c r="G677" s="49"/>
      <c r="H677" s="50"/>
      <c r="I677" s="63">
        <f>'HA Dinner Meal'!$N$37</f>
        <v>582.2</v>
      </c>
      <c r="J677" s="64"/>
    </row>
    <row r="678" spans="1:10">
      <c r="A678" s="31" t="s">
        <v>123</v>
      </c>
      <c r="B678" s="32" t="str">
        <f>'HA Before Bed Meal'!$B$3</f>
        <v>HA Before Bed Meal</v>
      </c>
      <c r="C678" s="33"/>
      <c r="D678" s="32"/>
      <c r="E678" s="33"/>
      <c r="F678" s="32"/>
      <c r="G678" s="33"/>
      <c r="H678" s="32"/>
      <c r="I678" s="33"/>
      <c r="J678" s="32"/>
    </row>
    <row r="679" spans="1:10">
      <c r="A679" s="34" t="s">
        <v>106</v>
      </c>
      <c r="B679" s="32">
        <f>'HA Before Bed Meal'!$O$37</f>
        <v>9.8373</v>
      </c>
      <c r="C679" s="34" t="s">
        <v>107</v>
      </c>
      <c r="D679" s="32">
        <f>'HA Before Bed Meal'!$P$37</f>
        <v>43.6772</v>
      </c>
      <c r="E679" s="34" t="s">
        <v>108</v>
      </c>
      <c r="F679" s="32">
        <f>'HA Before Bed Meal'!$Q$37</f>
        <v>36.5864</v>
      </c>
      <c r="G679" s="34" t="s">
        <v>109</v>
      </c>
      <c r="H679" s="32">
        <f>'HA Before Bed Meal'!$R$37</f>
        <v>1.0323</v>
      </c>
      <c r="I679" s="34" t="s">
        <v>110</v>
      </c>
      <c r="J679" s="32">
        <f>'HA Before Bed Meal'!$Z$37</f>
        <v>0.4195</v>
      </c>
    </row>
    <row r="680" spans="1:10">
      <c r="A680" s="34" t="s">
        <v>111</v>
      </c>
      <c r="B680" s="32">
        <f>'HA Before Bed Meal'!$S$37</f>
        <v>133.66</v>
      </c>
      <c r="C680" s="34" t="s">
        <v>112</v>
      </c>
      <c r="D680" s="32">
        <f>'HA Before Bed Meal'!$T$37</f>
        <v>24.7</v>
      </c>
      <c r="E680" s="34" t="s">
        <v>113</v>
      </c>
      <c r="F680" s="32">
        <f>'HA Before Bed Meal'!$U$37</f>
        <v>5</v>
      </c>
      <c r="G680" s="34" t="s">
        <v>114</v>
      </c>
      <c r="H680" s="32">
        <f>'HA Before Bed Meal'!$V$37</f>
        <v>4.794</v>
      </c>
      <c r="I680" s="34" t="s">
        <v>115</v>
      </c>
      <c r="J680" s="32">
        <f>'HA Before Bed Meal'!$W$37</f>
        <v>635.808</v>
      </c>
    </row>
    <row r="681" spans="1:10">
      <c r="A681" s="34" t="s">
        <v>116</v>
      </c>
      <c r="B681" s="32">
        <f>'HA Before Bed Meal'!$X$37</f>
        <v>20.96</v>
      </c>
      <c r="C681" s="34" t="s">
        <v>117</v>
      </c>
      <c r="D681" s="32">
        <f>'HA Before Bed Meal'!$Y$37</f>
        <v>1.1331</v>
      </c>
      <c r="E681" s="51" t="s">
        <v>118</v>
      </c>
      <c r="F681" s="52"/>
      <c r="G681" s="52"/>
      <c r="H681" s="53"/>
      <c r="I681" s="65">
        <f>'HA Before Bed Meal'!$N$37</f>
        <v>209.99</v>
      </c>
      <c r="J681" s="66"/>
    </row>
    <row r="682" spans="1:10">
      <c r="A682" s="35" t="s">
        <v>124</v>
      </c>
      <c r="B682" s="35"/>
      <c r="C682" s="35"/>
      <c r="D682" s="35"/>
      <c r="E682" s="35"/>
      <c r="F682" s="35"/>
      <c r="G682" s="35"/>
      <c r="H682" s="35"/>
      <c r="I682" s="67">
        <f>$I661+$I665+$I669+$I673+$I677+$I681</f>
        <v>1816.68</v>
      </c>
      <c r="J682" s="68"/>
    </row>
    <row r="683" spans="1:10">
      <c r="A683" s="9" t="s">
        <v>104</v>
      </c>
      <c r="B683" s="10">
        <v>45774</v>
      </c>
      <c r="C683" s="10"/>
      <c r="D683" s="10"/>
      <c r="E683" s="10"/>
      <c r="F683" s="10"/>
      <c r="G683" s="10"/>
      <c r="H683" s="10"/>
      <c r="I683" s="10"/>
      <c r="J683" s="10"/>
    </row>
    <row r="684" spans="1:10">
      <c r="A684" s="11" t="s">
        <v>105</v>
      </c>
      <c r="B684" s="12" t="str">
        <f>'HA Morning Meal'!$B$3</f>
        <v>HA Morning Meal</v>
      </c>
      <c r="C684" s="13"/>
      <c r="D684" s="12"/>
      <c r="E684" s="13"/>
      <c r="F684" s="12"/>
      <c r="G684" s="13"/>
      <c r="H684" s="12"/>
      <c r="I684" s="13"/>
      <c r="J684" s="12"/>
    </row>
    <row r="685" spans="1:10">
      <c r="A685" s="14" t="s">
        <v>106</v>
      </c>
      <c r="B685" s="12">
        <f>'HA Morning Meal'!$O$37</f>
        <v>11.15</v>
      </c>
      <c r="C685" s="14" t="s">
        <v>107</v>
      </c>
      <c r="D685" s="12">
        <f>'HA Morning Meal'!$P$37</f>
        <v>28.2</v>
      </c>
      <c r="E685" s="14" t="s">
        <v>108</v>
      </c>
      <c r="F685" s="12">
        <f>'HA Morning Meal'!$Q$37</f>
        <v>0.72</v>
      </c>
      <c r="G685" s="14" t="s">
        <v>109</v>
      </c>
      <c r="H685" s="12">
        <f>'HA Morning Meal'!$R$37</f>
        <v>3.96</v>
      </c>
      <c r="I685" s="14" t="s">
        <v>110</v>
      </c>
      <c r="J685" s="12">
        <f>'HA Morning Meal'!$Z$37</f>
        <v>0.998</v>
      </c>
    </row>
    <row r="686" spans="1:10">
      <c r="A686" s="14" t="s">
        <v>111</v>
      </c>
      <c r="B686" s="12">
        <f>'HA Morning Meal'!$S$37</f>
        <v>17.6</v>
      </c>
      <c r="C686" s="14" t="s">
        <v>112</v>
      </c>
      <c r="D686" s="12">
        <f>'HA Morning Meal'!$T$37</f>
        <v>1.2</v>
      </c>
      <c r="E686" s="14" t="s">
        <v>113</v>
      </c>
      <c r="F686" s="12">
        <f>'HA Morning Meal'!$U$37</f>
        <v>20.4</v>
      </c>
      <c r="G686" s="14" t="s">
        <v>114</v>
      </c>
      <c r="H686" s="12">
        <f>'HA Morning Meal'!$V$37</f>
        <v>4</v>
      </c>
      <c r="I686" s="14" t="s">
        <v>115</v>
      </c>
      <c r="J686" s="12">
        <f>'HA Morning Meal'!$W$37</f>
        <v>117</v>
      </c>
    </row>
    <row r="687" spans="1:10">
      <c r="A687" s="14" t="s">
        <v>116</v>
      </c>
      <c r="B687" s="12">
        <f>'HA Morning Meal'!$X$37</f>
        <v>53.3</v>
      </c>
      <c r="C687" s="14" t="s">
        <v>117</v>
      </c>
      <c r="D687" s="12">
        <f>'HA Morning Meal'!$Y$37</f>
        <v>0.956</v>
      </c>
      <c r="E687" s="36" t="s">
        <v>118</v>
      </c>
      <c r="F687" s="37"/>
      <c r="G687" s="37"/>
      <c r="H687" s="38"/>
      <c r="I687" s="55">
        <f>'HA Morning Meal'!$N$37</f>
        <v>185.4</v>
      </c>
      <c r="J687" s="56"/>
    </row>
    <row r="688" spans="1:10">
      <c r="A688" s="15" t="s">
        <v>150</v>
      </c>
      <c r="B688" s="16" t="str">
        <f>'HA Ten OClock Meal'!$B$3</f>
        <v>HA 10:00 AM Meal</v>
      </c>
      <c r="C688" s="17"/>
      <c r="D688" s="16"/>
      <c r="E688" s="17"/>
      <c r="F688" s="16"/>
      <c r="G688" s="17"/>
      <c r="H688" s="16"/>
      <c r="I688" s="17"/>
      <c r="J688" s="16"/>
    </row>
    <row r="689" spans="1:10">
      <c r="A689" s="18" t="s">
        <v>106</v>
      </c>
      <c r="B689" s="16">
        <f>'HA Ten OClock Meal'!$O$37</f>
        <v>1.185</v>
      </c>
      <c r="C689" s="18" t="s">
        <v>107</v>
      </c>
      <c r="D689" s="16">
        <f>'HA Ten OClock Meal'!$P$37</f>
        <v>11.055</v>
      </c>
      <c r="E689" s="18" t="s">
        <v>108</v>
      </c>
      <c r="F689" s="16">
        <f>'HA Ten OClock Meal'!$Q$37</f>
        <v>2.85</v>
      </c>
      <c r="G689" s="18" t="s">
        <v>109</v>
      </c>
      <c r="H689" s="16">
        <f>'HA Ten OClock Meal'!$R$37</f>
        <v>2.145</v>
      </c>
      <c r="I689" s="18" t="s">
        <v>110</v>
      </c>
      <c r="J689" s="16">
        <f>'HA Ten OClock Meal'!$Z1113</f>
        <v>0</v>
      </c>
    </row>
    <row r="690" spans="1:10">
      <c r="A690" s="18" t="s">
        <v>111</v>
      </c>
      <c r="B690" s="16">
        <f>'HA Ten OClock Meal'!$S$37</f>
        <v>49.65</v>
      </c>
      <c r="C690" s="18" t="s">
        <v>112</v>
      </c>
      <c r="D690" s="16">
        <f>'HA Ten OClock Meal'!$T$37</f>
        <v>0</v>
      </c>
      <c r="E690" s="18" t="s">
        <v>113</v>
      </c>
      <c r="F690" s="16">
        <f>'HA Ten OClock Meal'!$U1113</f>
        <v>0</v>
      </c>
      <c r="G690" s="18" t="s">
        <v>114</v>
      </c>
      <c r="H690" s="16">
        <f>'HA Ten OClock Meal'!$V$37</f>
        <v>0.285</v>
      </c>
      <c r="I690" s="18" t="s">
        <v>115</v>
      </c>
      <c r="J690" s="16">
        <f>'HA Ten OClock Meal'!$W$37</f>
        <v>0</v>
      </c>
    </row>
    <row r="691" spans="1:10">
      <c r="A691" s="18" t="s">
        <v>116</v>
      </c>
      <c r="B691" s="16">
        <f>'HA Ten OClock Meal'!$X$37</f>
        <v>0</v>
      </c>
      <c r="C691" s="18" t="s">
        <v>117</v>
      </c>
      <c r="D691" s="16">
        <f>'HA Ten OClock Meal'!$Y$37</f>
        <v>0</v>
      </c>
      <c r="E691" s="39" t="s">
        <v>118</v>
      </c>
      <c r="F691" s="40"/>
      <c r="G691" s="40"/>
      <c r="H691" s="41"/>
      <c r="I691" s="57">
        <f>'HA Ten OClock Meal'!$N$37</f>
        <v>67.2</v>
      </c>
      <c r="J691" s="58"/>
    </row>
    <row r="692" spans="1:10">
      <c r="A692" s="19" t="s">
        <v>120</v>
      </c>
      <c r="B692" s="20" t="str">
        <f>'HA Luch Meal'!$B$3</f>
        <v>HA Lunch Meal</v>
      </c>
      <c r="C692" s="21"/>
      <c r="D692" s="20"/>
      <c r="E692" s="21"/>
      <c r="F692" s="20"/>
      <c r="G692" s="21"/>
      <c r="H692" s="20"/>
      <c r="I692" s="21"/>
      <c r="J692" s="20"/>
    </row>
    <row r="693" spans="1:10">
      <c r="A693" s="22" t="s">
        <v>106</v>
      </c>
      <c r="B693" s="20">
        <f>'HA Luch Meal'!$O$37</f>
        <v>33.018</v>
      </c>
      <c r="C693" s="22" t="s">
        <v>107</v>
      </c>
      <c r="D693" s="20">
        <f>'HA Luch Meal'!$P$37</f>
        <v>103.264</v>
      </c>
      <c r="E693" s="22" t="s">
        <v>108</v>
      </c>
      <c r="F693" s="20">
        <f>'HA Luch Meal'!$Q$37</f>
        <v>0.78</v>
      </c>
      <c r="G693" s="22" t="s">
        <v>109</v>
      </c>
      <c r="H693" s="20">
        <f>'HA Luch Meal'!$R$37</f>
        <v>2.276</v>
      </c>
      <c r="I693" s="22" t="s">
        <v>110</v>
      </c>
      <c r="J693" s="20">
        <f>'HA Luch Meal'!$Z$37</f>
        <v>0.954</v>
      </c>
    </row>
    <row r="694" spans="1:10">
      <c r="A694" s="22" t="s">
        <v>111</v>
      </c>
      <c r="B694" s="20">
        <f>'HA Luch Meal'!$S$37</f>
        <v>85.2</v>
      </c>
      <c r="C694" s="22" t="s">
        <v>112</v>
      </c>
      <c r="D694" s="20">
        <f>'HA Luch Meal'!$T$37</f>
        <v>8.7</v>
      </c>
      <c r="E694" s="22" t="s">
        <v>113</v>
      </c>
      <c r="F694" s="20">
        <f>'HA Luch Meal'!$U$37</f>
        <v>61.2</v>
      </c>
      <c r="G694" s="22" t="s">
        <v>114</v>
      </c>
      <c r="H694" s="20">
        <f>'HA Luch Meal'!$V$37</f>
        <v>3.2</v>
      </c>
      <c r="I694" s="22" t="s">
        <v>115</v>
      </c>
      <c r="J694" s="20">
        <f>'HA Luch Meal'!$W$37</f>
        <v>915.4</v>
      </c>
    </row>
    <row r="695" spans="1:10">
      <c r="A695" s="22" t="s">
        <v>116</v>
      </c>
      <c r="B695" s="20">
        <f>'HA Luch Meal'!$X$37</f>
        <v>51.2572</v>
      </c>
      <c r="C695" s="22" t="s">
        <v>117</v>
      </c>
      <c r="D695" s="20">
        <f>'HA Luch Meal'!$Y$37</f>
        <v>1.98</v>
      </c>
      <c r="E695" s="42" t="s">
        <v>118</v>
      </c>
      <c r="F695" s="43"/>
      <c r="G695" s="43"/>
      <c r="H695" s="44"/>
      <c r="I695" s="59">
        <f>'HA Luch Meal'!$N$37</f>
        <v>582.2</v>
      </c>
      <c r="J695" s="60"/>
    </row>
    <row r="696" spans="1:10">
      <c r="A696" s="23" t="s">
        <v>121</v>
      </c>
      <c r="B696" s="24" t="str">
        <f>'HA Afternoon Tea Meal'!$B$3</f>
        <v>HA Afternoon Tea Meal</v>
      </c>
      <c r="C696" s="25"/>
      <c r="D696" s="24"/>
      <c r="E696" s="25"/>
      <c r="F696" s="24"/>
      <c r="G696" s="25"/>
      <c r="H696" s="24"/>
      <c r="I696" s="25"/>
      <c r="J696" s="24"/>
    </row>
    <row r="697" spans="1:10">
      <c r="A697" s="26" t="s">
        <v>106</v>
      </c>
      <c r="B697" s="24">
        <f>'HA Afternoon Tea Meal'!$O$37</f>
        <v>2.5223</v>
      </c>
      <c r="C697" s="26" t="s">
        <v>107</v>
      </c>
      <c r="D697" s="24">
        <f>'HA Afternoon Tea Meal'!$P$37</f>
        <v>42.6072</v>
      </c>
      <c r="E697" s="26" t="s">
        <v>108</v>
      </c>
      <c r="F697" s="24">
        <f>'HA Afternoon Tea Meal'!$Q$37</f>
        <v>27.3114</v>
      </c>
      <c r="G697" s="26" t="s">
        <v>109</v>
      </c>
      <c r="H697" s="24">
        <f>'HA Afternoon Tea Meal'!$R$37</f>
        <v>2.7273</v>
      </c>
      <c r="I697" s="26" t="s">
        <v>110</v>
      </c>
      <c r="J697" s="24">
        <f>'HA Afternoon Tea Meal'!$Z$37</f>
        <v>0.3195</v>
      </c>
    </row>
    <row r="698" spans="1:10">
      <c r="A698" s="26" t="s">
        <v>111</v>
      </c>
      <c r="B698" s="24">
        <f>'HA Afternoon Tea Meal'!$S$37</f>
        <v>53.31</v>
      </c>
      <c r="C698" s="26" t="s">
        <v>112</v>
      </c>
      <c r="D698" s="24">
        <f>'HA Afternoon Tea Meal'!$T$37</f>
        <v>4.3</v>
      </c>
      <c r="E698" s="26" t="s">
        <v>113</v>
      </c>
      <c r="F698" s="24">
        <f>'HA Afternoon Tea Meal'!$U$37</f>
        <v>0</v>
      </c>
      <c r="G698" s="26" t="s">
        <v>114</v>
      </c>
      <c r="H698" s="24">
        <f>'HA Afternoon Tea Meal'!$V$37</f>
        <v>5.079</v>
      </c>
      <c r="I698" s="26" t="s">
        <v>115</v>
      </c>
      <c r="J698" s="24">
        <f>'HA Afternoon Tea Meal'!$W$37</f>
        <v>220.808</v>
      </c>
    </row>
    <row r="699" spans="1:10">
      <c r="A699" s="26" t="s">
        <v>116</v>
      </c>
      <c r="B699" s="24">
        <f>'HA Afternoon Tea Meal'!$X$37</f>
        <v>20.96</v>
      </c>
      <c r="C699" s="26" t="s">
        <v>117</v>
      </c>
      <c r="D699" s="24">
        <f>'HA Afternoon Tea Meal'!$Y$37</f>
        <v>0.1331</v>
      </c>
      <c r="E699" s="45" t="s">
        <v>118</v>
      </c>
      <c r="F699" s="46"/>
      <c r="G699" s="46"/>
      <c r="H699" s="47"/>
      <c r="I699" s="61">
        <f>'HA Afternoon Tea Meal'!$N$37</f>
        <v>189.69</v>
      </c>
      <c r="J699" s="62"/>
    </row>
    <row r="700" spans="1:10">
      <c r="A700" s="27" t="s">
        <v>122</v>
      </c>
      <c r="B700" s="28" t="str">
        <f>'HA Dinner Meal'!$B$3</f>
        <v>HA Dinner Meal</v>
      </c>
      <c r="C700" s="29"/>
      <c r="D700" s="28"/>
      <c r="E700" s="29"/>
      <c r="F700" s="28"/>
      <c r="G700" s="29"/>
      <c r="H700" s="28"/>
      <c r="I700" s="29"/>
      <c r="J700" s="28"/>
    </row>
    <row r="701" spans="1:10">
      <c r="A701" s="30" t="s">
        <v>106</v>
      </c>
      <c r="B701" s="28">
        <f>'HA Dinner Meal'!$O$37</f>
        <v>33.018</v>
      </c>
      <c r="C701" s="30" t="s">
        <v>107</v>
      </c>
      <c r="D701" s="28">
        <f>'HA Dinner Meal'!$P$37</f>
        <v>103.264</v>
      </c>
      <c r="E701" s="30" t="s">
        <v>108</v>
      </c>
      <c r="F701" s="28">
        <f>'HA Dinner Meal'!$Q$37</f>
        <v>0.78</v>
      </c>
      <c r="G701" s="30" t="s">
        <v>109</v>
      </c>
      <c r="H701" s="28">
        <f>'HA Dinner Meal'!$R$37</f>
        <v>2.276</v>
      </c>
      <c r="I701" s="30" t="s">
        <v>110</v>
      </c>
      <c r="J701" s="28">
        <f>'HA Dinner Meal'!$Z$37</f>
        <v>0.954</v>
      </c>
    </row>
    <row r="702" spans="1:10">
      <c r="A702" s="30" t="s">
        <v>111</v>
      </c>
      <c r="B702" s="28">
        <f>'HA Dinner Meal'!$S$37</f>
        <v>85.2</v>
      </c>
      <c r="C702" s="30" t="s">
        <v>112</v>
      </c>
      <c r="D702" s="28">
        <f>'HA Dinner Meal'!$T$37</f>
        <v>8.7</v>
      </c>
      <c r="E702" s="30" t="s">
        <v>113</v>
      </c>
      <c r="F702" s="28">
        <f>'HA Dinner Meal'!$U$37</f>
        <v>61.2</v>
      </c>
      <c r="G702" s="30" t="s">
        <v>114</v>
      </c>
      <c r="H702" s="28">
        <f>'HA Dinner Meal'!$V$37</f>
        <v>3.2</v>
      </c>
      <c r="I702" s="30" t="s">
        <v>115</v>
      </c>
      <c r="J702" s="28">
        <f>'HA Dinner Meal'!$W$37</f>
        <v>915.4</v>
      </c>
    </row>
    <row r="703" spans="1:10">
      <c r="A703" s="30" t="s">
        <v>116</v>
      </c>
      <c r="B703" s="28">
        <f>'HA Dinner Meal'!$X$37</f>
        <v>51.2572</v>
      </c>
      <c r="C703" s="30" t="s">
        <v>117</v>
      </c>
      <c r="D703" s="28">
        <f>'HA Dinner Meal'!$Y$37</f>
        <v>1.98</v>
      </c>
      <c r="E703" s="48" t="s">
        <v>118</v>
      </c>
      <c r="F703" s="49"/>
      <c r="G703" s="49"/>
      <c r="H703" s="50"/>
      <c r="I703" s="63">
        <f>'HA Dinner Meal'!$N$37</f>
        <v>582.2</v>
      </c>
      <c r="J703" s="64"/>
    </row>
    <row r="704" spans="1:10">
      <c r="A704" s="31" t="s">
        <v>123</v>
      </c>
      <c r="B704" s="32" t="str">
        <f>'HA Before Bed Meal'!$B$3</f>
        <v>HA Before Bed Meal</v>
      </c>
      <c r="C704" s="33"/>
      <c r="D704" s="32"/>
      <c r="E704" s="33"/>
      <c r="F704" s="32"/>
      <c r="G704" s="33"/>
      <c r="H704" s="32"/>
      <c r="I704" s="33"/>
      <c r="J704" s="32"/>
    </row>
    <row r="705" spans="1:10">
      <c r="A705" s="34" t="s">
        <v>106</v>
      </c>
      <c r="B705" s="32">
        <f>'HA Before Bed Meal'!$O$37</f>
        <v>9.8373</v>
      </c>
      <c r="C705" s="34" t="s">
        <v>107</v>
      </c>
      <c r="D705" s="32">
        <f>'HA Before Bed Meal'!$P$37</f>
        <v>43.6772</v>
      </c>
      <c r="E705" s="34" t="s">
        <v>108</v>
      </c>
      <c r="F705" s="32">
        <f>'HA Before Bed Meal'!$Q$37</f>
        <v>36.5864</v>
      </c>
      <c r="G705" s="34" t="s">
        <v>109</v>
      </c>
      <c r="H705" s="32">
        <f>'HA Before Bed Meal'!$R$37</f>
        <v>1.0323</v>
      </c>
      <c r="I705" s="34" t="s">
        <v>110</v>
      </c>
      <c r="J705" s="32">
        <f>'HA Before Bed Meal'!$Z$37</f>
        <v>0.4195</v>
      </c>
    </row>
    <row r="706" spans="1:10">
      <c r="A706" s="34" t="s">
        <v>111</v>
      </c>
      <c r="B706" s="32">
        <f>'HA Before Bed Meal'!$S$37</f>
        <v>133.66</v>
      </c>
      <c r="C706" s="34" t="s">
        <v>112</v>
      </c>
      <c r="D706" s="32">
        <f>'HA Before Bed Meal'!$T$37</f>
        <v>24.7</v>
      </c>
      <c r="E706" s="34" t="s">
        <v>113</v>
      </c>
      <c r="F706" s="32">
        <f>'HA Before Bed Meal'!$U$37</f>
        <v>5</v>
      </c>
      <c r="G706" s="34" t="s">
        <v>114</v>
      </c>
      <c r="H706" s="32">
        <f>'HA Before Bed Meal'!$V$37</f>
        <v>4.794</v>
      </c>
      <c r="I706" s="34" t="s">
        <v>115</v>
      </c>
      <c r="J706" s="32">
        <f>'HA Before Bed Meal'!$W$37</f>
        <v>635.808</v>
      </c>
    </row>
    <row r="707" spans="1:10">
      <c r="A707" s="34" t="s">
        <v>116</v>
      </c>
      <c r="B707" s="32">
        <f>'HA Before Bed Meal'!$X$37</f>
        <v>20.96</v>
      </c>
      <c r="C707" s="34" t="s">
        <v>117</v>
      </c>
      <c r="D707" s="32">
        <f>'HA Before Bed Meal'!$Y$37</f>
        <v>1.1331</v>
      </c>
      <c r="E707" s="51" t="s">
        <v>118</v>
      </c>
      <c r="F707" s="52"/>
      <c r="G707" s="52"/>
      <c r="H707" s="53"/>
      <c r="I707" s="65">
        <f>'HA Before Bed Meal'!$N$37</f>
        <v>209.99</v>
      </c>
      <c r="J707" s="66"/>
    </row>
    <row r="708" spans="1:10">
      <c r="A708" s="35" t="s">
        <v>124</v>
      </c>
      <c r="B708" s="35"/>
      <c r="C708" s="35"/>
      <c r="D708" s="35"/>
      <c r="E708" s="35"/>
      <c r="F708" s="35"/>
      <c r="G708" s="35"/>
      <c r="H708" s="35"/>
      <c r="I708" s="67">
        <f>$I687+$I691+$I695+$I699+$I703+$I707</f>
        <v>1816.68</v>
      </c>
      <c r="J708" s="68"/>
    </row>
    <row r="709" spans="1:10">
      <c r="A709" s="9" t="s">
        <v>104</v>
      </c>
      <c r="B709" s="10">
        <v>45775</v>
      </c>
      <c r="C709" s="10"/>
      <c r="D709" s="10"/>
      <c r="E709" s="10"/>
      <c r="F709" s="10"/>
      <c r="G709" s="10"/>
      <c r="H709" s="10"/>
      <c r="I709" s="10"/>
      <c r="J709" s="10"/>
    </row>
    <row r="710" spans="1:10">
      <c r="A710" s="11" t="s">
        <v>105</v>
      </c>
      <c r="B710" s="12" t="str">
        <f>'HA Morning Meal'!$B$3</f>
        <v>HA Morning Meal</v>
      </c>
      <c r="C710" s="13"/>
      <c r="D710" s="12"/>
      <c r="E710" s="13"/>
      <c r="F710" s="12"/>
      <c r="G710" s="13"/>
      <c r="H710" s="12"/>
      <c r="I710" s="13"/>
      <c r="J710" s="12"/>
    </row>
    <row r="711" spans="1:10">
      <c r="A711" s="14" t="s">
        <v>106</v>
      </c>
      <c r="B711" s="12">
        <f>'HA Morning Meal'!$O$37</f>
        <v>11.15</v>
      </c>
      <c r="C711" s="14" t="s">
        <v>107</v>
      </c>
      <c r="D711" s="12">
        <f>'HA Morning Meal'!$P$37</f>
        <v>28.2</v>
      </c>
      <c r="E711" s="14" t="s">
        <v>108</v>
      </c>
      <c r="F711" s="12">
        <f>'HA Morning Meal'!$Q$37</f>
        <v>0.72</v>
      </c>
      <c r="G711" s="14" t="s">
        <v>109</v>
      </c>
      <c r="H711" s="12">
        <f>'HA Morning Meal'!$R$37</f>
        <v>3.96</v>
      </c>
      <c r="I711" s="14" t="s">
        <v>110</v>
      </c>
      <c r="J711" s="12">
        <f>'HA Morning Meal'!$Z$37</f>
        <v>0.998</v>
      </c>
    </row>
    <row r="712" spans="1:10">
      <c r="A712" s="14" t="s">
        <v>111</v>
      </c>
      <c r="B712" s="12">
        <f>'HA Morning Meal'!$S$37</f>
        <v>17.6</v>
      </c>
      <c r="C712" s="14" t="s">
        <v>112</v>
      </c>
      <c r="D712" s="12">
        <f>'HA Morning Meal'!$T$37</f>
        <v>1.2</v>
      </c>
      <c r="E712" s="14" t="s">
        <v>113</v>
      </c>
      <c r="F712" s="12">
        <f>'HA Morning Meal'!$U$37</f>
        <v>20.4</v>
      </c>
      <c r="G712" s="14" t="s">
        <v>114</v>
      </c>
      <c r="H712" s="12">
        <f>'HA Morning Meal'!$V$37</f>
        <v>4</v>
      </c>
      <c r="I712" s="14" t="s">
        <v>115</v>
      </c>
      <c r="J712" s="12">
        <f>'HA Morning Meal'!$W$37</f>
        <v>117</v>
      </c>
    </row>
    <row r="713" spans="1:10">
      <c r="A713" s="14" t="s">
        <v>116</v>
      </c>
      <c r="B713" s="12">
        <f>'HA Morning Meal'!$X$37</f>
        <v>53.3</v>
      </c>
      <c r="C713" s="14" t="s">
        <v>117</v>
      </c>
      <c r="D713" s="12">
        <f>'HA Morning Meal'!$Y$37</f>
        <v>0.956</v>
      </c>
      <c r="E713" s="36" t="s">
        <v>118</v>
      </c>
      <c r="F713" s="37"/>
      <c r="G713" s="37"/>
      <c r="H713" s="38"/>
      <c r="I713" s="55">
        <f>'HA Morning Meal'!$N$37</f>
        <v>185.4</v>
      </c>
      <c r="J713" s="56"/>
    </row>
    <row r="714" spans="1:10">
      <c r="A714" s="15" t="s">
        <v>151</v>
      </c>
      <c r="B714" s="16" t="str">
        <f>'HA Ten OClock Meal'!$B$3</f>
        <v>HA 10:00 AM Meal</v>
      </c>
      <c r="C714" s="17"/>
      <c r="D714" s="16"/>
      <c r="E714" s="17"/>
      <c r="F714" s="16"/>
      <c r="G714" s="17"/>
      <c r="H714" s="16"/>
      <c r="I714" s="17"/>
      <c r="J714" s="16"/>
    </row>
    <row r="715" spans="1:10">
      <c r="A715" s="18" t="s">
        <v>106</v>
      </c>
      <c r="B715" s="16">
        <f>'HA Ten OClock Meal'!$O$37</f>
        <v>1.185</v>
      </c>
      <c r="C715" s="18" t="s">
        <v>107</v>
      </c>
      <c r="D715" s="16">
        <f>'HA Ten OClock Meal'!$P$37</f>
        <v>11.055</v>
      </c>
      <c r="E715" s="18" t="s">
        <v>108</v>
      </c>
      <c r="F715" s="16">
        <f>'HA Ten OClock Meal'!$Q$37</f>
        <v>2.85</v>
      </c>
      <c r="G715" s="18" t="s">
        <v>109</v>
      </c>
      <c r="H715" s="16">
        <f>'HA Ten OClock Meal'!$R$37</f>
        <v>2.145</v>
      </c>
      <c r="I715" s="18" t="s">
        <v>110</v>
      </c>
      <c r="J715" s="16">
        <f>'HA Ten OClock Meal'!$Z1139</f>
        <v>0</v>
      </c>
    </row>
    <row r="716" spans="1:10">
      <c r="A716" s="18" t="s">
        <v>111</v>
      </c>
      <c r="B716" s="16">
        <f>'HA Ten OClock Meal'!$S$37</f>
        <v>49.65</v>
      </c>
      <c r="C716" s="18" t="s">
        <v>112</v>
      </c>
      <c r="D716" s="16">
        <f>'HA Ten OClock Meal'!$T$37</f>
        <v>0</v>
      </c>
      <c r="E716" s="18" t="s">
        <v>113</v>
      </c>
      <c r="F716" s="16">
        <f>'HA Ten OClock Meal'!$U1139</f>
        <v>0</v>
      </c>
      <c r="G716" s="18" t="s">
        <v>114</v>
      </c>
      <c r="H716" s="16">
        <f>'HA Ten OClock Meal'!$V$37</f>
        <v>0.285</v>
      </c>
      <c r="I716" s="18" t="s">
        <v>115</v>
      </c>
      <c r="J716" s="16">
        <f>'HA Ten OClock Meal'!$W$37</f>
        <v>0</v>
      </c>
    </row>
    <row r="717" spans="1:10">
      <c r="A717" s="18" t="s">
        <v>116</v>
      </c>
      <c r="B717" s="16">
        <f>'HA Ten OClock Meal'!$X$37</f>
        <v>0</v>
      </c>
      <c r="C717" s="18" t="s">
        <v>117</v>
      </c>
      <c r="D717" s="16">
        <f>'HA Ten OClock Meal'!$Y$37</f>
        <v>0</v>
      </c>
      <c r="E717" s="39" t="s">
        <v>118</v>
      </c>
      <c r="F717" s="40"/>
      <c r="G717" s="40"/>
      <c r="H717" s="41"/>
      <c r="I717" s="57">
        <f>'HA Ten OClock Meal'!$N$37</f>
        <v>67.2</v>
      </c>
      <c r="J717" s="58"/>
    </row>
    <row r="718" spans="1:10">
      <c r="A718" s="19" t="s">
        <v>120</v>
      </c>
      <c r="B718" s="20" t="str">
        <f>'HA Luch Meal'!$B$3</f>
        <v>HA Lunch Meal</v>
      </c>
      <c r="C718" s="21"/>
      <c r="D718" s="20"/>
      <c r="E718" s="21"/>
      <c r="F718" s="20"/>
      <c r="G718" s="21"/>
      <c r="H718" s="20"/>
      <c r="I718" s="21"/>
      <c r="J718" s="20"/>
    </row>
    <row r="719" spans="1:10">
      <c r="A719" s="22" t="s">
        <v>106</v>
      </c>
      <c r="B719" s="20">
        <f>'HA Luch Meal'!$O$37</f>
        <v>33.018</v>
      </c>
      <c r="C719" s="22" t="s">
        <v>107</v>
      </c>
      <c r="D719" s="20">
        <f>'HA Luch Meal'!$P$37</f>
        <v>103.264</v>
      </c>
      <c r="E719" s="22" t="s">
        <v>108</v>
      </c>
      <c r="F719" s="20">
        <f>'HA Luch Meal'!$Q$37</f>
        <v>0.78</v>
      </c>
      <c r="G719" s="22" t="s">
        <v>109</v>
      </c>
      <c r="H719" s="20">
        <f>'HA Luch Meal'!$R$37</f>
        <v>2.276</v>
      </c>
      <c r="I719" s="22" t="s">
        <v>110</v>
      </c>
      <c r="J719" s="20">
        <f>'HA Luch Meal'!$Z$37</f>
        <v>0.954</v>
      </c>
    </row>
    <row r="720" spans="1:10">
      <c r="A720" s="22" t="s">
        <v>111</v>
      </c>
      <c r="B720" s="20">
        <f>'HA Luch Meal'!$S$37</f>
        <v>85.2</v>
      </c>
      <c r="C720" s="22" t="s">
        <v>112</v>
      </c>
      <c r="D720" s="20">
        <f>'HA Luch Meal'!$T$37</f>
        <v>8.7</v>
      </c>
      <c r="E720" s="22" t="s">
        <v>113</v>
      </c>
      <c r="F720" s="20">
        <f>'HA Luch Meal'!$U$37</f>
        <v>61.2</v>
      </c>
      <c r="G720" s="22" t="s">
        <v>114</v>
      </c>
      <c r="H720" s="20">
        <f>'HA Luch Meal'!$V$37</f>
        <v>3.2</v>
      </c>
      <c r="I720" s="22" t="s">
        <v>115</v>
      </c>
      <c r="J720" s="20">
        <f>'HA Luch Meal'!$W$37</f>
        <v>915.4</v>
      </c>
    </row>
    <row r="721" spans="1:10">
      <c r="A721" s="22" t="s">
        <v>116</v>
      </c>
      <c r="B721" s="20">
        <f>'HA Luch Meal'!$X$37</f>
        <v>51.2572</v>
      </c>
      <c r="C721" s="22" t="s">
        <v>117</v>
      </c>
      <c r="D721" s="20">
        <f>'HA Luch Meal'!$Y$37</f>
        <v>1.98</v>
      </c>
      <c r="E721" s="42" t="s">
        <v>118</v>
      </c>
      <c r="F721" s="43"/>
      <c r="G721" s="43"/>
      <c r="H721" s="44"/>
      <c r="I721" s="59">
        <f>'HA Luch Meal'!$N$37</f>
        <v>582.2</v>
      </c>
      <c r="J721" s="60"/>
    </row>
    <row r="722" spans="1:10">
      <c r="A722" s="23" t="s">
        <v>121</v>
      </c>
      <c r="B722" s="24" t="str">
        <f>'HA Afternoon Tea Meal'!$B$3</f>
        <v>HA Afternoon Tea Meal</v>
      </c>
      <c r="C722" s="25"/>
      <c r="D722" s="24"/>
      <c r="E722" s="25"/>
      <c r="F722" s="24"/>
      <c r="G722" s="25"/>
      <c r="H722" s="24"/>
      <c r="I722" s="25"/>
      <c r="J722" s="24"/>
    </row>
    <row r="723" spans="1:10">
      <c r="A723" s="26" t="s">
        <v>106</v>
      </c>
      <c r="B723" s="24">
        <f>'HA Afternoon Tea Meal'!$O$37</f>
        <v>2.5223</v>
      </c>
      <c r="C723" s="26" t="s">
        <v>107</v>
      </c>
      <c r="D723" s="24">
        <f>'HA Afternoon Tea Meal'!$P$37</f>
        <v>42.6072</v>
      </c>
      <c r="E723" s="26" t="s">
        <v>108</v>
      </c>
      <c r="F723" s="24">
        <f>'HA Afternoon Tea Meal'!$Q$37</f>
        <v>27.3114</v>
      </c>
      <c r="G723" s="26" t="s">
        <v>109</v>
      </c>
      <c r="H723" s="24">
        <f>'HA Afternoon Tea Meal'!$R$37</f>
        <v>2.7273</v>
      </c>
      <c r="I723" s="26" t="s">
        <v>110</v>
      </c>
      <c r="J723" s="24">
        <f>'HA Afternoon Tea Meal'!$Z$37</f>
        <v>0.3195</v>
      </c>
    </row>
    <row r="724" spans="1:10">
      <c r="A724" s="26" t="s">
        <v>111</v>
      </c>
      <c r="B724" s="24">
        <f>'HA Afternoon Tea Meal'!$S$37</f>
        <v>53.31</v>
      </c>
      <c r="C724" s="26" t="s">
        <v>112</v>
      </c>
      <c r="D724" s="24">
        <f>'HA Afternoon Tea Meal'!$T$37</f>
        <v>4.3</v>
      </c>
      <c r="E724" s="26" t="s">
        <v>113</v>
      </c>
      <c r="F724" s="24">
        <f>'HA Afternoon Tea Meal'!$U$37</f>
        <v>0</v>
      </c>
      <c r="G724" s="26" t="s">
        <v>114</v>
      </c>
      <c r="H724" s="24">
        <f>'HA Afternoon Tea Meal'!$V$37</f>
        <v>5.079</v>
      </c>
      <c r="I724" s="26" t="s">
        <v>115</v>
      </c>
      <c r="J724" s="24">
        <f>'HA Afternoon Tea Meal'!$W$37</f>
        <v>220.808</v>
      </c>
    </row>
    <row r="725" spans="1:10">
      <c r="A725" s="26" t="s">
        <v>116</v>
      </c>
      <c r="B725" s="24">
        <f>'HA Afternoon Tea Meal'!$X$37</f>
        <v>20.96</v>
      </c>
      <c r="C725" s="26" t="s">
        <v>117</v>
      </c>
      <c r="D725" s="24">
        <f>'HA Afternoon Tea Meal'!$Y$37</f>
        <v>0.1331</v>
      </c>
      <c r="E725" s="45" t="s">
        <v>118</v>
      </c>
      <c r="F725" s="46"/>
      <c r="G725" s="46"/>
      <c r="H725" s="47"/>
      <c r="I725" s="61">
        <f>'HA Afternoon Tea Meal'!$N$37</f>
        <v>189.69</v>
      </c>
      <c r="J725" s="62"/>
    </row>
    <row r="726" spans="1:10">
      <c r="A726" s="27" t="s">
        <v>122</v>
      </c>
      <c r="B726" s="28" t="str">
        <f>'HA Dinner Meal'!$B$3</f>
        <v>HA Dinner Meal</v>
      </c>
      <c r="C726" s="29"/>
      <c r="D726" s="28"/>
      <c r="E726" s="29"/>
      <c r="F726" s="28"/>
      <c r="G726" s="29"/>
      <c r="H726" s="28"/>
      <c r="I726" s="29"/>
      <c r="J726" s="28"/>
    </row>
    <row r="727" spans="1:10">
      <c r="A727" s="30" t="s">
        <v>106</v>
      </c>
      <c r="B727" s="28">
        <f>'HA Dinner Meal'!$O$37</f>
        <v>33.018</v>
      </c>
      <c r="C727" s="30" t="s">
        <v>107</v>
      </c>
      <c r="D727" s="28">
        <f>'HA Dinner Meal'!$P$37</f>
        <v>103.264</v>
      </c>
      <c r="E727" s="30" t="s">
        <v>108</v>
      </c>
      <c r="F727" s="28">
        <f>'HA Dinner Meal'!$Q$37</f>
        <v>0.78</v>
      </c>
      <c r="G727" s="30" t="s">
        <v>109</v>
      </c>
      <c r="H727" s="28">
        <f>'HA Dinner Meal'!$R$37</f>
        <v>2.276</v>
      </c>
      <c r="I727" s="30" t="s">
        <v>110</v>
      </c>
      <c r="J727" s="28">
        <f>'HA Dinner Meal'!$Z$37</f>
        <v>0.954</v>
      </c>
    </row>
    <row r="728" spans="1:10">
      <c r="A728" s="30" t="s">
        <v>111</v>
      </c>
      <c r="B728" s="28">
        <f>'HA Dinner Meal'!$S$37</f>
        <v>85.2</v>
      </c>
      <c r="C728" s="30" t="s">
        <v>112</v>
      </c>
      <c r="D728" s="28">
        <f>'HA Dinner Meal'!$T$37</f>
        <v>8.7</v>
      </c>
      <c r="E728" s="30" t="s">
        <v>113</v>
      </c>
      <c r="F728" s="28">
        <f>'HA Dinner Meal'!$U$37</f>
        <v>61.2</v>
      </c>
      <c r="G728" s="30" t="s">
        <v>114</v>
      </c>
      <c r="H728" s="28">
        <f>'HA Dinner Meal'!$V$37</f>
        <v>3.2</v>
      </c>
      <c r="I728" s="30" t="s">
        <v>115</v>
      </c>
      <c r="J728" s="28">
        <f>'HA Dinner Meal'!$W$37</f>
        <v>915.4</v>
      </c>
    </row>
    <row r="729" spans="1:10">
      <c r="A729" s="30" t="s">
        <v>116</v>
      </c>
      <c r="B729" s="28">
        <f>'HA Dinner Meal'!$X$37</f>
        <v>51.2572</v>
      </c>
      <c r="C729" s="30" t="s">
        <v>117</v>
      </c>
      <c r="D729" s="28">
        <f>'HA Dinner Meal'!$Y$37</f>
        <v>1.98</v>
      </c>
      <c r="E729" s="48" t="s">
        <v>118</v>
      </c>
      <c r="F729" s="49"/>
      <c r="G729" s="49"/>
      <c r="H729" s="50"/>
      <c r="I729" s="63">
        <f>'HA Dinner Meal'!$N$37</f>
        <v>582.2</v>
      </c>
      <c r="J729" s="64"/>
    </row>
    <row r="730" spans="1:10">
      <c r="A730" s="31" t="s">
        <v>123</v>
      </c>
      <c r="B730" s="32" t="str">
        <f>'HA Before Bed Meal'!$B$3</f>
        <v>HA Before Bed Meal</v>
      </c>
      <c r="C730" s="33"/>
      <c r="D730" s="32"/>
      <c r="E730" s="33"/>
      <c r="F730" s="32"/>
      <c r="G730" s="33"/>
      <c r="H730" s="32"/>
      <c r="I730" s="33"/>
      <c r="J730" s="32"/>
    </row>
    <row r="731" spans="1:10">
      <c r="A731" s="34" t="s">
        <v>106</v>
      </c>
      <c r="B731" s="32">
        <f>'HA Before Bed Meal'!$O$37</f>
        <v>9.8373</v>
      </c>
      <c r="C731" s="34" t="s">
        <v>107</v>
      </c>
      <c r="D731" s="32">
        <f>'HA Before Bed Meal'!$P$37</f>
        <v>43.6772</v>
      </c>
      <c r="E731" s="34" t="s">
        <v>108</v>
      </c>
      <c r="F731" s="32">
        <f>'HA Before Bed Meal'!$Q$37</f>
        <v>36.5864</v>
      </c>
      <c r="G731" s="34" t="s">
        <v>109</v>
      </c>
      <c r="H731" s="32">
        <f>'HA Before Bed Meal'!$R$37</f>
        <v>1.0323</v>
      </c>
      <c r="I731" s="34" t="s">
        <v>110</v>
      </c>
      <c r="J731" s="32">
        <f>'HA Before Bed Meal'!$Z$37</f>
        <v>0.4195</v>
      </c>
    </row>
    <row r="732" spans="1:10">
      <c r="A732" s="34" t="s">
        <v>111</v>
      </c>
      <c r="B732" s="32">
        <f>'HA Before Bed Meal'!$S$37</f>
        <v>133.66</v>
      </c>
      <c r="C732" s="34" t="s">
        <v>112</v>
      </c>
      <c r="D732" s="32">
        <f>'HA Before Bed Meal'!$T$37</f>
        <v>24.7</v>
      </c>
      <c r="E732" s="34" t="s">
        <v>113</v>
      </c>
      <c r="F732" s="32">
        <f>'HA Before Bed Meal'!$U$37</f>
        <v>5</v>
      </c>
      <c r="G732" s="34" t="s">
        <v>114</v>
      </c>
      <c r="H732" s="32">
        <f>'HA Before Bed Meal'!$V$37</f>
        <v>4.794</v>
      </c>
      <c r="I732" s="34" t="s">
        <v>115</v>
      </c>
      <c r="J732" s="32">
        <f>'HA Before Bed Meal'!$W$37</f>
        <v>635.808</v>
      </c>
    </row>
    <row r="733" spans="1:10">
      <c r="A733" s="34" t="s">
        <v>116</v>
      </c>
      <c r="B733" s="32">
        <f>'HA Before Bed Meal'!$X$37</f>
        <v>20.96</v>
      </c>
      <c r="C733" s="34" t="s">
        <v>117</v>
      </c>
      <c r="D733" s="32">
        <f>'HA Before Bed Meal'!$Y$37</f>
        <v>1.1331</v>
      </c>
      <c r="E733" s="51" t="s">
        <v>118</v>
      </c>
      <c r="F733" s="52"/>
      <c r="G733" s="52"/>
      <c r="H733" s="53"/>
      <c r="I733" s="65">
        <f>'HA Before Bed Meal'!$N$37</f>
        <v>209.99</v>
      </c>
      <c r="J733" s="66"/>
    </row>
    <row r="734" spans="1:10">
      <c r="A734" s="35" t="s">
        <v>124</v>
      </c>
      <c r="B734" s="35"/>
      <c r="C734" s="35"/>
      <c r="D734" s="35"/>
      <c r="E734" s="35"/>
      <c r="F734" s="35"/>
      <c r="G734" s="35"/>
      <c r="H734" s="35"/>
      <c r="I734" s="67">
        <f>$I713+$I717+$I721+$I725+$I729+$I733</f>
        <v>1816.68</v>
      </c>
      <c r="J734" s="68"/>
    </row>
    <row r="735" spans="1:10">
      <c r="A735" s="9" t="s">
        <v>104</v>
      </c>
      <c r="B735" s="10">
        <v>45776</v>
      </c>
      <c r="C735" s="10"/>
      <c r="D735" s="10"/>
      <c r="E735" s="10"/>
      <c r="F735" s="10"/>
      <c r="G735" s="10"/>
      <c r="H735" s="10"/>
      <c r="I735" s="10"/>
      <c r="J735" s="10"/>
    </row>
    <row r="736" spans="1:10">
      <c r="A736" s="11" t="s">
        <v>105</v>
      </c>
      <c r="B736" s="12" t="str">
        <f>'HA Morning Meal'!$B$3</f>
        <v>HA Morning Meal</v>
      </c>
      <c r="C736" s="13"/>
      <c r="D736" s="12"/>
      <c r="E736" s="13"/>
      <c r="F736" s="12"/>
      <c r="G736" s="13"/>
      <c r="H736" s="12"/>
      <c r="I736" s="13"/>
      <c r="J736" s="12"/>
    </row>
    <row r="737" spans="1:10">
      <c r="A737" s="14" t="s">
        <v>106</v>
      </c>
      <c r="B737" s="12">
        <f>'HA Morning Meal'!$O$37</f>
        <v>11.15</v>
      </c>
      <c r="C737" s="14" t="s">
        <v>107</v>
      </c>
      <c r="D737" s="12">
        <f>'HA Morning Meal'!$P$37</f>
        <v>28.2</v>
      </c>
      <c r="E737" s="14" t="s">
        <v>108</v>
      </c>
      <c r="F737" s="12">
        <f>'HA Morning Meal'!$Q$37</f>
        <v>0.72</v>
      </c>
      <c r="G737" s="14" t="s">
        <v>109</v>
      </c>
      <c r="H737" s="12">
        <f>'HA Morning Meal'!$R$37</f>
        <v>3.96</v>
      </c>
      <c r="I737" s="14" t="s">
        <v>110</v>
      </c>
      <c r="J737" s="12">
        <f>'HA Morning Meal'!$Z$37</f>
        <v>0.998</v>
      </c>
    </row>
    <row r="738" spans="1:10">
      <c r="A738" s="14" t="s">
        <v>111</v>
      </c>
      <c r="B738" s="12">
        <f>'HA Morning Meal'!$S$37</f>
        <v>17.6</v>
      </c>
      <c r="C738" s="14" t="s">
        <v>112</v>
      </c>
      <c r="D738" s="12">
        <f>'HA Morning Meal'!$T$37</f>
        <v>1.2</v>
      </c>
      <c r="E738" s="14" t="s">
        <v>113</v>
      </c>
      <c r="F738" s="12">
        <f>'HA Morning Meal'!$U$37</f>
        <v>20.4</v>
      </c>
      <c r="G738" s="14" t="s">
        <v>114</v>
      </c>
      <c r="H738" s="12">
        <f>'HA Morning Meal'!$V$37</f>
        <v>4</v>
      </c>
      <c r="I738" s="14" t="s">
        <v>115</v>
      </c>
      <c r="J738" s="12">
        <f>'HA Morning Meal'!$W$37</f>
        <v>117</v>
      </c>
    </row>
    <row r="739" spans="1:10">
      <c r="A739" s="14" t="s">
        <v>116</v>
      </c>
      <c r="B739" s="12">
        <f>'HA Morning Meal'!$X$37</f>
        <v>53.3</v>
      </c>
      <c r="C739" s="14" t="s">
        <v>117</v>
      </c>
      <c r="D739" s="12">
        <f>'HA Morning Meal'!$Y$37</f>
        <v>0.956</v>
      </c>
      <c r="E739" s="36" t="s">
        <v>118</v>
      </c>
      <c r="F739" s="37"/>
      <c r="G739" s="37"/>
      <c r="H739" s="38"/>
      <c r="I739" s="55">
        <f>'HA Morning Meal'!$N$37</f>
        <v>185.4</v>
      </c>
      <c r="J739" s="56"/>
    </row>
    <row r="740" spans="1:10">
      <c r="A740" s="15" t="s">
        <v>152</v>
      </c>
      <c r="B740" s="16" t="str">
        <f>'HA Ten OClock Meal'!$B$3</f>
        <v>HA 10:00 AM Meal</v>
      </c>
      <c r="C740" s="17"/>
      <c r="D740" s="16"/>
      <c r="E740" s="17"/>
      <c r="F740" s="16"/>
      <c r="G740" s="17"/>
      <c r="H740" s="16"/>
      <c r="I740" s="17"/>
      <c r="J740" s="16"/>
    </row>
    <row r="741" spans="1:10">
      <c r="A741" s="18" t="s">
        <v>106</v>
      </c>
      <c r="B741" s="16">
        <f>'HA Ten OClock Meal'!$O$37</f>
        <v>1.185</v>
      </c>
      <c r="C741" s="18" t="s">
        <v>107</v>
      </c>
      <c r="D741" s="16">
        <f>'HA Ten OClock Meal'!$P$37</f>
        <v>11.055</v>
      </c>
      <c r="E741" s="18" t="s">
        <v>108</v>
      </c>
      <c r="F741" s="16">
        <f>'HA Ten OClock Meal'!$Q$37</f>
        <v>2.85</v>
      </c>
      <c r="G741" s="18" t="s">
        <v>109</v>
      </c>
      <c r="H741" s="16">
        <f>'HA Ten OClock Meal'!$R$37</f>
        <v>2.145</v>
      </c>
      <c r="I741" s="18" t="s">
        <v>110</v>
      </c>
      <c r="J741" s="16">
        <f>'HA Ten OClock Meal'!$Z1165</f>
        <v>0</v>
      </c>
    </row>
    <row r="742" spans="1:10">
      <c r="A742" s="18" t="s">
        <v>111</v>
      </c>
      <c r="B742" s="16">
        <f>'HA Ten OClock Meal'!$S$37</f>
        <v>49.65</v>
      </c>
      <c r="C742" s="18" t="s">
        <v>112</v>
      </c>
      <c r="D742" s="16">
        <f>'HA Ten OClock Meal'!$T$37</f>
        <v>0</v>
      </c>
      <c r="E742" s="18" t="s">
        <v>113</v>
      </c>
      <c r="F742" s="16">
        <f>'HA Ten OClock Meal'!$U1165</f>
        <v>0</v>
      </c>
      <c r="G742" s="18" t="s">
        <v>114</v>
      </c>
      <c r="H742" s="16">
        <f>'HA Ten OClock Meal'!$V$37</f>
        <v>0.285</v>
      </c>
      <c r="I742" s="18" t="s">
        <v>115</v>
      </c>
      <c r="J742" s="16">
        <f>'HA Ten OClock Meal'!$W$37</f>
        <v>0</v>
      </c>
    </row>
    <row r="743" spans="1:10">
      <c r="A743" s="18" t="s">
        <v>116</v>
      </c>
      <c r="B743" s="16">
        <f>'HA Ten OClock Meal'!$X$37</f>
        <v>0</v>
      </c>
      <c r="C743" s="18" t="s">
        <v>117</v>
      </c>
      <c r="D743" s="16">
        <f>'HA Ten OClock Meal'!$Y$37</f>
        <v>0</v>
      </c>
      <c r="E743" s="39" t="s">
        <v>118</v>
      </c>
      <c r="F743" s="40"/>
      <c r="G743" s="40"/>
      <c r="H743" s="41"/>
      <c r="I743" s="57">
        <f>'HA Ten OClock Meal'!$N$37</f>
        <v>67.2</v>
      </c>
      <c r="J743" s="58"/>
    </row>
    <row r="744" spans="1:10">
      <c r="A744" s="19" t="s">
        <v>120</v>
      </c>
      <c r="B744" s="20" t="str">
        <f>'HA Luch Meal'!$B$3</f>
        <v>HA Lunch Meal</v>
      </c>
      <c r="C744" s="21"/>
      <c r="D744" s="20"/>
      <c r="E744" s="21"/>
      <c r="F744" s="20"/>
      <c r="G744" s="21"/>
      <c r="H744" s="20"/>
      <c r="I744" s="21"/>
      <c r="J744" s="20"/>
    </row>
    <row r="745" spans="1:10">
      <c r="A745" s="22" t="s">
        <v>106</v>
      </c>
      <c r="B745" s="20">
        <f>'HA Luch Meal'!$O$37</f>
        <v>33.018</v>
      </c>
      <c r="C745" s="22" t="s">
        <v>107</v>
      </c>
      <c r="D745" s="20">
        <f>'HA Luch Meal'!$P$37</f>
        <v>103.264</v>
      </c>
      <c r="E745" s="22" t="s">
        <v>108</v>
      </c>
      <c r="F745" s="20">
        <f>'HA Luch Meal'!$Q$37</f>
        <v>0.78</v>
      </c>
      <c r="G745" s="22" t="s">
        <v>109</v>
      </c>
      <c r="H745" s="20">
        <f>'HA Luch Meal'!$R$37</f>
        <v>2.276</v>
      </c>
      <c r="I745" s="22" t="s">
        <v>110</v>
      </c>
      <c r="J745" s="20">
        <f>'HA Luch Meal'!$Z$37</f>
        <v>0.954</v>
      </c>
    </row>
    <row r="746" spans="1:10">
      <c r="A746" s="22" t="s">
        <v>111</v>
      </c>
      <c r="B746" s="20">
        <f>'HA Luch Meal'!$S$37</f>
        <v>85.2</v>
      </c>
      <c r="C746" s="22" t="s">
        <v>112</v>
      </c>
      <c r="D746" s="20">
        <f>'HA Luch Meal'!$T$37</f>
        <v>8.7</v>
      </c>
      <c r="E746" s="22" t="s">
        <v>113</v>
      </c>
      <c r="F746" s="20">
        <f>'HA Luch Meal'!$U$37</f>
        <v>61.2</v>
      </c>
      <c r="G746" s="22" t="s">
        <v>114</v>
      </c>
      <c r="H746" s="20">
        <f>'HA Luch Meal'!$V$37</f>
        <v>3.2</v>
      </c>
      <c r="I746" s="22" t="s">
        <v>115</v>
      </c>
      <c r="J746" s="20">
        <f>'HA Luch Meal'!$W$37</f>
        <v>915.4</v>
      </c>
    </row>
    <row r="747" spans="1:10">
      <c r="A747" s="22" t="s">
        <v>116</v>
      </c>
      <c r="B747" s="20">
        <f>'HA Luch Meal'!$X$37</f>
        <v>51.2572</v>
      </c>
      <c r="C747" s="22" t="s">
        <v>117</v>
      </c>
      <c r="D747" s="20">
        <f>'HA Luch Meal'!$Y$37</f>
        <v>1.98</v>
      </c>
      <c r="E747" s="42" t="s">
        <v>118</v>
      </c>
      <c r="F747" s="43"/>
      <c r="G747" s="43"/>
      <c r="H747" s="44"/>
      <c r="I747" s="59">
        <f>'HA Luch Meal'!$N$37</f>
        <v>582.2</v>
      </c>
      <c r="J747" s="60"/>
    </row>
    <row r="748" spans="1:10">
      <c r="A748" s="23" t="s">
        <v>121</v>
      </c>
      <c r="B748" s="24" t="str">
        <f>'HA Afternoon Tea Meal'!$B$3</f>
        <v>HA Afternoon Tea Meal</v>
      </c>
      <c r="C748" s="25"/>
      <c r="D748" s="24"/>
      <c r="E748" s="25"/>
      <c r="F748" s="24"/>
      <c r="G748" s="25"/>
      <c r="H748" s="24"/>
      <c r="I748" s="25"/>
      <c r="J748" s="24"/>
    </row>
    <row r="749" spans="1:10">
      <c r="A749" s="26" t="s">
        <v>106</v>
      </c>
      <c r="B749" s="24">
        <f>'HA Afternoon Tea Meal'!$O$37</f>
        <v>2.5223</v>
      </c>
      <c r="C749" s="26" t="s">
        <v>107</v>
      </c>
      <c r="D749" s="24">
        <f>'HA Afternoon Tea Meal'!$P$37</f>
        <v>42.6072</v>
      </c>
      <c r="E749" s="26" t="s">
        <v>108</v>
      </c>
      <c r="F749" s="24">
        <f>'HA Afternoon Tea Meal'!$Q$37</f>
        <v>27.3114</v>
      </c>
      <c r="G749" s="26" t="s">
        <v>109</v>
      </c>
      <c r="H749" s="24">
        <f>'HA Afternoon Tea Meal'!$R$37</f>
        <v>2.7273</v>
      </c>
      <c r="I749" s="26" t="s">
        <v>110</v>
      </c>
      <c r="J749" s="24">
        <f>'HA Afternoon Tea Meal'!$Z$37</f>
        <v>0.3195</v>
      </c>
    </row>
    <row r="750" spans="1:10">
      <c r="A750" s="26" t="s">
        <v>111</v>
      </c>
      <c r="B750" s="24">
        <f>'HA Afternoon Tea Meal'!$S$37</f>
        <v>53.31</v>
      </c>
      <c r="C750" s="26" t="s">
        <v>112</v>
      </c>
      <c r="D750" s="24">
        <f>'HA Afternoon Tea Meal'!$T$37</f>
        <v>4.3</v>
      </c>
      <c r="E750" s="26" t="s">
        <v>113</v>
      </c>
      <c r="F750" s="24">
        <f>'HA Afternoon Tea Meal'!$U$37</f>
        <v>0</v>
      </c>
      <c r="G750" s="26" t="s">
        <v>114</v>
      </c>
      <c r="H750" s="24">
        <f>'HA Afternoon Tea Meal'!$V$37</f>
        <v>5.079</v>
      </c>
      <c r="I750" s="26" t="s">
        <v>115</v>
      </c>
      <c r="J750" s="24">
        <f>'HA Afternoon Tea Meal'!$W$37</f>
        <v>220.808</v>
      </c>
    </row>
    <row r="751" spans="1:10">
      <c r="A751" s="26" t="s">
        <v>116</v>
      </c>
      <c r="B751" s="24">
        <f>'HA Afternoon Tea Meal'!$X$37</f>
        <v>20.96</v>
      </c>
      <c r="C751" s="26" t="s">
        <v>117</v>
      </c>
      <c r="D751" s="24">
        <f>'HA Afternoon Tea Meal'!$Y$37</f>
        <v>0.1331</v>
      </c>
      <c r="E751" s="45" t="s">
        <v>118</v>
      </c>
      <c r="F751" s="46"/>
      <c r="G751" s="46"/>
      <c r="H751" s="47"/>
      <c r="I751" s="61">
        <f>'HA Afternoon Tea Meal'!$N$37</f>
        <v>189.69</v>
      </c>
      <c r="J751" s="62"/>
    </row>
    <row r="752" spans="1:10">
      <c r="A752" s="27" t="s">
        <v>122</v>
      </c>
      <c r="B752" s="28" t="str">
        <f>'HA Dinner Meal'!$B$3</f>
        <v>HA Dinner Meal</v>
      </c>
      <c r="C752" s="29"/>
      <c r="D752" s="28"/>
      <c r="E752" s="29"/>
      <c r="F752" s="28"/>
      <c r="G752" s="29"/>
      <c r="H752" s="28"/>
      <c r="I752" s="29"/>
      <c r="J752" s="28"/>
    </row>
    <row r="753" spans="1:10">
      <c r="A753" s="30" t="s">
        <v>106</v>
      </c>
      <c r="B753" s="28">
        <f>'HA Dinner Meal'!$O$37</f>
        <v>33.018</v>
      </c>
      <c r="C753" s="30" t="s">
        <v>107</v>
      </c>
      <c r="D753" s="28">
        <f>'HA Dinner Meal'!$P$37</f>
        <v>103.264</v>
      </c>
      <c r="E753" s="30" t="s">
        <v>108</v>
      </c>
      <c r="F753" s="28">
        <f>'HA Dinner Meal'!$Q$37</f>
        <v>0.78</v>
      </c>
      <c r="G753" s="30" t="s">
        <v>109</v>
      </c>
      <c r="H753" s="28">
        <f>'HA Dinner Meal'!$R$37</f>
        <v>2.276</v>
      </c>
      <c r="I753" s="30" t="s">
        <v>110</v>
      </c>
      <c r="J753" s="28">
        <f>'HA Dinner Meal'!$Z$37</f>
        <v>0.954</v>
      </c>
    </row>
    <row r="754" spans="1:10">
      <c r="A754" s="30" t="s">
        <v>111</v>
      </c>
      <c r="B754" s="28">
        <f>'HA Dinner Meal'!$S$37</f>
        <v>85.2</v>
      </c>
      <c r="C754" s="30" t="s">
        <v>112</v>
      </c>
      <c r="D754" s="28">
        <f>'HA Dinner Meal'!$T$37</f>
        <v>8.7</v>
      </c>
      <c r="E754" s="30" t="s">
        <v>113</v>
      </c>
      <c r="F754" s="28">
        <f>'HA Dinner Meal'!$U$37</f>
        <v>61.2</v>
      </c>
      <c r="G754" s="30" t="s">
        <v>114</v>
      </c>
      <c r="H754" s="28">
        <f>'HA Dinner Meal'!$V$37</f>
        <v>3.2</v>
      </c>
      <c r="I754" s="30" t="s">
        <v>115</v>
      </c>
      <c r="J754" s="28">
        <f>'HA Dinner Meal'!$W$37</f>
        <v>915.4</v>
      </c>
    </row>
    <row r="755" spans="1:10">
      <c r="A755" s="30" t="s">
        <v>116</v>
      </c>
      <c r="B755" s="28">
        <f>'HA Dinner Meal'!$X$37</f>
        <v>51.2572</v>
      </c>
      <c r="C755" s="30" t="s">
        <v>117</v>
      </c>
      <c r="D755" s="28">
        <f>'HA Dinner Meal'!$Y$37</f>
        <v>1.98</v>
      </c>
      <c r="E755" s="48" t="s">
        <v>118</v>
      </c>
      <c r="F755" s="49"/>
      <c r="G755" s="49"/>
      <c r="H755" s="50"/>
      <c r="I755" s="63">
        <f>'HA Dinner Meal'!$N$37</f>
        <v>582.2</v>
      </c>
      <c r="J755" s="64"/>
    </row>
    <row r="756" spans="1:10">
      <c r="A756" s="31" t="s">
        <v>123</v>
      </c>
      <c r="B756" s="32" t="str">
        <f>'HA Before Bed Meal'!$B$3</f>
        <v>HA Before Bed Meal</v>
      </c>
      <c r="C756" s="33"/>
      <c r="D756" s="32"/>
      <c r="E756" s="33"/>
      <c r="F756" s="32"/>
      <c r="G756" s="33"/>
      <c r="H756" s="32"/>
      <c r="I756" s="33"/>
      <c r="J756" s="32"/>
    </row>
    <row r="757" spans="1:10">
      <c r="A757" s="34" t="s">
        <v>106</v>
      </c>
      <c r="B757" s="32">
        <f>'HA Before Bed Meal'!$O$37</f>
        <v>9.8373</v>
      </c>
      <c r="C757" s="34" t="s">
        <v>107</v>
      </c>
      <c r="D757" s="32">
        <f>'HA Before Bed Meal'!$P$37</f>
        <v>43.6772</v>
      </c>
      <c r="E757" s="34" t="s">
        <v>108</v>
      </c>
      <c r="F757" s="32">
        <f>'HA Before Bed Meal'!$Q$37</f>
        <v>36.5864</v>
      </c>
      <c r="G757" s="34" t="s">
        <v>109</v>
      </c>
      <c r="H757" s="32">
        <f>'HA Before Bed Meal'!$R$37</f>
        <v>1.0323</v>
      </c>
      <c r="I757" s="34" t="s">
        <v>110</v>
      </c>
      <c r="J757" s="32">
        <f>'HA Before Bed Meal'!$Z$37</f>
        <v>0.4195</v>
      </c>
    </row>
    <row r="758" spans="1:10">
      <c r="A758" s="34" t="s">
        <v>111</v>
      </c>
      <c r="B758" s="32">
        <f>'HA Before Bed Meal'!$S$37</f>
        <v>133.66</v>
      </c>
      <c r="C758" s="34" t="s">
        <v>112</v>
      </c>
      <c r="D758" s="32">
        <f>'HA Before Bed Meal'!$T$37</f>
        <v>24.7</v>
      </c>
      <c r="E758" s="34" t="s">
        <v>113</v>
      </c>
      <c r="F758" s="32">
        <f>'HA Before Bed Meal'!$U$37</f>
        <v>5</v>
      </c>
      <c r="G758" s="34" t="s">
        <v>114</v>
      </c>
      <c r="H758" s="32">
        <f>'HA Before Bed Meal'!$V$37</f>
        <v>4.794</v>
      </c>
      <c r="I758" s="34" t="s">
        <v>115</v>
      </c>
      <c r="J758" s="32">
        <f>'HA Before Bed Meal'!$W$37</f>
        <v>635.808</v>
      </c>
    </row>
    <row r="759" spans="1:10">
      <c r="A759" s="34" t="s">
        <v>116</v>
      </c>
      <c r="B759" s="32">
        <f>'HA Before Bed Meal'!$X$37</f>
        <v>20.96</v>
      </c>
      <c r="C759" s="34" t="s">
        <v>117</v>
      </c>
      <c r="D759" s="32">
        <f>'HA Before Bed Meal'!$Y$37</f>
        <v>1.1331</v>
      </c>
      <c r="E759" s="51" t="s">
        <v>118</v>
      </c>
      <c r="F759" s="52"/>
      <c r="G759" s="52"/>
      <c r="H759" s="53"/>
      <c r="I759" s="65">
        <f>'HA Before Bed Meal'!$N$37</f>
        <v>209.99</v>
      </c>
      <c r="J759" s="66"/>
    </row>
    <row r="760" spans="1:10">
      <c r="A760" s="35" t="s">
        <v>124</v>
      </c>
      <c r="B760" s="35"/>
      <c r="C760" s="35"/>
      <c r="D760" s="35"/>
      <c r="E760" s="35"/>
      <c r="F760" s="35"/>
      <c r="G760" s="35"/>
      <c r="H760" s="35"/>
      <c r="I760" s="67">
        <f>$I739+$I743+$I747+$I751+$I755+$I759</f>
        <v>1816.68</v>
      </c>
      <c r="J760" s="68"/>
    </row>
    <row r="761" spans="1:10">
      <c r="A761" s="9" t="s">
        <v>104</v>
      </c>
      <c r="B761" s="10">
        <v>45777</v>
      </c>
      <c r="C761" s="10"/>
      <c r="D761" s="10"/>
      <c r="E761" s="10"/>
      <c r="F761" s="10"/>
      <c r="G761" s="10"/>
      <c r="H761" s="10"/>
      <c r="I761" s="10"/>
      <c r="J761" s="10"/>
    </row>
    <row r="762" spans="1:10">
      <c r="A762" s="11" t="s">
        <v>105</v>
      </c>
      <c r="B762" s="12" t="str">
        <f>'HA Morning Meal'!$B$3</f>
        <v>HA Morning Meal</v>
      </c>
      <c r="C762" s="13"/>
      <c r="D762" s="12"/>
      <c r="E762" s="13"/>
      <c r="F762" s="12"/>
      <c r="G762" s="13"/>
      <c r="H762" s="12"/>
      <c r="I762" s="13"/>
      <c r="J762" s="12"/>
    </row>
    <row r="763" spans="1:10">
      <c r="A763" s="14" t="s">
        <v>106</v>
      </c>
      <c r="B763" s="12">
        <f>'HA Morning Meal'!$O$37</f>
        <v>11.15</v>
      </c>
      <c r="C763" s="14" t="s">
        <v>107</v>
      </c>
      <c r="D763" s="12">
        <f>'HA Morning Meal'!$P$37</f>
        <v>28.2</v>
      </c>
      <c r="E763" s="14" t="s">
        <v>108</v>
      </c>
      <c r="F763" s="12">
        <f>'HA Morning Meal'!$Q$37</f>
        <v>0.72</v>
      </c>
      <c r="G763" s="14" t="s">
        <v>109</v>
      </c>
      <c r="H763" s="12">
        <f>'HA Morning Meal'!$R$37</f>
        <v>3.96</v>
      </c>
      <c r="I763" s="14" t="s">
        <v>110</v>
      </c>
      <c r="J763" s="12">
        <f>'HA Morning Meal'!$Z$37</f>
        <v>0.998</v>
      </c>
    </row>
    <row r="764" spans="1:10">
      <c r="A764" s="14" t="s">
        <v>111</v>
      </c>
      <c r="B764" s="12">
        <f>'HA Morning Meal'!$S$37</f>
        <v>17.6</v>
      </c>
      <c r="C764" s="14" t="s">
        <v>112</v>
      </c>
      <c r="D764" s="12">
        <f>'HA Morning Meal'!$T$37</f>
        <v>1.2</v>
      </c>
      <c r="E764" s="14" t="s">
        <v>113</v>
      </c>
      <c r="F764" s="12">
        <f>'HA Morning Meal'!$U$37</f>
        <v>20.4</v>
      </c>
      <c r="G764" s="14" t="s">
        <v>114</v>
      </c>
      <c r="H764" s="12">
        <f>'HA Morning Meal'!$V$37</f>
        <v>4</v>
      </c>
      <c r="I764" s="14" t="s">
        <v>115</v>
      </c>
      <c r="J764" s="12">
        <f>'HA Morning Meal'!$W$37</f>
        <v>117</v>
      </c>
    </row>
    <row r="765" spans="1:10">
      <c r="A765" s="14" t="s">
        <v>116</v>
      </c>
      <c r="B765" s="12">
        <f>'HA Morning Meal'!$X$37</f>
        <v>53.3</v>
      </c>
      <c r="C765" s="14" t="s">
        <v>117</v>
      </c>
      <c r="D765" s="12">
        <f>'HA Morning Meal'!$Y$37</f>
        <v>0.956</v>
      </c>
      <c r="E765" s="36" t="s">
        <v>118</v>
      </c>
      <c r="F765" s="37"/>
      <c r="G765" s="37"/>
      <c r="H765" s="38"/>
      <c r="I765" s="55">
        <f>'HA Morning Meal'!$N$37</f>
        <v>185.4</v>
      </c>
      <c r="J765" s="56"/>
    </row>
    <row r="766" spans="1:10">
      <c r="A766" s="15" t="s">
        <v>153</v>
      </c>
      <c r="B766" s="16" t="str">
        <f>'HA Ten OClock Meal'!$B$3</f>
        <v>HA 10:00 AM Meal</v>
      </c>
      <c r="C766" s="17"/>
      <c r="D766" s="16"/>
      <c r="E766" s="17"/>
      <c r="F766" s="16"/>
      <c r="G766" s="17"/>
      <c r="H766" s="16"/>
      <c r="I766" s="17"/>
      <c r="J766" s="16"/>
    </row>
    <row r="767" spans="1:10">
      <c r="A767" s="18" t="s">
        <v>106</v>
      </c>
      <c r="B767" s="16">
        <f>'HA Ten OClock Meal'!$O$37</f>
        <v>1.185</v>
      </c>
      <c r="C767" s="18" t="s">
        <v>107</v>
      </c>
      <c r="D767" s="16">
        <f>'HA Ten OClock Meal'!$P$37</f>
        <v>11.055</v>
      </c>
      <c r="E767" s="18" t="s">
        <v>108</v>
      </c>
      <c r="F767" s="16">
        <f>'HA Ten OClock Meal'!$Q$37</f>
        <v>2.85</v>
      </c>
      <c r="G767" s="18" t="s">
        <v>109</v>
      </c>
      <c r="H767" s="16">
        <f>'HA Ten OClock Meal'!$R$37</f>
        <v>2.145</v>
      </c>
      <c r="I767" s="18" t="s">
        <v>110</v>
      </c>
      <c r="J767" s="16">
        <f>'HA Ten OClock Meal'!$Z1191</f>
        <v>0</v>
      </c>
    </row>
    <row r="768" spans="1:10">
      <c r="A768" s="18" t="s">
        <v>111</v>
      </c>
      <c r="B768" s="16">
        <f>'HA Ten OClock Meal'!$S$37</f>
        <v>49.65</v>
      </c>
      <c r="C768" s="18" t="s">
        <v>112</v>
      </c>
      <c r="D768" s="16">
        <f>'HA Ten OClock Meal'!$T$37</f>
        <v>0</v>
      </c>
      <c r="E768" s="18" t="s">
        <v>113</v>
      </c>
      <c r="F768" s="16">
        <f>'HA Ten OClock Meal'!$U1191</f>
        <v>0</v>
      </c>
      <c r="G768" s="18" t="s">
        <v>114</v>
      </c>
      <c r="H768" s="16">
        <f>'HA Ten OClock Meal'!$V$37</f>
        <v>0.285</v>
      </c>
      <c r="I768" s="18" t="s">
        <v>115</v>
      </c>
      <c r="J768" s="16">
        <f>'HA Ten OClock Meal'!$W$37</f>
        <v>0</v>
      </c>
    </row>
    <row r="769" spans="1:10">
      <c r="A769" s="18" t="s">
        <v>116</v>
      </c>
      <c r="B769" s="16">
        <f>'HA Ten OClock Meal'!$X$37</f>
        <v>0</v>
      </c>
      <c r="C769" s="18" t="s">
        <v>117</v>
      </c>
      <c r="D769" s="16">
        <f>'HA Ten OClock Meal'!$Y$37</f>
        <v>0</v>
      </c>
      <c r="E769" s="39" t="s">
        <v>118</v>
      </c>
      <c r="F769" s="40"/>
      <c r="G769" s="40"/>
      <c r="H769" s="41"/>
      <c r="I769" s="57">
        <f>'HA Ten OClock Meal'!$N$37</f>
        <v>67.2</v>
      </c>
      <c r="J769" s="58"/>
    </row>
    <row r="770" spans="1:10">
      <c r="A770" s="19" t="s">
        <v>120</v>
      </c>
      <c r="B770" s="20" t="str">
        <f>'HA Luch Meal'!$B$3</f>
        <v>HA Lunch Meal</v>
      </c>
      <c r="C770" s="21"/>
      <c r="D770" s="20"/>
      <c r="E770" s="21"/>
      <c r="F770" s="20"/>
      <c r="G770" s="21"/>
      <c r="H770" s="20"/>
      <c r="I770" s="21"/>
      <c r="J770" s="20"/>
    </row>
    <row r="771" spans="1:10">
      <c r="A771" s="22" t="s">
        <v>106</v>
      </c>
      <c r="B771" s="20">
        <f>'HA Luch Meal'!$O$37</f>
        <v>33.018</v>
      </c>
      <c r="C771" s="22" t="s">
        <v>107</v>
      </c>
      <c r="D771" s="20">
        <f>'HA Luch Meal'!$P$37</f>
        <v>103.264</v>
      </c>
      <c r="E771" s="22" t="s">
        <v>108</v>
      </c>
      <c r="F771" s="20">
        <f>'HA Luch Meal'!$Q$37</f>
        <v>0.78</v>
      </c>
      <c r="G771" s="22" t="s">
        <v>109</v>
      </c>
      <c r="H771" s="20">
        <f>'HA Luch Meal'!$R$37</f>
        <v>2.276</v>
      </c>
      <c r="I771" s="22" t="s">
        <v>110</v>
      </c>
      <c r="J771" s="20">
        <f>'HA Luch Meal'!$Z$37</f>
        <v>0.954</v>
      </c>
    </row>
    <row r="772" spans="1:10">
      <c r="A772" s="22" t="s">
        <v>111</v>
      </c>
      <c r="B772" s="20">
        <f>'HA Luch Meal'!$S$37</f>
        <v>85.2</v>
      </c>
      <c r="C772" s="22" t="s">
        <v>112</v>
      </c>
      <c r="D772" s="20">
        <f>'HA Luch Meal'!$T$37</f>
        <v>8.7</v>
      </c>
      <c r="E772" s="22" t="s">
        <v>113</v>
      </c>
      <c r="F772" s="20">
        <f>'HA Luch Meal'!$U$37</f>
        <v>61.2</v>
      </c>
      <c r="G772" s="22" t="s">
        <v>114</v>
      </c>
      <c r="H772" s="20">
        <f>'HA Luch Meal'!$V$37</f>
        <v>3.2</v>
      </c>
      <c r="I772" s="22" t="s">
        <v>115</v>
      </c>
      <c r="J772" s="20">
        <f>'HA Luch Meal'!$W$37</f>
        <v>915.4</v>
      </c>
    </row>
    <row r="773" spans="1:10">
      <c r="A773" s="22" t="s">
        <v>116</v>
      </c>
      <c r="B773" s="20">
        <f>'HA Luch Meal'!$X$37</f>
        <v>51.2572</v>
      </c>
      <c r="C773" s="22" t="s">
        <v>117</v>
      </c>
      <c r="D773" s="20">
        <f>'HA Luch Meal'!$Y$37</f>
        <v>1.98</v>
      </c>
      <c r="E773" s="42" t="s">
        <v>118</v>
      </c>
      <c r="F773" s="43"/>
      <c r="G773" s="43"/>
      <c r="H773" s="44"/>
      <c r="I773" s="59">
        <f>'HA Luch Meal'!$N$37</f>
        <v>582.2</v>
      </c>
      <c r="J773" s="60"/>
    </row>
    <row r="774" spans="1:10">
      <c r="A774" s="23" t="s">
        <v>121</v>
      </c>
      <c r="B774" s="24" t="str">
        <f>'HA Afternoon Tea Meal'!$B$3</f>
        <v>HA Afternoon Tea Meal</v>
      </c>
      <c r="C774" s="25"/>
      <c r="D774" s="24"/>
      <c r="E774" s="25"/>
      <c r="F774" s="24"/>
      <c r="G774" s="25"/>
      <c r="H774" s="24"/>
      <c r="I774" s="25"/>
      <c r="J774" s="24"/>
    </row>
    <row r="775" spans="1:10">
      <c r="A775" s="26" t="s">
        <v>106</v>
      </c>
      <c r="B775" s="24">
        <f>'HA Afternoon Tea Meal'!$O$37</f>
        <v>2.5223</v>
      </c>
      <c r="C775" s="26" t="s">
        <v>107</v>
      </c>
      <c r="D775" s="24">
        <f>'HA Afternoon Tea Meal'!$P$37</f>
        <v>42.6072</v>
      </c>
      <c r="E775" s="26" t="s">
        <v>108</v>
      </c>
      <c r="F775" s="24">
        <f>'HA Afternoon Tea Meal'!$Q$37</f>
        <v>27.3114</v>
      </c>
      <c r="G775" s="26" t="s">
        <v>109</v>
      </c>
      <c r="H775" s="24">
        <f>'HA Afternoon Tea Meal'!$R$37</f>
        <v>2.7273</v>
      </c>
      <c r="I775" s="26" t="s">
        <v>110</v>
      </c>
      <c r="J775" s="24">
        <f>'HA Afternoon Tea Meal'!$Z$37</f>
        <v>0.3195</v>
      </c>
    </row>
    <row r="776" spans="1:10">
      <c r="A776" s="26" t="s">
        <v>111</v>
      </c>
      <c r="B776" s="24">
        <f>'HA Afternoon Tea Meal'!$S$37</f>
        <v>53.31</v>
      </c>
      <c r="C776" s="26" t="s">
        <v>112</v>
      </c>
      <c r="D776" s="24">
        <f>'HA Afternoon Tea Meal'!$T$37</f>
        <v>4.3</v>
      </c>
      <c r="E776" s="26" t="s">
        <v>113</v>
      </c>
      <c r="F776" s="24">
        <f>'HA Afternoon Tea Meal'!$U$37</f>
        <v>0</v>
      </c>
      <c r="G776" s="26" t="s">
        <v>114</v>
      </c>
      <c r="H776" s="24">
        <f>'HA Afternoon Tea Meal'!$V$37</f>
        <v>5.079</v>
      </c>
      <c r="I776" s="26" t="s">
        <v>115</v>
      </c>
      <c r="J776" s="24">
        <f>'HA Afternoon Tea Meal'!$W$37</f>
        <v>220.808</v>
      </c>
    </row>
    <row r="777" spans="1:10">
      <c r="A777" s="26" t="s">
        <v>116</v>
      </c>
      <c r="B777" s="24">
        <f>'HA Afternoon Tea Meal'!$X$37</f>
        <v>20.96</v>
      </c>
      <c r="C777" s="26" t="s">
        <v>117</v>
      </c>
      <c r="D777" s="24">
        <f>'HA Afternoon Tea Meal'!$Y$37</f>
        <v>0.1331</v>
      </c>
      <c r="E777" s="45" t="s">
        <v>118</v>
      </c>
      <c r="F777" s="46"/>
      <c r="G777" s="46"/>
      <c r="H777" s="47"/>
      <c r="I777" s="61">
        <f>'HA Afternoon Tea Meal'!$N$37</f>
        <v>189.69</v>
      </c>
      <c r="J777" s="62"/>
    </row>
    <row r="778" spans="1:10">
      <c r="A778" s="27" t="s">
        <v>122</v>
      </c>
      <c r="B778" s="28" t="str">
        <f>'HA Dinner Meal'!$B$3</f>
        <v>HA Dinner Meal</v>
      </c>
      <c r="C778" s="29"/>
      <c r="D778" s="28"/>
      <c r="E778" s="29"/>
      <c r="F778" s="28"/>
      <c r="G778" s="29"/>
      <c r="H778" s="28"/>
      <c r="I778" s="29"/>
      <c r="J778" s="28"/>
    </row>
    <row r="779" spans="1:10">
      <c r="A779" s="30" t="s">
        <v>106</v>
      </c>
      <c r="B779" s="28">
        <f>'HA Dinner Meal'!$O$37</f>
        <v>33.018</v>
      </c>
      <c r="C779" s="30" t="s">
        <v>107</v>
      </c>
      <c r="D779" s="28">
        <f>'HA Dinner Meal'!$P$37</f>
        <v>103.264</v>
      </c>
      <c r="E779" s="30" t="s">
        <v>108</v>
      </c>
      <c r="F779" s="28">
        <f>'HA Dinner Meal'!$Q$37</f>
        <v>0.78</v>
      </c>
      <c r="G779" s="30" t="s">
        <v>109</v>
      </c>
      <c r="H779" s="28">
        <f>'HA Dinner Meal'!$R$37</f>
        <v>2.276</v>
      </c>
      <c r="I779" s="30" t="s">
        <v>110</v>
      </c>
      <c r="J779" s="28">
        <f>'HA Dinner Meal'!$Z$37</f>
        <v>0.954</v>
      </c>
    </row>
    <row r="780" spans="1:10">
      <c r="A780" s="30" t="s">
        <v>111</v>
      </c>
      <c r="B780" s="28">
        <f>'HA Dinner Meal'!$S$37</f>
        <v>85.2</v>
      </c>
      <c r="C780" s="30" t="s">
        <v>112</v>
      </c>
      <c r="D780" s="28">
        <f>'HA Dinner Meal'!$T$37</f>
        <v>8.7</v>
      </c>
      <c r="E780" s="30" t="s">
        <v>113</v>
      </c>
      <c r="F780" s="28">
        <f>'HA Dinner Meal'!$U$37</f>
        <v>61.2</v>
      </c>
      <c r="G780" s="30" t="s">
        <v>114</v>
      </c>
      <c r="H780" s="28">
        <f>'HA Dinner Meal'!$V$37</f>
        <v>3.2</v>
      </c>
      <c r="I780" s="30" t="s">
        <v>115</v>
      </c>
      <c r="J780" s="28">
        <f>'HA Dinner Meal'!$W$37</f>
        <v>915.4</v>
      </c>
    </row>
    <row r="781" spans="1:10">
      <c r="A781" s="30" t="s">
        <v>116</v>
      </c>
      <c r="B781" s="28">
        <f>'HA Dinner Meal'!$X$37</f>
        <v>51.2572</v>
      </c>
      <c r="C781" s="30" t="s">
        <v>117</v>
      </c>
      <c r="D781" s="28">
        <f>'HA Dinner Meal'!$Y$37</f>
        <v>1.98</v>
      </c>
      <c r="E781" s="48" t="s">
        <v>118</v>
      </c>
      <c r="F781" s="49"/>
      <c r="G781" s="49"/>
      <c r="H781" s="50"/>
      <c r="I781" s="63">
        <f>'HA Dinner Meal'!$N$37</f>
        <v>582.2</v>
      </c>
      <c r="J781" s="64"/>
    </row>
    <row r="782" spans="1:10">
      <c r="A782" s="31" t="s">
        <v>123</v>
      </c>
      <c r="B782" s="32" t="str">
        <f>'HA Before Bed Meal'!$B$3</f>
        <v>HA Before Bed Meal</v>
      </c>
      <c r="C782" s="33"/>
      <c r="D782" s="32"/>
      <c r="E782" s="33"/>
      <c r="F782" s="32"/>
      <c r="G782" s="33"/>
      <c r="H782" s="32"/>
      <c r="I782" s="33"/>
      <c r="J782" s="32"/>
    </row>
    <row r="783" spans="1:10">
      <c r="A783" s="34" t="s">
        <v>106</v>
      </c>
      <c r="B783" s="32">
        <f>'HA Before Bed Meal'!$O$37</f>
        <v>9.8373</v>
      </c>
      <c r="C783" s="34" t="s">
        <v>107</v>
      </c>
      <c r="D783" s="32">
        <f>'HA Before Bed Meal'!$P$37</f>
        <v>43.6772</v>
      </c>
      <c r="E783" s="34" t="s">
        <v>108</v>
      </c>
      <c r="F783" s="32">
        <f>'HA Before Bed Meal'!$Q$37</f>
        <v>36.5864</v>
      </c>
      <c r="G783" s="34" t="s">
        <v>109</v>
      </c>
      <c r="H783" s="32">
        <f>'HA Before Bed Meal'!$R$37</f>
        <v>1.0323</v>
      </c>
      <c r="I783" s="34" t="s">
        <v>110</v>
      </c>
      <c r="J783" s="32">
        <f>'HA Before Bed Meal'!$Z$37</f>
        <v>0.4195</v>
      </c>
    </row>
    <row r="784" spans="1:10">
      <c r="A784" s="34" t="s">
        <v>111</v>
      </c>
      <c r="B784" s="32">
        <f>'HA Before Bed Meal'!$S$37</f>
        <v>133.66</v>
      </c>
      <c r="C784" s="34" t="s">
        <v>112</v>
      </c>
      <c r="D784" s="32">
        <f>'HA Before Bed Meal'!$T$37</f>
        <v>24.7</v>
      </c>
      <c r="E784" s="34" t="s">
        <v>113</v>
      </c>
      <c r="F784" s="32">
        <f>'HA Before Bed Meal'!$U$37</f>
        <v>5</v>
      </c>
      <c r="G784" s="34" t="s">
        <v>114</v>
      </c>
      <c r="H784" s="32">
        <f>'HA Before Bed Meal'!$V$37</f>
        <v>4.794</v>
      </c>
      <c r="I784" s="34" t="s">
        <v>115</v>
      </c>
      <c r="J784" s="32">
        <f>'HA Before Bed Meal'!$W$37</f>
        <v>635.808</v>
      </c>
    </row>
    <row r="785" spans="1:10">
      <c r="A785" s="34" t="s">
        <v>116</v>
      </c>
      <c r="B785" s="32">
        <f>'HA Before Bed Meal'!$X$37</f>
        <v>20.96</v>
      </c>
      <c r="C785" s="34" t="s">
        <v>117</v>
      </c>
      <c r="D785" s="32">
        <f>'HA Before Bed Meal'!$Y$37</f>
        <v>1.1331</v>
      </c>
      <c r="E785" s="51" t="s">
        <v>118</v>
      </c>
      <c r="F785" s="52"/>
      <c r="G785" s="52"/>
      <c r="H785" s="53"/>
      <c r="I785" s="65">
        <f>'HA Before Bed Meal'!$N$37</f>
        <v>209.99</v>
      </c>
      <c r="J785" s="66"/>
    </row>
    <row r="786" spans="1:10">
      <c r="A786" s="35" t="s">
        <v>124</v>
      </c>
      <c r="B786" s="35"/>
      <c r="C786" s="35"/>
      <c r="D786" s="35"/>
      <c r="E786" s="35"/>
      <c r="F786" s="35"/>
      <c r="G786" s="35"/>
      <c r="H786" s="35"/>
      <c r="I786" s="67">
        <f>$I765+$I769+$I773+$I777+$I781+$I785</f>
        <v>1816.68</v>
      </c>
      <c r="J786" s="68"/>
    </row>
  </sheetData>
  <mergeCells count="632">
    <mergeCell ref="A1:J1"/>
    <mergeCell ref="B3:C3"/>
    <mergeCell ref="B7:J7"/>
    <mergeCell ref="B8:J8"/>
    <mergeCell ref="E11:H11"/>
    <mergeCell ref="I11:J11"/>
    <mergeCell ref="B12:J12"/>
    <mergeCell ref="E15:H15"/>
    <mergeCell ref="I15:J15"/>
    <mergeCell ref="B16:J16"/>
    <mergeCell ref="E19:H19"/>
    <mergeCell ref="I19:J19"/>
    <mergeCell ref="B20:J20"/>
    <mergeCell ref="E23:H23"/>
    <mergeCell ref="I23:J23"/>
    <mergeCell ref="B24:J24"/>
    <mergeCell ref="E27:H27"/>
    <mergeCell ref="I27:J27"/>
    <mergeCell ref="B28:J28"/>
    <mergeCell ref="E31:H31"/>
    <mergeCell ref="I31:J31"/>
    <mergeCell ref="A32:H32"/>
    <mergeCell ref="I32:J32"/>
    <mergeCell ref="B33:J33"/>
    <mergeCell ref="B34:J34"/>
    <mergeCell ref="E37:H37"/>
    <mergeCell ref="I37:J37"/>
    <mergeCell ref="B38:J38"/>
    <mergeCell ref="E41:H41"/>
    <mergeCell ref="I41:J41"/>
    <mergeCell ref="B42:J42"/>
    <mergeCell ref="E45:H45"/>
    <mergeCell ref="I45:J45"/>
    <mergeCell ref="B46:J46"/>
    <mergeCell ref="E49:H49"/>
    <mergeCell ref="I49:J49"/>
    <mergeCell ref="B50:J50"/>
    <mergeCell ref="E53:H53"/>
    <mergeCell ref="I53:J53"/>
    <mergeCell ref="B54:J54"/>
    <mergeCell ref="E57:H57"/>
    <mergeCell ref="I57:J57"/>
    <mergeCell ref="A58:H58"/>
    <mergeCell ref="I58:J58"/>
    <mergeCell ref="B59:J59"/>
    <mergeCell ref="B60:J60"/>
    <mergeCell ref="E63:H63"/>
    <mergeCell ref="I63:J63"/>
    <mergeCell ref="B64:J64"/>
    <mergeCell ref="E67:H67"/>
    <mergeCell ref="I67:J67"/>
    <mergeCell ref="B68:J68"/>
    <mergeCell ref="E71:H71"/>
    <mergeCell ref="I71:J71"/>
    <mergeCell ref="B72:J72"/>
    <mergeCell ref="E75:H75"/>
    <mergeCell ref="I75:J75"/>
    <mergeCell ref="B76:J76"/>
    <mergeCell ref="E79:H79"/>
    <mergeCell ref="I79:J79"/>
    <mergeCell ref="B80:J80"/>
    <mergeCell ref="E83:H83"/>
    <mergeCell ref="I83:J83"/>
    <mergeCell ref="A84:H84"/>
    <mergeCell ref="I84:J84"/>
    <mergeCell ref="B85:J85"/>
    <mergeCell ref="B86:J86"/>
    <mergeCell ref="E89:H89"/>
    <mergeCell ref="I89:J89"/>
    <mergeCell ref="B90:J90"/>
    <mergeCell ref="E93:H93"/>
    <mergeCell ref="I93:J93"/>
    <mergeCell ref="B94:J94"/>
    <mergeCell ref="E97:H97"/>
    <mergeCell ref="I97:J97"/>
    <mergeCell ref="B98:J98"/>
    <mergeCell ref="E101:H101"/>
    <mergeCell ref="I101:J101"/>
    <mergeCell ref="B102:J102"/>
    <mergeCell ref="E105:H105"/>
    <mergeCell ref="I105:J105"/>
    <mergeCell ref="B106:J106"/>
    <mergeCell ref="E109:H109"/>
    <mergeCell ref="I109:J109"/>
    <mergeCell ref="A110:H110"/>
    <mergeCell ref="I110:J110"/>
    <mergeCell ref="B111:J111"/>
    <mergeCell ref="B112:J112"/>
    <mergeCell ref="E115:H115"/>
    <mergeCell ref="I115:J115"/>
    <mergeCell ref="B116:J116"/>
    <mergeCell ref="E119:H119"/>
    <mergeCell ref="I119:J119"/>
    <mergeCell ref="B120:J120"/>
    <mergeCell ref="E123:H123"/>
    <mergeCell ref="I123:J123"/>
    <mergeCell ref="B124:J124"/>
    <mergeCell ref="E127:H127"/>
    <mergeCell ref="I127:J127"/>
    <mergeCell ref="B128:J128"/>
    <mergeCell ref="E131:H131"/>
    <mergeCell ref="I131:J131"/>
    <mergeCell ref="B132:J132"/>
    <mergeCell ref="E135:H135"/>
    <mergeCell ref="I135:J135"/>
    <mergeCell ref="A136:H136"/>
    <mergeCell ref="I136:J136"/>
    <mergeCell ref="B137:J137"/>
    <mergeCell ref="B138:J138"/>
    <mergeCell ref="E141:H141"/>
    <mergeCell ref="I141:J141"/>
    <mergeCell ref="B142:J142"/>
    <mergeCell ref="E145:H145"/>
    <mergeCell ref="I145:J145"/>
    <mergeCell ref="B146:J146"/>
    <mergeCell ref="E149:H149"/>
    <mergeCell ref="I149:J149"/>
    <mergeCell ref="B150:J150"/>
    <mergeCell ref="E153:H153"/>
    <mergeCell ref="I153:J153"/>
    <mergeCell ref="B154:J154"/>
    <mergeCell ref="E157:H157"/>
    <mergeCell ref="I157:J157"/>
    <mergeCell ref="B158:J158"/>
    <mergeCell ref="E161:H161"/>
    <mergeCell ref="I161:J161"/>
    <mergeCell ref="A162:H162"/>
    <mergeCell ref="I162:J162"/>
    <mergeCell ref="B163:J163"/>
    <mergeCell ref="B164:J164"/>
    <mergeCell ref="E167:H167"/>
    <mergeCell ref="I167:J167"/>
    <mergeCell ref="B168:J168"/>
    <mergeCell ref="E171:H171"/>
    <mergeCell ref="I171:J171"/>
    <mergeCell ref="B172:J172"/>
    <mergeCell ref="E175:H175"/>
    <mergeCell ref="I175:J175"/>
    <mergeCell ref="B176:J176"/>
    <mergeCell ref="E179:H179"/>
    <mergeCell ref="I179:J179"/>
    <mergeCell ref="B180:J180"/>
    <mergeCell ref="E183:H183"/>
    <mergeCell ref="I183:J183"/>
    <mergeCell ref="B184:J184"/>
    <mergeCell ref="E187:H187"/>
    <mergeCell ref="I187:J187"/>
    <mergeCell ref="A188:H188"/>
    <mergeCell ref="I188:J188"/>
    <mergeCell ref="B189:J189"/>
    <mergeCell ref="B190:J190"/>
    <mergeCell ref="E193:H193"/>
    <mergeCell ref="I193:J193"/>
    <mergeCell ref="B194:J194"/>
    <mergeCell ref="E197:H197"/>
    <mergeCell ref="I197:J197"/>
    <mergeCell ref="B198:J198"/>
    <mergeCell ref="E201:H201"/>
    <mergeCell ref="I201:J201"/>
    <mergeCell ref="B202:J202"/>
    <mergeCell ref="E205:H205"/>
    <mergeCell ref="I205:J205"/>
    <mergeCell ref="B206:J206"/>
    <mergeCell ref="E209:H209"/>
    <mergeCell ref="I209:J209"/>
    <mergeCell ref="B210:J210"/>
    <mergeCell ref="E213:H213"/>
    <mergeCell ref="I213:J213"/>
    <mergeCell ref="A214:H214"/>
    <mergeCell ref="I214:J214"/>
    <mergeCell ref="B215:J215"/>
    <mergeCell ref="B216:J216"/>
    <mergeCell ref="E219:H219"/>
    <mergeCell ref="I219:J219"/>
    <mergeCell ref="B220:J220"/>
    <mergeCell ref="E223:H223"/>
    <mergeCell ref="I223:J223"/>
    <mergeCell ref="B224:J224"/>
    <mergeCell ref="E227:H227"/>
    <mergeCell ref="I227:J227"/>
    <mergeCell ref="B228:J228"/>
    <mergeCell ref="E231:H231"/>
    <mergeCell ref="I231:J231"/>
    <mergeCell ref="B232:J232"/>
    <mergeCell ref="E235:H235"/>
    <mergeCell ref="I235:J235"/>
    <mergeCell ref="B236:J236"/>
    <mergeCell ref="E239:H239"/>
    <mergeCell ref="I239:J239"/>
    <mergeCell ref="A240:H240"/>
    <mergeCell ref="I240:J240"/>
    <mergeCell ref="B241:J241"/>
    <mergeCell ref="B242:J242"/>
    <mergeCell ref="E245:H245"/>
    <mergeCell ref="I245:J245"/>
    <mergeCell ref="B246:J246"/>
    <mergeCell ref="E249:H249"/>
    <mergeCell ref="I249:J249"/>
    <mergeCell ref="B250:J250"/>
    <mergeCell ref="E253:H253"/>
    <mergeCell ref="I253:J253"/>
    <mergeCell ref="B254:J254"/>
    <mergeCell ref="E257:H257"/>
    <mergeCell ref="I257:J257"/>
    <mergeCell ref="B258:J258"/>
    <mergeCell ref="E261:H261"/>
    <mergeCell ref="I261:J261"/>
    <mergeCell ref="B262:J262"/>
    <mergeCell ref="E265:H265"/>
    <mergeCell ref="I265:J265"/>
    <mergeCell ref="A266:H266"/>
    <mergeCell ref="I266:J266"/>
    <mergeCell ref="B267:J267"/>
    <mergeCell ref="B268:J268"/>
    <mergeCell ref="E271:H271"/>
    <mergeCell ref="I271:J271"/>
    <mergeCell ref="B272:J272"/>
    <mergeCell ref="E275:H275"/>
    <mergeCell ref="I275:J275"/>
    <mergeCell ref="B276:J276"/>
    <mergeCell ref="E279:H279"/>
    <mergeCell ref="I279:J279"/>
    <mergeCell ref="B280:J280"/>
    <mergeCell ref="E283:H283"/>
    <mergeCell ref="I283:J283"/>
    <mergeCell ref="B284:J284"/>
    <mergeCell ref="E287:H287"/>
    <mergeCell ref="I287:J287"/>
    <mergeCell ref="B288:J288"/>
    <mergeCell ref="E291:H291"/>
    <mergeCell ref="I291:J291"/>
    <mergeCell ref="A292:H292"/>
    <mergeCell ref="I292:J292"/>
    <mergeCell ref="B293:J293"/>
    <mergeCell ref="B294:J294"/>
    <mergeCell ref="E297:H297"/>
    <mergeCell ref="I297:J297"/>
    <mergeCell ref="B298:J298"/>
    <mergeCell ref="E301:H301"/>
    <mergeCell ref="I301:J301"/>
    <mergeCell ref="B302:J302"/>
    <mergeCell ref="E305:H305"/>
    <mergeCell ref="I305:J305"/>
    <mergeCell ref="B306:J306"/>
    <mergeCell ref="E309:H309"/>
    <mergeCell ref="I309:J309"/>
    <mergeCell ref="B310:J310"/>
    <mergeCell ref="E313:H313"/>
    <mergeCell ref="I313:J313"/>
    <mergeCell ref="B314:J314"/>
    <mergeCell ref="E317:H317"/>
    <mergeCell ref="I317:J317"/>
    <mergeCell ref="A318:H318"/>
    <mergeCell ref="I318:J318"/>
    <mergeCell ref="B319:J319"/>
    <mergeCell ref="B320:J320"/>
    <mergeCell ref="E323:H323"/>
    <mergeCell ref="I323:J323"/>
    <mergeCell ref="B324:J324"/>
    <mergeCell ref="E327:H327"/>
    <mergeCell ref="I327:J327"/>
    <mergeCell ref="B328:J328"/>
    <mergeCell ref="E331:H331"/>
    <mergeCell ref="I331:J331"/>
    <mergeCell ref="B332:J332"/>
    <mergeCell ref="E335:H335"/>
    <mergeCell ref="I335:J335"/>
    <mergeCell ref="B336:J336"/>
    <mergeCell ref="E339:H339"/>
    <mergeCell ref="I339:J339"/>
    <mergeCell ref="B340:J340"/>
    <mergeCell ref="E343:H343"/>
    <mergeCell ref="I343:J343"/>
    <mergeCell ref="A344:H344"/>
    <mergeCell ref="I344:J344"/>
    <mergeCell ref="B345:J345"/>
    <mergeCell ref="B346:J346"/>
    <mergeCell ref="E349:H349"/>
    <mergeCell ref="I349:J349"/>
    <mergeCell ref="B350:J350"/>
    <mergeCell ref="E353:H353"/>
    <mergeCell ref="I353:J353"/>
    <mergeCell ref="B354:J354"/>
    <mergeCell ref="E357:H357"/>
    <mergeCell ref="I357:J357"/>
    <mergeCell ref="B358:J358"/>
    <mergeCell ref="E361:H361"/>
    <mergeCell ref="I361:J361"/>
    <mergeCell ref="B362:J362"/>
    <mergeCell ref="E365:H365"/>
    <mergeCell ref="I365:J365"/>
    <mergeCell ref="B366:J366"/>
    <mergeCell ref="E369:H369"/>
    <mergeCell ref="I369:J369"/>
    <mergeCell ref="A370:H370"/>
    <mergeCell ref="I370:J370"/>
    <mergeCell ref="B371:J371"/>
    <mergeCell ref="B372:J372"/>
    <mergeCell ref="E375:H375"/>
    <mergeCell ref="I375:J375"/>
    <mergeCell ref="B376:J376"/>
    <mergeCell ref="E379:H379"/>
    <mergeCell ref="I379:J379"/>
    <mergeCell ref="B380:J380"/>
    <mergeCell ref="E383:H383"/>
    <mergeCell ref="I383:J383"/>
    <mergeCell ref="B384:J384"/>
    <mergeCell ref="E387:H387"/>
    <mergeCell ref="I387:J387"/>
    <mergeCell ref="B388:J388"/>
    <mergeCell ref="E391:H391"/>
    <mergeCell ref="I391:J391"/>
    <mergeCell ref="B392:J392"/>
    <mergeCell ref="E395:H395"/>
    <mergeCell ref="I395:J395"/>
    <mergeCell ref="A396:H396"/>
    <mergeCell ref="I396:J396"/>
    <mergeCell ref="B397:J397"/>
    <mergeCell ref="B398:J398"/>
    <mergeCell ref="E401:H401"/>
    <mergeCell ref="I401:J401"/>
    <mergeCell ref="B402:J402"/>
    <mergeCell ref="E405:H405"/>
    <mergeCell ref="I405:J405"/>
    <mergeCell ref="B406:J406"/>
    <mergeCell ref="E409:H409"/>
    <mergeCell ref="I409:J409"/>
    <mergeCell ref="B410:J410"/>
    <mergeCell ref="E413:H413"/>
    <mergeCell ref="I413:J413"/>
    <mergeCell ref="B414:J414"/>
    <mergeCell ref="E417:H417"/>
    <mergeCell ref="I417:J417"/>
    <mergeCell ref="B418:J418"/>
    <mergeCell ref="E421:H421"/>
    <mergeCell ref="I421:J421"/>
    <mergeCell ref="A422:H422"/>
    <mergeCell ref="I422:J422"/>
    <mergeCell ref="B423:J423"/>
    <mergeCell ref="B424:J424"/>
    <mergeCell ref="E427:H427"/>
    <mergeCell ref="I427:J427"/>
    <mergeCell ref="B428:J428"/>
    <mergeCell ref="E431:H431"/>
    <mergeCell ref="I431:J431"/>
    <mergeCell ref="B432:J432"/>
    <mergeCell ref="E435:H435"/>
    <mergeCell ref="I435:J435"/>
    <mergeCell ref="B436:J436"/>
    <mergeCell ref="E439:H439"/>
    <mergeCell ref="I439:J439"/>
    <mergeCell ref="B440:J440"/>
    <mergeCell ref="E443:H443"/>
    <mergeCell ref="I443:J443"/>
    <mergeCell ref="B444:J444"/>
    <mergeCell ref="E447:H447"/>
    <mergeCell ref="I447:J447"/>
    <mergeCell ref="A448:H448"/>
    <mergeCell ref="I448:J448"/>
    <mergeCell ref="B449:J449"/>
    <mergeCell ref="B450:J450"/>
    <mergeCell ref="E453:H453"/>
    <mergeCell ref="I453:J453"/>
    <mergeCell ref="B454:J454"/>
    <mergeCell ref="E457:H457"/>
    <mergeCell ref="I457:J457"/>
    <mergeCell ref="B458:J458"/>
    <mergeCell ref="E461:H461"/>
    <mergeCell ref="I461:J461"/>
    <mergeCell ref="B462:J462"/>
    <mergeCell ref="E465:H465"/>
    <mergeCell ref="I465:J465"/>
    <mergeCell ref="B466:J466"/>
    <mergeCell ref="E469:H469"/>
    <mergeCell ref="I469:J469"/>
    <mergeCell ref="B470:J470"/>
    <mergeCell ref="E473:H473"/>
    <mergeCell ref="I473:J473"/>
    <mergeCell ref="A474:H474"/>
    <mergeCell ref="I474:J474"/>
    <mergeCell ref="B475:J475"/>
    <mergeCell ref="B476:J476"/>
    <mergeCell ref="E479:H479"/>
    <mergeCell ref="I479:J479"/>
    <mergeCell ref="B480:J480"/>
    <mergeCell ref="E483:H483"/>
    <mergeCell ref="I483:J483"/>
    <mergeCell ref="B484:J484"/>
    <mergeCell ref="E487:H487"/>
    <mergeCell ref="I487:J487"/>
    <mergeCell ref="B488:J488"/>
    <mergeCell ref="E491:H491"/>
    <mergeCell ref="I491:J491"/>
    <mergeCell ref="B492:J492"/>
    <mergeCell ref="E495:H495"/>
    <mergeCell ref="I495:J495"/>
    <mergeCell ref="B496:J496"/>
    <mergeCell ref="E499:H499"/>
    <mergeCell ref="I499:J499"/>
    <mergeCell ref="A500:H500"/>
    <mergeCell ref="I500:J500"/>
    <mergeCell ref="B501:J501"/>
    <mergeCell ref="B502:J502"/>
    <mergeCell ref="E505:H505"/>
    <mergeCell ref="I505:J505"/>
    <mergeCell ref="B506:J506"/>
    <mergeCell ref="E509:H509"/>
    <mergeCell ref="I509:J509"/>
    <mergeCell ref="B510:J510"/>
    <mergeCell ref="E513:H513"/>
    <mergeCell ref="I513:J513"/>
    <mergeCell ref="B514:J514"/>
    <mergeCell ref="E517:H517"/>
    <mergeCell ref="I517:J517"/>
    <mergeCell ref="B518:J518"/>
    <mergeCell ref="E521:H521"/>
    <mergeCell ref="I521:J521"/>
    <mergeCell ref="B522:J522"/>
    <mergeCell ref="E525:H525"/>
    <mergeCell ref="I525:J525"/>
    <mergeCell ref="A526:H526"/>
    <mergeCell ref="I526:J526"/>
    <mergeCell ref="B527:J527"/>
    <mergeCell ref="B528:J528"/>
    <mergeCell ref="E531:H531"/>
    <mergeCell ref="I531:J531"/>
    <mergeCell ref="B532:J532"/>
    <mergeCell ref="E535:H535"/>
    <mergeCell ref="I535:J535"/>
    <mergeCell ref="B536:J536"/>
    <mergeCell ref="E539:H539"/>
    <mergeCell ref="I539:J539"/>
    <mergeCell ref="B540:J540"/>
    <mergeCell ref="E543:H543"/>
    <mergeCell ref="I543:J543"/>
    <mergeCell ref="B544:J544"/>
    <mergeCell ref="E547:H547"/>
    <mergeCell ref="I547:J547"/>
    <mergeCell ref="B548:J548"/>
    <mergeCell ref="E551:H551"/>
    <mergeCell ref="I551:J551"/>
    <mergeCell ref="A552:H552"/>
    <mergeCell ref="I552:J552"/>
    <mergeCell ref="B553:J553"/>
    <mergeCell ref="B554:J554"/>
    <mergeCell ref="E557:H557"/>
    <mergeCell ref="I557:J557"/>
    <mergeCell ref="B558:J558"/>
    <mergeCell ref="E561:H561"/>
    <mergeCell ref="I561:J561"/>
    <mergeCell ref="B562:J562"/>
    <mergeCell ref="E565:H565"/>
    <mergeCell ref="I565:J565"/>
    <mergeCell ref="B566:J566"/>
    <mergeCell ref="E569:H569"/>
    <mergeCell ref="I569:J569"/>
    <mergeCell ref="B570:J570"/>
    <mergeCell ref="E573:H573"/>
    <mergeCell ref="I573:J573"/>
    <mergeCell ref="B574:J574"/>
    <mergeCell ref="E577:H577"/>
    <mergeCell ref="I577:J577"/>
    <mergeCell ref="A578:H578"/>
    <mergeCell ref="I578:J578"/>
    <mergeCell ref="B579:J579"/>
    <mergeCell ref="B580:J580"/>
    <mergeCell ref="E583:H583"/>
    <mergeCell ref="I583:J583"/>
    <mergeCell ref="B584:J584"/>
    <mergeCell ref="E587:H587"/>
    <mergeCell ref="I587:J587"/>
    <mergeCell ref="B588:J588"/>
    <mergeCell ref="E591:H591"/>
    <mergeCell ref="I591:J591"/>
    <mergeCell ref="B592:J592"/>
    <mergeCell ref="E595:H595"/>
    <mergeCell ref="I595:J595"/>
    <mergeCell ref="B596:J596"/>
    <mergeCell ref="E599:H599"/>
    <mergeCell ref="I599:J599"/>
    <mergeCell ref="B600:J600"/>
    <mergeCell ref="E603:H603"/>
    <mergeCell ref="I603:J603"/>
    <mergeCell ref="A604:H604"/>
    <mergeCell ref="I604:J604"/>
    <mergeCell ref="B605:J605"/>
    <mergeCell ref="B606:J606"/>
    <mergeCell ref="E609:H609"/>
    <mergeCell ref="I609:J609"/>
    <mergeCell ref="B610:J610"/>
    <mergeCell ref="E613:H613"/>
    <mergeCell ref="I613:J613"/>
    <mergeCell ref="B614:J614"/>
    <mergeCell ref="E617:H617"/>
    <mergeCell ref="I617:J617"/>
    <mergeCell ref="B618:J618"/>
    <mergeCell ref="E621:H621"/>
    <mergeCell ref="I621:J621"/>
    <mergeCell ref="B622:J622"/>
    <mergeCell ref="E625:H625"/>
    <mergeCell ref="I625:J625"/>
    <mergeCell ref="B626:J626"/>
    <mergeCell ref="E629:H629"/>
    <mergeCell ref="I629:J629"/>
    <mergeCell ref="A630:H630"/>
    <mergeCell ref="I630:J630"/>
    <mergeCell ref="B631:J631"/>
    <mergeCell ref="B632:J632"/>
    <mergeCell ref="E635:H635"/>
    <mergeCell ref="I635:J635"/>
    <mergeCell ref="B636:J636"/>
    <mergeCell ref="E639:H639"/>
    <mergeCell ref="I639:J639"/>
    <mergeCell ref="B640:J640"/>
    <mergeCell ref="E643:H643"/>
    <mergeCell ref="I643:J643"/>
    <mergeCell ref="B644:J644"/>
    <mergeCell ref="E647:H647"/>
    <mergeCell ref="I647:J647"/>
    <mergeCell ref="B648:J648"/>
    <mergeCell ref="E651:H651"/>
    <mergeCell ref="I651:J651"/>
    <mergeCell ref="B652:J652"/>
    <mergeCell ref="E655:H655"/>
    <mergeCell ref="I655:J655"/>
    <mergeCell ref="A656:H656"/>
    <mergeCell ref="I656:J656"/>
    <mergeCell ref="B657:J657"/>
    <mergeCell ref="B658:J658"/>
    <mergeCell ref="E661:H661"/>
    <mergeCell ref="I661:J661"/>
    <mergeCell ref="B662:J662"/>
    <mergeCell ref="E665:H665"/>
    <mergeCell ref="I665:J665"/>
    <mergeCell ref="B666:J666"/>
    <mergeCell ref="E669:H669"/>
    <mergeCell ref="I669:J669"/>
    <mergeCell ref="B670:J670"/>
    <mergeCell ref="E673:H673"/>
    <mergeCell ref="I673:J673"/>
    <mergeCell ref="B674:J674"/>
    <mergeCell ref="E677:H677"/>
    <mergeCell ref="I677:J677"/>
    <mergeCell ref="B678:J678"/>
    <mergeCell ref="E681:H681"/>
    <mergeCell ref="I681:J681"/>
    <mergeCell ref="A682:H682"/>
    <mergeCell ref="I682:J682"/>
    <mergeCell ref="B683:J683"/>
    <mergeCell ref="B684:J684"/>
    <mergeCell ref="E687:H687"/>
    <mergeCell ref="I687:J687"/>
    <mergeCell ref="B688:J688"/>
    <mergeCell ref="E691:H691"/>
    <mergeCell ref="I691:J691"/>
    <mergeCell ref="B692:J692"/>
    <mergeCell ref="E695:H695"/>
    <mergeCell ref="I695:J695"/>
    <mergeCell ref="B696:J696"/>
    <mergeCell ref="E699:H699"/>
    <mergeCell ref="I699:J699"/>
    <mergeCell ref="B700:J700"/>
    <mergeCell ref="E703:H703"/>
    <mergeCell ref="I703:J703"/>
    <mergeCell ref="B704:J704"/>
    <mergeCell ref="E707:H707"/>
    <mergeCell ref="I707:J707"/>
    <mergeCell ref="A708:H708"/>
    <mergeCell ref="I708:J708"/>
    <mergeCell ref="B709:J709"/>
    <mergeCell ref="B710:J710"/>
    <mergeCell ref="E713:H713"/>
    <mergeCell ref="I713:J713"/>
    <mergeCell ref="B714:J714"/>
    <mergeCell ref="E717:H717"/>
    <mergeCell ref="I717:J717"/>
    <mergeCell ref="B718:J718"/>
    <mergeCell ref="E721:H721"/>
    <mergeCell ref="I721:J721"/>
    <mergeCell ref="B722:J722"/>
    <mergeCell ref="E725:H725"/>
    <mergeCell ref="I725:J725"/>
    <mergeCell ref="B726:J726"/>
    <mergeCell ref="E729:H729"/>
    <mergeCell ref="I729:J729"/>
    <mergeCell ref="B730:J730"/>
    <mergeCell ref="E733:H733"/>
    <mergeCell ref="I733:J733"/>
    <mergeCell ref="A734:H734"/>
    <mergeCell ref="I734:J734"/>
    <mergeCell ref="B735:J735"/>
    <mergeCell ref="B736:J736"/>
    <mergeCell ref="E739:H739"/>
    <mergeCell ref="I739:J739"/>
    <mergeCell ref="B740:J740"/>
    <mergeCell ref="E743:H743"/>
    <mergeCell ref="I743:J743"/>
    <mergeCell ref="B744:J744"/>
    <mergeCell ref="E747:H747"/>
    <mergeCell ref="I747:J747"/>
    <mergeCell ref="B748:J748"/>
    <mergeCell ref="E751:H751"/>
    <mergeCell ref="I751:J751"/>
    <mergeCell ref="B752:J752"/>
    <mergeCell ref="E755:H755"/>
    <mergeCell ref="I755:J755"/>
    <mergeCell ref="B756:J756"/>
    <mergeCell ref="E759:H759"/>
    <mergeCell ref="I759:J759"/>
    <mergeCell ref="A760:H760"/>
    <mergeCell ref="I760:J760"/>
    <mergeCell ref="B761:J761"/>
    <mergeCell ref="B762:J762"/>
    <mergeCell ref="E765:H765"/>
    <mergeCell ref="I765:J765"/>
    <mergeCell ref="B766:J766"/>
    <mergeCell ref="E769:H769"/>
    <mergeCell ref="I769:J769"/>
    <mergeCell ref="B770:J770"/>
    <mergeCell ref="E773:H773"/>
    <mergeCell ref="I773:J773"/>
    <mergeCell ref="B774:J774"/>
    <mergeCell ref="E777:H777"/>
    <mergeCell ref="I777:J777"/>
    <mergeCell ref="B778:J778"/>
    <mergeCell ref="E781:H781"/>
    <mergeCell ref="I781:J781"/>
    <mergeCell ref="B782:J782"/>
    <mergeCell ref="E785:H785"/>
    <mergeCell ref="I785:J785"/>
    <mergeCell ref="A786:H786"/>
    <mergeCell ref="I786:J78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Salad Meal</vt:lpstr>
      <vt:lpstr>HA Morning Meal</vt:lpstr>
      <vt:lpstr>HA Ten OClock Meal</vt:lpstr>
      <vt:lpstr>HA Luch Meal</vt:lpstr>
      <vt:lpstr>HA Afternoon Tea Meal</vt:lpstr>
      <vt:lpstr>HA Dinner Meal</vt:lpstr>
      <vt:lpstr>HA Before Bed Meal</vt:lpstr>
      <vt:lpstr>Feburary 2025</vt:lpstr>
      <vt:lpstr>March 2025</vt:lpstr>
      <vt:lpstr>April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tangsinglun</dc:creator>
  <cp:lastModifiedBy>Sing Lun Alan Tang</cp:lastModifiedBy>
  <dcterms:created xsi:type="dcterms:W3CDTF">2025-02-14T13:56:00Z</dcterms:created>
  <dcterms:modified xsi:type="dcterms:W3CDTF">2025-02-13T11:09:47Z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E31BC7AE9EDC034D9DA8AC67191638FD_41</vt:lpwstr>
  </property>
  <property fmtid="{D5CDD505-2E9C-101B-9397-08002B2CF9AE}" pid="3" name="KSOProductBuildVer">
    <vt:lpwstr>1033-6.11.0.8608</vt:lpwstr>
  </property>
</Properties>
</file>